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elaez\Documents\"/>
    </mc:Choice>
  </mc:AlternateContent>
  <xr:revisionPtr revIDLastSave="0" documentId="8_{022A8C5E-BDC8-4999-A689-5FE122222044}" xr6:coauthVersionLast="45" xr6:coauthVersionMax="45" xr10:uidLastSave="{00000000-0000-0000-0000-000000000000}"/>
  <bookViews>
    <workbookView xWindow="28680" yWindow="-120" windowWidth="29040" windowHeight="15840" activeTab="1" xr2:uid="{DDAA872E-8262-4227-AC1A-34303AE3151C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2" l="1"/>
  <c r="Q16" i="2"/>
  <c r="O15" i="2"/>
  <c r="O16" i="2" s="1"/>
  <c r="W11" i="2"/>
  <c r="W12" i="2" s="1"/>
  <c r="V11" i="2"/>
  <c r="V12" i="2" s="1"/>
  <c r="U11" i="2"/>
  <c r="U12" i="2" s="1"/>
  <c r="T11" i="2"/>
  <c r="T12" i="2" s="1"/>
  <c r="S11" i="2"/>
  <c r="S12" i="2" s="1"/>
  <c r="R11" i="2"/>
  <c r="R12" i="2" s="1"/>
  <c r="Q11" i="2"/>
  <c r="Q12" i="2" s="1"/>
  <c r="P11" i="2"/>
  <c r="P12" i="2" s="1"/>
  <c r="O11" i="2"/>
  <c r="O12" i="2" s="1"/>
  <c r="W10" i="2"/>
  <c r="W13" i="2" s="1"/>
  <c r="V10" i="2"/>
  <c r="V13" i="2" s="1"/>
  <c r="U10" i="2"/>
  <c r="U13" i="2" s="1"/>
  <c r="T10" i="2"/>
  <c r="T13" i="2" s="1"/>
  <c r="S10" i="2"/>
  <c r="S13" i="2" s="1"/>
  <c r="R10" i="2"/>
  <c r="R13" i="2" s="1"/>
  <c r="Q10" i="2"/>
  <c r="Q13" i="2" s="1"/>
  <c r="P10" i="2"/>
  <c r="P13" i="2" s="1"/>
  <c r="O10" i="2"/>
  <c r="O13" i="2" s="1"/>
  <c r="W9" i="2"/>
  <c r="V9" i="2"/>
  <c r="U9" i="2"/>
  <c r="T9" i="2"/>
  <c r="S9" i="2"/>
  <c r="R9" i="2"/>
  <c r="Q9" i="2"/>
  <c r="P9" i="2"/>
  <c r="O9" i="2"/>
  <c r="W8" i="2"/>
  <c r="V8" i="2"/>
  <c r="U8" i="2"/>
  <c r="T8" i="2"/>
  <c r="S8" i="2"/>
  <c r="R8" i="2"/>
  <c r="Q8" i="2"/>
  <c r="P8" i="2"/>
  <c r="O8" i="2"/>
  <c r="W7" i="2"/>
  <c r="V7" i="2"/>
  <c r="U7" i="2"/>
  <c r="T7" i="2"/>
  <c r="S7" i="2"/>
  <c r="R7" i="2"/>
  <c r="Q7" i="2"/>
  <c r="P7" i="2"/>
  <c r="O7" i="2"/>
  <c r="W6" i="2"/>
  <c r="V6" i="2"/>
  <c r="U6" i="2"/>
  <c r="T6" i="2"/>
  <c r="S6" i="2"/>
  <c r="R6" i="2"/>
  <c r="Q6" i="2"/>
  <c r="P6" i="2"/>
  <c r="O6" i="2"/>
  <c r="W5" i="2"/>
  <c r="V5" i="2"/>
  <c r="U5" i="2"/>
  <c r="T5" i="2"/>
  <c r="S5" i="2"/>
  <c r="R5" i="2"/>
  <c r="Q5" i="2"/>
  <c r="P5" i="2"/>
  <c r="O5" i="2"/>
  <c r="W4" i="2"/>
  <c r="V4" i="2"/>
  <c r="U4" i="2"/>
  <c r="T4" i="2"/>
  <c r="S4" i="2"/>
  <c r="R4" i="2"/>
  <c r="Q4" i="2"/>
  <c r="P4" i="2"/>
  <c r="O4" i="2"/>
  <c r="W3" i="2"/>
  <c r="V3" i="2"/>
  <c r="U3" i="2"/>
  <c r="T3" i="2"/>
  <c r="S3" i="2"/>
  <c r="R3" i="2"/>
  <c r="Q3" i="2"/>
  <c r="P3" i="2"/>
  <c r="O3" i="2"/>
  <c r="W2" i="2"/>
  <c r="V2" i="2"/>
  <c r="U2" i="2"/>
  <c r="T2" i="2"/>
  <c r="S2" i="2"/>
  <c r="R2" i="2"/>
  <c r="Q2" i="2"/>
  <c r="P2" i="2"/>
  <c r="O2" i="2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<sst xmlns="http://schemas.openxmlformats.org/spreadsheetml/2006/main" count="10702" uniqueCount="3952">
  <si>
    <t>ENTIDAD</t>
  </si>
  <si>
    <t>CÓDIGO SECOP</t>
  </si>
  <si>
    <t>NIT ENTIDAD</t>
  </si>
  <si>
    <t>NIT</t>
  </si>
  <si>
    <t>DV</t>
  </si>
  <si>
    <t>ANTIOQUIA - INSTITUCIÓN EDUCATIVA RAFAEL URIBE URIBE - MEDELLÍN</t>
  </si>
  <si>
    <t>811016955-0</t>
  </si>
  <si>
    <t>ANTIOQUIA - E.S.E. HOSPITAL VENANCIO DÍAZ DÍAZ DE SABANETA - MEDELLÍN</t>
  </si>
  <si>
    <t>800123106-2</t>
  </si>
  <si>
    <t>ANTIOQUIA - INSTITUTO DEPARTAMENTAL DE DEPORTES DE ANTIOQUIA - MEDELLÍN</t>
  </si>
  <si>
    <t>811007127-0</t>
  </si>
  <si>
    <t>ANTIOQUIA - EMPRESA PARA LA SEGURIDAD URBANA - ESU</t>
  </si>
  <si>
    <t>890984761-8</t>
  </si>
  <si>
    <t>ANTIOQUIA - AGENCIA DE EDUCACIÓN SUPERIOR DE MEDELLÍN SAPIENCIA</t>
  </si>
  <si>
    <t>900602106-0</t>
  </si>
  <si>
    <t>ANTIOQUIA - E.S.E. HOSPITAL NUESTRA SEÑORA DE LA CANDELARIA - MEDELLÍN</t>
  </si>
  <si>
    <t>890981719-4</t>
  </si>
  <si>
    <t>ANTIOQUIA - INSTITUCION EDUCATIVA BELLO ORIENTE</t>
  </si>
  <si>
    <t>901159880-7</t>
  </si>
  <si>
    <t>ANTIOQUIA - INSTITUCIÓN EDUCATIVA HÉCTOR ABAD GÓMEZ - MEDELLÍN</t>
  </si>
  <si>
    <t>811017835-1</t>
  </si>
  <si>
    <t>ANTIOQUIA - CORPORACIÓN RUTA N MEDELLÍN</t>
  </si>
  <si>
    <t>900323466-1</t>
  </si>
  <si>
    <t>ANTIOQUIA - CORPORACIÓN PARA EL FOMENTO DE LA EDUCACIÓN SUPERIOR - MEDELLÍN</t>
  </si>
  <si>
    <t>900679194-1</t>
  </si>
  <si>
    <t>ANTIOQUIA - INSTITUTO TECNOLÓGICO PASCUAL BRAVO INSTITUCIÓN UNIVERSITARIA - MEDELLÍN</t>
  </si>
  <si>
    <t>890980153-1</t>
  </si>
  <si>
    <t>ANTIOQUIA - FONDO DE VALORIZACIÓN DEL MUNICIPIO DE MEDELLÍN - FONVAL</t>
  </si>
  <si>
    <t>900158929-0</t>
  </si>
  <si>
    <t>ANTIOQUIA - ASOCIACIÓN CANAL LOCAL DE TELEVISIÓN DE MEDELLÍN - TELEMEDELLIN -</t>
  </si>
  <si>
    <t>811006762-3</t>
  </si>
  <si>
    <t>ANTIOQUIA - AGENCIA PARA LA GESTIÓN DEL PAISAJE  EL PATRIMONIO Y LAS ALIANZAS PÚBLICO - PRIVADAS - MEDELLIN</t>
  </si>
  <si>
    <t>900623766-1</t>
  </si>
  <si>
    <t>ANTIOQUIA - BIBLIOTECA PÚBLICA PILOTO DE MEDELLÍN PARA AMÉRICA LATINA - MEDELLÍN</t>
  </si>
  <si>
    <t>890980150-1</t>
  </si>
  <si>
    <t>ANTIOQUIA - INSTITUTO PARA EL DESARROLLO DE ANTIOQUIA - MEDELLÍN</t>
  </si>
  <si>
    <t>890980179-2</t>
  </si>
  <si>
    <t>ANTIOQUIA - INSTITUTO DE DEPORTES Y RECREACIÓN DE MEDELLÍN - INDER MEDELLÍN</t>
  </si>
  <si>
    <t>800194096-0</t>
  </si>
  <si>
    <t>ANTIOQUIA - INSTITUTO SOCIAL DE VIVIENDA Y HÁBITAT DEL MUNICIPIO DE MEDELLÍN ISVIMED</t>
  </si>
  <si>
    <t>900014480-8</t>
  </si>
  <si>
    <t>ANTIOQUIA - INSTITUCIÓN UNIVERSITARIA COLEGIO MAYOR DE ANTIOQUIA - MEDELLÍN</t>
  </si>
  <si>
    <t>890980134-1</t>
  </si>
  <si>
    <t>ANTIOQUIA - PERSONERÍA MUNICIPIO DE MEDELLÍN</t>
  </si>
  <si>
    <t>890905211-1</t>
  </si>
  <si>
    <t>ANTIOQUIA - PERSONERÍA MUNICIPIO DE RIONEGRO MEDELLÍN</t>
  </si>
  <si>
    <t>890907317-2</t>
  </si>
  <si>
    <t>ANTIOQUIA - ADMINISTRADOR DEL PATRIMONIO ESCINDIDO DE EMPRESAS VARIAS DE MEDELLÍN E.S.P. APEV</t>
  </si>
  <si>
    <t>900266932-6</t>
  </si>
  <si>
    <t>ANTIOQUIA - CONCEJO MUNICIPIO DE MEDELLÍN</t>
  </si>
  <si>
    <t>ANTIOQUIA - ÁREA METROPOLITANA DEL VALLE DE ABURRÁ - MEDELLÍN</t>
  </si>
  <si>
    <t>890984423-3</t>
  </si>
  <si>
    <t>ANTIOQUIA - ALCALDÍA MUNICIPIO DE MEDELLÍN</t>
  </si>
  <si>
    <t>ANTIOQUIA - INSTITUTO TECNOLÓGICO METROPOLITANO - MEDELLÍN</t>
  </si>
  <si>
    <t>800214750-7</t>
  </si>
  <si>
    <t>ANTIOQUIA - INSTITUCIÓN EDUCATIVA HORACIO MUÑOZ SUESCÚN - MEDELLÍN</t>
  </si>
  <si>
    <t>811019157-3</t>
  </si>
  <si>
    <t>ANTIOQUIA - INSTITUCIÓN EDUCATIVA SAN FRANCISCO DE ASÍS - MEDELLÍN</t>
  </si>
  <si>
    <t>811034828-1</t>
  </si>
  <si>
    <t>ANTIOQUIA - MUSEO CASA DE LA MEMORIA MCM - MEDELLÍN</t>
  </si>
  <si>
    <t>900857221-4</t>
  </si>
  <si>
    <t>ANTIOQUIA - INSTITUCIÓN EDUCATIVA JUAN DE DIOS CARVAJAL - MEDELLÍN</t>
  </si>
  <si>
    <t>811020369-1</t>
  </si>
  <si>
    <t>ANTIOQUIA - INSTITUCIÓN UNIVERSITARIA DIGITAL DE ANTIOQUIA - MEDELLIN</t>
  </si>
  <si>
    <t>901168222-9</t>
  </si>
  <si>
    <t>CALDAS - EMPRESA DE TRANSPORTE INTEGRADO DE MANIZALES S.A.</t>
  </si>
  <si>
    <t>900159434-1</t>
  </si>
  <si>
    <t>ANTIOQUIA - INSTITUCIÓN EDUCATIVA FE Y ALEGRIA POPULAR No 1 - MEDELLÍN</t>
  </si>
  <si>
    <t>811030435-0</t>
  </si>
  <si>
    <t>ANTIOQUIA - INSTITUCIÓN EDUCATIVA HERNÁN TORO AGUDELO - MEDELLÍN</t>
  </si>
  <si>
    <t>811017537-1</t>
  </si>
  <si>
    <t>ANTIOQUIA - ASOCIACIÓN DE ÁREAS METROPOLITANAS DE COLOMBIA - MEDELLÍN</t>
  </si>
  <si>
    <t>800119884-9</t>
  </si>
  <si>
    <t>ANTIOQUIA - AEROPUERTO OLAYA HERRERA DE MEDELLÍN</t>
  </si>
  <si>
    <t>800157073-4</t>
  </si>
  <si>
    <t>ANTIOQUIA - CONTRALORÍA GENERAL DE MEDELLÍN</t>
  </si>
  <si>
    <t>811026988-6</t>
  </si>
  <si>
    <t>ANTIOQUIA - INSTITUCIÓN EDUCATIVA SANTO ÁNGEL - MEDELLÍN</t>
  </si>
  <si>
    <t>811021435-2</t>
  </si>
  <si>
    <t>ANTIOQUIA - METROPLUS S.A. - MEDELLÍN</t>
  </si>
  <si>
    <t>900019519-9</t>
  </si>
  <si>
    <t>ANTIOQUIA - TECNOLÓGICO DE ANTIOQUIA - MEDELLÍN</t>
  </si>
  <si>
    <t>890905419-6</t>
  </si>
  <si>
    <t>ANTIOQUIA - CENTRO EDUCATIVO EL SALADO - MEDELLÍN</t>
  </si>
  <si>
    <t>811040863-2</t>
  </si>
  <si>
    <t>ANTIOQUIA - INSTITUCION EDUCATIVA BARRIO SAN NICOLAS - MEDELLIN</t>
  </si>
  <si>
    <t>901050539-1</t>
  </si>
  <si>
    <t>ANTIOQUIA - AGENCIA DE COOPERACIÓN E INVERSIÓN DE MEDELLÍN Y EL ÁREA METROPOLITANA</t>
  </si>
  <si>
    <t>811036423-1</t>
  </si>
  <si>
    <t>ANTIOQUIA - POLITÉCNICO COLOMBIANO JAIME ISAZA CADAVID - MEDELLÍN</t>
  </si>
  <si>
    <t>890980136-6</t>
  </si>
  <si>
    <t>ANTIOQUIA - INSTITUCIÓN EDUCATIVA ASIA IGNACIANA - MEDELLÍN</t>
  </si>
  <si>
    <t>811019065-4</t>
  </si>
  <si>
    <t>ANTIOQUIA - ASOCIACIÓN DE MUNICIPIOS DEL MAGDALENA MEDIO ANTIOQUEÑO AMMA - MEDELLIN</t>
  </si>
  <si>
    <t>900793275-5</t>
  </si>
  <si>
    <t>ANTIOQUIA - INSTITUCIÓN EDUCATIVA FRANCISCO ANTONIO ZEA - MEDELLÍN</t>
  </si>
  <si>
    <t>811016885-3</t>
  </si>
  <si>
    <t>ANTIOQUIA - INSTITUCIÓN EDUCATIVA LA AVANZADA - MEDELLÍN</t>
  </si>
  <si>
    <t>811024770-9</t>
  </si>
  <si>
    <t>ANTIOQUIA - INSTITUTO DE CULTURA Y PATRIMONIO DE ANTIOQUIA - MEDELLÍN</t>
  </si>
  <si>
    <t>900425129-0</t>
  </si>
  <si>
    <t>ANTIOQUIA - ESCUELA SUPERIOR TECNOLÓGICA DE ARTES DÉBORA ARANGO - MEDELLÍN</t>
  </si>
  <si>
    <t>811042967-9</t>
  </si>
  <si>
    <t>ANTIOQUIA - INSTITUCIÓN EDUCATIVA SANTOS ÁNGELES CUSTODIOS - MEDELLÍN</t>
  </si>
  <si>
    <t>811021783-0</t>
  </si>
  <si>
    <t>ANTIOQUIA - TERMINALES DE TRANSPORTE DE MEDELLÍN S.A.</t>
  </si>
  <si>
    <t>890919291-1</t>
  </si>
  <si>
    <t>ANTIOQUIA - INSTITUCIÓN EDUCATIVA MONTECARLO GUILLERMO GAVIRIA CORREA - MEDELLÍN</t>
  </si>
  <si>
    <t>311014433-0</t>
  </si>
  <si>
    <t>ANTIOQUIA - INSTITUCIÓN EDUCATIVA STELLA VÉLEZ LONDOÑO - MEDELLÍN</t>
  </si>
  <si>
    <t>811039246-6</t>
  </si>
  <si>
    <t>ANTIOQUIA - INSTITUCIÓN EDUCATIVA VIDA PARA TODOS - MEDELLÍN</t>
  </si>
  <si>
    <t>811040167-4</t>
  </si>
  <si>
    <t>ANTIOQUIA - INSTITUCIÓN EDUCATIVA MAESTRO ARENAS BETANCUR - MEDELLÍN</t>
  </si>
  <si>
    <t>811040136-6</t>
  </si>
  <si>
    <t>ANTIOQUIA - INSTITUCIÓN EDUCATIVA ALFREDO COCK ARANGO - MEDELLÍN</t>
  </si>
  <si>
    <t>811039431-2</t>
  </si>
  <si>
    <t>ANTIOQUIA - INSTITUCIÓN EDUCATIVA PEDRO OCTAVIO AMADO</t>
  </si>
  <si>
    <t>811019890-4</t>
  </si>
  <si>
    <t>ANTIOQUIA - INSTITUCIÓN EDUCATIVA CAMILO MORA CARRASQUILLA - MEDELLÍN</t>
  </si>
  <si>
    <t>811017317-6</t>
  </si>
  <si>
    <t>ANTIOQUIA - INSTITUCIÓN EDUCATIVA ALCALDÍA DE MEDELLÍN</t>
  </si>
  <si>
    <t>811018049-1</t>
  </si>
  <si>
    <t>ANTIOQUIA - E.S.E. CENTRO DE ATENCIÓN Y REHABILITACIÓN INTEGRAL EN SALUD MENTAL DE CARISMA - MEDELLÍN</t>
  </si>
  <si>
    <t>890985405-5</t>
  </si>
  <si>
    <t>ANTIOQUIA - INSTITUCIÓN EDUCATIVA LA SIERRA - MEDELLÍN</t>
  </si>
  <si>
    <t>900935808-1</t>
  </si>
  <si>
    <t>ANTIOQUIA - COMERCIALIZADORA LOTTIRED S.A.S. - MEDELLÍN</t>
  </si>
  <si>
    <t>900357764-6</t>
  </si>
  <si>
    <t>ANTIOQUIA - INSTITUCIÓN EDUCATIVA MAESTRO PEDRO NEL GÓMEZ - MEDELLÍN</t>
  </si>
  <si>
    <t>811019727-1</t>
  </si>
  <si>
    <t>ANTIOQUIA - PROVINCIA ADMINISTRATIVA Y DE PLANEACIÓN PAP CARTAMA - MEDELLÍN</t>
  </si>
  <si>
    <t>901212832-1</t>
  </si>
  <si>
    <t>ANTIOQUIA - INSTITUCIÓN EDUCATIVA JUAN MARÍA CÉSPEDES - MEDELLÍN</t>
  </si>
  <si>
    <t>811018695-1</t>
  </si>
  <si>
    <t>ANTIOQUIA - INSTITUCIÓN EDUCATIVA EL LIMONAR - MEDELLÍN</t>
  </si>
  <si>
    <t>811023556-4</t>
  </si>
  <si>
    <t>ANTIOQUIA -  INSTITUCIÓN EDUCATIVA SEBASTIAN DE BELALCAZAR - MEDELLIN</t>
  </si>
  <si>
    <t>811018564-3</t>
  </si>
  <si>
    <t>ANTIOQUIA - INSTITUCIÓN EDUCATIVA FE Y ALEGRÍA VILLA DE LA CANDELARIA - MEDELLÍN</t>
  </si>
  <si>
    <t>811018372-6</t>
  </si>
  <si>
    <t>ANTIOQUIA - INSTITUCIÓN EDUCATIVA LA PRESENTACIÓN - MEDELLÍN</t>
  </si>
  <si>
    <t>811021052-5</t>
  </si>
  <si>
    <t>ANTIOQUIA - INSTITUCIÓN EDUCATIVA ASAMBLEA DEPARTAMENTAL - MEDELLÍN</t>
  </si>
  <si>
    <t>811017265-1</t>
  </si>
  <si>
    <t>ANTIOQUIA - INSTITUCIÓN EDUCATIVA EL SALVADOR - MEDELLÍN</t>
  </si>
  <si>
    <t>811040162-8</t>
  </si>
  <si>
    <t>ANTIOQUIA - ASOCIACIÓN DE MUNICIPIOS DEL OCCIDENTE ANTIOQUEÑO ¿AMOCCIDENTE - MEDELLÍN</t>
  </si>
  <si>
    <t>900796602-4</t>
  </si>
  <si>
    <t>ANTIOQUIA - INSTITUCIÓN EDUCATIVA FELIX DE BEDOUT - MEDELLÍN</t>
  </si>
  <si>
    <t>811019800-3</t>
  </si>
  <si>
    <t>ANTIOQUIA - INSTITUCIÓN EDUCATIVA TOMAS CARRASQUILLA N° 2 - SANTA ROSA DE OSOS</t>
  </si>
  <si>
    <t>811020638-4</t>
  </si>
  <si>
    <t>ANTIOQUIA - INSTITUCIÓN EDUCATIVA MANUEL J. BETANCUR - MEDELLÍN</t>
  </si>
  <si>
    <t>811030637-1</t>
  </si>
  <si>
    <t>ANTIOQUIA - INSTITUCIÓN EDUCATIVA EL PEDREGAL - MEDELLÍN</t>
  </si>
  <si>
    <t>811019733-6</t>
  </si>
  <si>
    <t>ANTIOQUIA - INSTITUCIÓN EDUCATIVA PEDRO CLAVER AGUIRRE - MEDELLÍN</t>
  </si>
  <si>
    <t>811017999-9</t>
  </si>
  <si>
    <t>ANTIOQUIA - E.S.E. HOSPITAL SAN LORENZO DE LIBORINA - MEDELLÍN</t>
  </si>
  <si>
    <t>890982139-7</t>
  </si>
  <si>
    <t>ANTIOQUIA - INSTITUCIÓN EDUCATIVA MANUEL JOSÉ CAYZEDO - MEDELLÍN</t>
  </si>
  <si>
    <t>890981415-0</t>
  </si>
  <si>
    <t>ANTIOQUIA - EMPRESA DE DESARROLLO URBANO EDU - MEDELLIN</t>
  </si>
  <si>
    <t>900272057-0</t>
  </si>
  <si>
    <t>ANTIOQUIA - INSTITUCIÓN EDUCATIVA CIRO MENDIA - MEDELLÍN</t>
  </si>
  <si>
    <t>811018314-9</t>
  </si>
  <si>
    <t>ANTIOQUIA - EMPRESA DE TRANSPORTE MASIVO DEL VALLE DE ABURRÁ LTDA</t>
  </si>
  <si>
    <t>890923668-1</t>
  </si>
  <si>
    <t>ANTIOQUIA - INSTITUCIÓN EDUCATIVA FE Y ALEGRÍA SANTO DOMINGO SAVIO - MEDELLÍN</t>
  </si>
  <si>
    <t>811020856-5</t>
  </si>
  <si>
    <t>ANTIOQUIA - INSTITUCION EDUCATIVA LA PASTORA - MEDELLIN</t>
  </si>
  <si>
    <t>901049924-0</t>
  </si>
  <si>
    <t>ANTIOQUIA - INSTITUCIÓN EDUCATIVA SANTA TERESA - MEDELLÍN</t>
  </si>
  <si>
    <t>811020229-7</t>
  </si>
  <si>
    <t>ANTIOQUIA - INSTITUCIÓN EDUCATIVA SAMUEL BARRIENTOS RESTREPO - MEDELLÍN</t>
  </si>
  <si>
    <t>811017152-8</t>
  </si>
  <si>
    <t>ANTIOQUIA - INSTITUCIÓN EDUCATIVA BENJAMÍN HERRERA - MEDELLÍN</t>
  </si>
  <si>
    <t>811039014-4</t>
  </si>
  <si>
    <t>ANTIOQUIA - INSTITUCIÓN EDUCATIVA LORETO GABRIELA GÓMEZ CARVAJAL - MEDELLÍN</t>
  </si>
  <si>
    <t>811035928-2</t>
  </si>
  <si>
    <t>ANTIOQUIA - INSTITUCIÓN EDUCATIVA VILLAFLORA - MEDELLÍN</t>
  </si>
  <si>
    <t>811020911-2</t>
  </si>
  <si>
    <t>ANTIOQUIA - INSTITUCIÓN EDUCATIVA EDUARDO SANTOS - MEDELLÍN</t>
  </si>
  <si>
    <t>811021743-6</t>
  </si>
  <si>
    <t>ANTIOQUIA - INSTITUCIÓN EDUCATIVA AURES - MEDELLÍN</t>
  </si>
  <si>
    <t>900218633-4</t>
  </si>
  <si>
    <t>ANTIOQUIA - INSTITUCIÓN EDUCATIVA SAN ROBERTO BELARMINO - MEDELLÍN</t>
  </si>
  <si>
    <t>811040191-1</t>
  </si>
  <si>
    <t>ANTIOQUIA - INSTITUCIÓN EDUCATIVA FRANCISCO LUIS HERNÁNDEZ BETANCUR - MEDELLÍN</t>
  </si>
  <si>
    <t>811019153-4</t>
  </si>
  <si>
    <t>ANTIOQUIA - INSTITUCIÓN EDUCATIVA JOSE MARIA BRAVO MARQUEZ - MEDELLÍN</t>
  </si>
  <si>
    <t>811017472-1</t>
  </si>
  <si>
    <t>ANTIOQUIA - E.S.E. METROSALUD - MEDELLÍN</t>
  </si>
  <si>
    <t>800058016-1</t>
  </si>
  <si>
    <t>ANTIOQUIA - INSTITUCIÓN EDUCATIVA ENRIQUE OLAYA HERRERA - MEDELLÍN</t>
  </si>
  <si>
    <t>811020435-8</t>
  </si>
  <si>
    <t>ANTIOQUIA - INSTITUCIÓN EDUCATIVA ÁLVARO MARÍN VELASCO - MEDELLÍN</t>
  </si>
  <si>
    <t>811040079-4</t>
  </si>
  <si>
    <t>ANTIOQUIA - INSTITUCIÓN EDUCATIVA JAVIERA LONDOÑO - MEDELLÍN</t>
  </si>
  <si>
    <t>890985135-1</t>
  </si>
  <si>
    <t>ANTIOQUIA - INSTITUCIÓN EDUCATIVA MARCO FIDEL SUAREZ - MEDELLÍN</t>
  </si>
  <si>
    <t>890980116-9</t>
  </si>
  <si>
    <t>ANTIOQUIA - INSTITUCIÓN EDUCATIVA JORGE ROBLEDO - MEDELLÍN</t>
  </si>
  <si>
    <t>811019634-5</t>
  </si>
  <si>
    <t>ANTIOQUIA - INSTITUCIÓN EDUCATIVA DÉBORA ARANGO PÉREZ - MEDELLIN</t>
  </si>
  <si>
    <t>900196642-4</t>
  </si>
  <si>
    <t>ANTIOQUIA - INSTITUCIÓN EDUCATIVA KENNEDY - MEDELLÍN</t>
  </si>
  <si>
    <t>811017615-6</t>
  </si>
  <si>
    <t>ANTIOQUIA - INSTITUCIÓN EDUCATIVA COMPARTIR - MEDELLIN</t>
  </si>
  <si>
    <t>901049658-6</t>
  </si>
  <si>
    <t>ANTIOQUIA - INSTITUCION EDUCATIVA EL PLAYON - MEDELLIN</t>
  </si>
  <si>
    <t>901048423-8</t>
  </si>
  <si>
    <t>ANTIOQUIA - INSTITUCIÓN EDUCATIVA JUAN DE DIOS COCK - MEDELLÍN</t>
  </si>
  <si>
    <t>811040151-7</t>
  </si>
  <si>
    <t>ANTIOQUIA - INSTITUCIÓN EDUCATIVA JUAN XXIII - MEDELLÍN</t>
  </si>
  <si>
    <t>900585184-1</t>
  </si>
  <si>
    <t>ANTIOQUIA - INSTITUCIÓN EDUCATIVA GABRIEL GARCÍA MÁRQUEZ - MEDELLÍN</t>
  </si>
  <si>
    <t>811025548-4</t>
  </si>
  <si>
    <t>ANTIOQUIA - INSTITUCIÓN EDUCATIVA LUIS LÓPEZ DE MESA - MEDELLÍN</t>
  </si>
  <si>
    <t>811018891-7</t>
  </si>
  <si>
    <t>ANTIOQUIA - INSTITUCIÓN EDUCATIVA ANTONIO DERKA SANTO DOMINGO - MEDELLÍN</t>
  </si>
  <si>
    <t>900229084-8</t>
  </si>
  <si>
    <t>ANTIOQUIA - INSTITUCIÓN EDUCATIVA SANTA ELENA - MEDELLÍN</t>
  </si>
  <si>
    <t>811017836-7</t>
  </si>
  <si>
    <t>ANTIOQUIA - INSTITUCIÓN EDUCATIVA CRISTO REY - MEDELLÍN</t>
  </si>
  <si>
    <t>811017496-6</t>
  </si>
  <si>
    <t>ANTIOQUIA - INSTITUCIÓN EDUCATIVA MAESTRO FERNANDO BOTERO - MEDELLÍN</t>
  </si>
  <si>
    <t>811031904-8</t>
  </si>
  <si>
    <t>ANTIOQUIA - HIDROELÉCTRICAS DEL RÍO ARMA S.A.S. E.S.P. HIDROARMA - MEDELLÍN</t>
  </si>
  <si>
    <t>900331362-6</t>
  </si>
  <si>
    <t>ANTIOQUIA - INSTITUCIÓN EDUCATIVA MANUEL URIBE ÁNGEL - MEDELLÍN</t>
  </si>
  <si>
    <t>900412664-3</t>
  </si>
  <si>
    <t>ANTIOQUIA - INSTITUCIÓN EDUCATIVA REPÚBLICA DE HONDURAS - MEDELLÍN</t>
  </si>
  <si>
    <t>811021822-1</t>
  </si>
  <si>
    <t>ANTIOQUIA - INSTITUCIÓN EDUCATIVA JULIO CESAR GARCÍA - MEDELLÍN</t>
  </si>
  <si>
    <t>811019802-6</t>
  </si>
  <si>
    <t>ANTIOQUIA - INSTITUCIÓN EDUCATIVA JOSÉ ASUNCIÓN SILVA - MEDELLÍN</t>
  </si>
  <si>
    <t>811019729-6</t>
  </si>
  <si>
    <t>ANTIOQUIA - CENTRO EDUCATIVO PERMANENTE MAZO - MEDELLÍN</t>
  </si>
  <si>
    <t>811035821-3</t>
  </si>
  <si>
    <t>ANTIOQUIA - INSTITUCIÓN EDUCATIVA EL CORAZÓN - MEDELLÍN</t>
  </si>
  <si>
    <t>900705111-0</t>
  </si>
  <si>
    <t>ANTIOQUIA - E.S.E. HOSPITAL LA MARÍA - MEDELLÍN</t>
  </si>
  <si>
    <t>890905177-9</t>
  </si>
  <si>
    <t>ANTIOQUIA - INSTITUCIÓN EDUCATIVA PEDRO LUIS VILLA - MEDELLÍN</t>
  </si>
  <si>
    <t>811017359-5</t>
  </si>
  <si>
    <t>ANTIOQUIA - INSTITUCIÓN EDUCATIVA LA ASUNCIÓN - MEDELLÍN</t>
  </si>
  <si>
    <t>900704752-7</t>
  </si>
  <si>
    <t>ANTIOQUIA - INSTITUCIÓN EDUCATIVA SAN LORENZO DE ABURRÁ - MEDELLÍN</t>
  </si>
  <si>
    <t>811021944-1</t>
  </si>
  <si>
    <t>ANTIOQUIA - INSTITUCIÓN EDUCATIVA CORVIDE - MEDELLÍN</t>
  </si>
  <si>
    <t>901047614-3</t>
  </si>
  <si>
    <t>ANTIOQUIA - INSTITUCIÓN EDUCATIVA HECTOR ROGELIO MONTOYA - MEDELLÍN</t>
  </si>
  <si>
    <t>811035840-3</t>
  </si>
  <si>
    <t>ANTIOQUIA - INSTITUCIÓN EDUCATIVA CAMPO VALDES - MEDELLÍN</t>
  </si>
  <si>
    <t>811018764-1</t>
  </si>
  <si>
    <t>ANTIOQUIA - INSTITUCIÓN EDUCATIVA ALFONSO LÓPEZ PUMAREJO - MEDELLÍN</t>
  </si>
  <si>
    <t>811017293-8</t>
  </si>
  <si>
    <t>ANTIOQUIA - INSTITUCIÓN EDUCATIVA JOSE MARÍA BERNAL - MEDELLÍN</t>
  </si>
  <si>
    <t>811045489-3</t>
  </si>
  <si>
    <t>ANTIOQUIA - INSTITUCIÓN EDUCATIVA CARACAS - MEDELLÍN</t>
  </si>
  <si>
    <t>811017766-1</t>
  </si>
  <si>
    <t>ANTIOQUIA - INSTITUCIÓN EDUCATIVA PRESBÍTERO CAMILO TORRES RESTREPO - MEDELLÍN</t>
  </si>
  <si>
    <t>811019503-9</t>
  </si>
  <si>
    <t>ANTIOQUIA - INSTITUCIÓN EDUCATIVA NICANOR RESTREPO SANTAMARÍA - MEDELLÍN</t>
  </si>
  <si>
    <t>900343358-8</t>
  </si>
  <si>
    <t>ANTIOQUIA - INSTITUCIÓN EDUCATIVA MANUEL JOSÉ GÓMEZ SERNA - MEDELLÍN</t>
  </si>
  <si>
    <t>811017744-8</t>
  </si>
  <si>
    <t>ANTIOQUIA - CORPORACIÓN HOSPITAL INFANTIL CONCEJO DE MEDELLÍN</t>
  </si>
  <si>
    <t>900625317-7</t>
  </si>
  <si>
    <t>ANTIOQUIA - INSTITUCIÓN EDUCATIVA RAMON MUNERA LOPERA - MEDELLÍN</t>
  </si>
  <si>
    <t>811018169-7</t>
  </si>
  <si>
    <t>ANTIOQUIA - INSTITUCIÓN EDUCATIVA LA PIEDAD - MEDELLÍN</t>
  </si>
  <si>
    <t>811018721-3</t>
  </si>
  <si>
    <t>ANTIOQUIA - INSTITUCION EDUCATIVA RODRIGO ARENAS BETANCUR - MEDELLIN</t>
  </si>
  <si>
    <t>901049755-2</t>
  </si>
  <si>
    <t>ANTIOQUIA - INSTITUCIÓN EDUCATIVA BARRIO SANTA CRUZ - MEDELLÍN</t>
  </si>
  <si>
    <t>811017900-0</t>
  </si>
  <si>
    <t>ANTIOQUIA - INSTITUCIÓN EDUCATIVA TULIO OSPINA - MEDELLÍN</t>
  </si>
  <si>
    <t>811017604-5</t>
  </si>
  <si>
    <t>ANTIOQUIA - INSTITUCIÓN EDUCATIVA LA LIBERTAD - MEDELLÍN</t>
  </si>
  <si>
    <t>811018066-7</t>
  </si>
  <si>
    <t>ANTIOQUIA - INSTITUCIÓN EDUCATIVA LA INDEPENDENCIA - MEDELLÍN</t>
  </si>
  <si>
    <t>811019139-0</t>
  </si>
  <si>
    <t>ANTIOQUIA - HOSPITAL GENERAL DE MEDELLÍN</t>
  </si>
  <si>
    <t>890904646-7</t>
  </si>
  <si>
    <t>ANTIOQUIA - INSTITUCIÓN EDUCATIVA MARINA ORTH - MEDELLÍN</t>
  </si>
  <si>
    <t>811037905-2</t>
  </si>
  <si>
    <t>ANTIOQUIA - INSTITUCIÓN EDUCATIVA FEDERICO OZANAM - MEDELLÍN</t>
  </si>
  <si>
    <t>811014080-2</t>
  </si>
  <si>
    <t>ANTIOQUIA - INSTITUCIÓN EDUCATIVA SAN ANTONIO DE PRADO - MEDELLÍN</t>
  </si>
  <si>
    <t>811020971-4</t>
  </si>
  <si>
    <t>ANTIOQUIA - CENTRO EDUCATIVO LAS PLAYAS - MEDELLÍN</t>
  </si>
  <si>
    <t>811030068-0</t>
  </si>
  <si>
    <t>ANTIOQUIA - INSTITUCIÓN EDUCATIVA JUAN DE LA CRUZ POSADA - MEDELLÍN</t>
  </si>
  <si>
    <t>811039153-1</t>
  </si>
  <si>
    <t>ANTIOQUIA - I.E. BELLO HORIZONTE - MEDELLÍN</t>
  </si>
  <si>
    <t>811040303-1</t>
  </si>
  <si>
    <t>ANTIOQUIA - INSTITUCIÓN EDUCATIVA JOSÉ ANTONIO GALÁN - MEDELLÍN</t>
  </si>
  <si>
    <t>811015293-9</t>
  </si>
  <si>
    <t>ANTIOQUIA - INSTITUCIÓN EDUCATIVA EL DIAMANTE - MEDELLÍN</t>
  </si>
  <si>
    <t>900703219-8</t>
  </si>
  <si>
    <t>ANTIOQUIA - INSTITUCIÓN EDUCATIVA FE Y ALEGRÍA SAN JOSÉ - MEDELLÍN</t>
  </si>
  <si>
    <t>811015194-8</t>
  </si>
  <si>
    <t>ANTIOQUIA - INSTITUCIÓN EDUCATIVA AMÉRICA - MEDELLÍN</t>
  </si>
  <si>
    <t>811018599-0</t>
  </si>
  <si>
    <t>ANTIOQUIA - INSTITUCIÓN EDUCATIVA JORGE ELIÉCER GAITÁN - MEDELLÍN</t>
  </si>
  <si>
    <t>900413904-0</t>
  </si>
  <si>
    <t>ANTIOQUIA -  INSTITUCIÓN EDUCATIVA JOSÉ CELESTINO MUTIS - MEDELLÍN</t>
  </si>
  <si>
    <t>811017307-2</t>
  </si>
  <si>
    <t>ANTIOQUIA - METROPARQUES</t>
  </si>
  <si>
    <t>890984630-1</t>
  </si>
  <si>
    <t>ANTIOQUIA - INSTITUCIÓN EDUCATIVA YERMO Y PARRES - MEDELLÍN</t>
  </si>
  <si>
    <t>811018723-8</t>
  </si>
  <si>
    <t>ANTIOQUIA - INSTITUCIÓN EDUCATIVA PRESBITERO ANTONIO JOSE BERNAL LONDOÑO - MEDELLÍN</t>
  </si>
  <si>
    <t>811018890-1</t>
  </si>
  <si>
    <t>ANTIOQUIA - INSTITUCIÓN EDUCATIVA ARZOBISPO TULIO BOTERO SALAZAR - MEDELLÍN</t>
  </si>
  <si>
    <t>811018664-1</t>
  </si>
  <si>
    <t>ANTIOQUIA - INSTITUCIÓN EDUCATIVA BARRIO SANTANDER - MEDELLÍN</t>
  </si>
  <si>
    <t>811019724-1</t>
  </si>
  <si>
    <t>ANTIOQUIA - INSTITUCIÓN EDUCATIVA REINO DE BÉLGICA - MEDELLÍN</t>
  </si>
  <si>
    <t>900709106-1</t>
  </si>
  <si>
    <t>ANTIOQUIA - INSTITUCIÓN EDUCATIVA MARÍA DE LOS ANGELES CANO - MEDELLÍN</t>
  </si>
  <si>
    <t>811033249-0</t>
  </si>
  <si>
    <t>ANTIOQUIA - INSTITUCIÓN EDUCATIVA PRESBÍTERO JUAN J ESCOBAR - MEDELLÍN</t>
  </si>
  <si>
    <t>811027312-2</t>
  </si>
  <si>
    <t>ANTIOQUIA - I.E. TRICENTENARIO - MEDELLÍN</t>
  </si>
  <si>
    <t>811020170-1</t>
  </si>
  <si>
    <t>ANTIOQUIA - INSTITUCIÓN EDUCATIVA MONSEÑOR GERARDO VALENCIA CANO - MEDELLÍN</t>
  </si>
  <si>
    <t>890980706-4</t>
  </si>
  <si>
    <t>ANTIOQUIA - INSTITUCIÓN EDUCATIVA FE Y ALEGRIA JOSE MARIA VELAZ - MEDELLÍN</t>
  </si>
  <si>
    <t>811020962-8</t>
  </si>
  <si>
    <t>ANTIOQUIA - INSTITUCIÓN EDUCATIVA LORENZA VILLEGAS DE SANTOS - MEDELLÍN</t>
  </si>
  <si>
    <t>811017316-9</t>
  </si>
  <si>
    <t>ANTIOQUIA - INSTITUCIÓN EDUCATIVA FE Y ALEGRÍA LUÍS AMIGO - MEDELLÍN</t>
  </si>
  <si>
    <t>811018605-7</t>
  </si>
  <si>
    <t>ANTIOQUIA - INSTITUCIÓN EDUCATIVA CASD JOSÉ MARÍA ESPINOSA PRIETO - MEDELLÍN</t>
  </si>
  <si>
    <t>811039265-6</t>
  </si>
  <si>
    <t>ANTIOQUIA - CENTRO EDUCATIVO JUAN ANDRES PATIÑO -  MEDELLÍN</t>
  </si>
  <si>
    <t>811026458-4</t>
  </si>
  <si>
    <t>ANTIOQUIA - INSTITUCIÓN EDUCATIVA LA ESPERANZA - MEDELLÍN</t>
  </si>
  <si>
    <t>811038688-3</t>
  </si>
  <si>
    <t>ANTIOQUIA - INSTITUCION EDUCATIVA CIUDADELA LAS AMERICAS - MEDELLÍN</t>
  </si>
  <si>
    <t>811019735-0</t>
  </si>
  <si>
    <t>ANTIOQUIA - INSTITUCIÓN EDUCATIVA FE Y ALEGRIA AURES - MEDELLÍN</t>
  </si>
  <si>
    <t>811045207-3</t>
  </si>
  <si>
    <t>ANTIOQUIA - INSTITUCIÓN EDUCATIVA CARLOS VIECO ORTIZ - MEDELLÍN</t>
  </si>
  <si>
    <t>900419075-7</t>
  </si>
  <si>
    <t>ANTIOQUIA - INSTITUCIÓN EDUCATIVA LUCRECIO JARAMILLO VÉLEZ - MEDELLÍN</t>
  </si>
  <si>
    <t>811039270-3</t>
  </si>
  <si>
    <t>ANTIOQUIA - CÁMARA DE COMERCIO DE MEDELLÍN</t>
  </si>
  <si>
    <t>890905080-3</t>
  </si>
  <si>
    <t>ANTIOQUIA - INSTITUCIÓN EDUCATIVA CRISTOBAL COLÓN - MEDELLÍN</t>
  </si>
  <si>
    <t>811016998-7</t>
  </si>
  <si>
    <t>ANTIOQUIA - INSTITUCIÓN EDUCATIVA ALFONSO UPEGUI OROZCO - MEDELLÍN</t>
  </si>
  <si>
    <t>811035941-9</t>
  </si>
  <si>
    <t>ANTIOQUIA - INSTITUCIÓN EDUCATIVA LA MILAGROSA - MEDELLÍN</t>
  </si>
  <si>
    <t>811817366-7</t>
  </si>
  <si>
    <t>ANTIOQUIA ¿ INSTITUCIÓN EDUCATIVA SAN BENITO ¿ MEDELLIN</t>
  </si>
  <si>
    <t>900817827-6</t>
  </si>
  <si>
    <t>ANTIOQUIA - INSTITUCIÓN EDUCATIVA CONCEJO - MEDELLÍN</t>
  </si>
  <si>
    <t>811034110-0</t>
  </si>
  <si>
    <t>ANTIOQUIA - INSTITUCIÓN EDUCATIVA EL TRIUNFO SANTA TERESA - MEDELLÍN</t>
  </si>
  <si>
    <t>811016855-2</t>
  </si>
  <si>
    <t>ANTIOQUIA - INSTITUCIÓN EDUCATIVA FINCA LA MESA - MEDELLÍN</t>
  </si>
  <si>
    <t>811039274-2</t>
  </si>
  <si>
    <t>ANTIOQUIA - INSTITUCIÓN EDUCATIVA SAN CRISTÓBAL - MEDELLÍN</t>
  </si>
  <si>
    <t>ANTIOQUIA - INSTITUCIÓN EDUCATIVA FELIX HENAO BOTERO - MEDELLÍN</t>
  </si>
  <si>
    <t>811022459-3</t>
  </si>
  <si>
    <t>ANTIOQUIA - INSTITUCIÓN EDUCATIVA FUNDADORES - MEDELLÍN</t>
  </si>
  <si>
    <t>901048040-0</t>
  </si>
  <si>
    <t>ANTIOQUIA - INSTITUTO TÉCNICO INDUSTRIAL PASCUAL BRAVO - MEDELLÍN</t>
  </si>
  <si>
    <t>811024436-3</t>
  </si>
  <si>
    <t>ANTIOQUIA - INSTITUCIÓN EDUCATIVA ROSALÍA SUÁREZ - MEDELLÍN</t>
  </si>
  <si>
    <t>811029006-2</t>
  </si>
  <si>
    <t>ANTIOQUIA - INSTITUCIÓN EDUCATIVA VALLEJUELOS - MEDELLÍN</t>
  </si>
  <si>
    <t>811028888-7</t>
  </si>
  <si>
    <t>ANTIOQUIA - INSTITUCIÓN EDUCATIVA ANTONIO RICAURTE - MEDELLÍN</t>
  </si>
  <si>
    <t>811040138-0</t>
  </si>
  <si>
    <t>ANTIOQUIA - INSTITUCIÓN EDUCATIVA COLEGIO LOYOLA PARA LA CIENCIA Y LA INNOVACIÓN - MEDELLÍN</t>
  </si>
  <si>
    <t>900339251-3</t>
  </si>
  <si>
    <t>ANTIOQUIA - INSTITUCION EDUCATIVA MONSEÑOR FRANCISCO CRISTOBAL TORO</t>
  </si>
  <si>
    <t>811020786-8</t>
  </si>
  <si>
    <t>ANTIOQUIA - INSTITUCIÓN EDUCATIVA LA CANDELARIA - MEDELLÍN</t>
  </si>
  <si>
    <t>811022161-4</t>
  </si>
  <si>
    <t>ANTIOQUIA - INSTITUCIÓN EDUCATIVA CIUDADELA NUEVO OCCIDENTE - MEDELLÍN</t>
  </si>
  <si>
    <t>900411862-0</t>
  </si>
  <si>
    <t>ANTIOQUIA - INSTITUCIÓN EDUCATIVA ALFONSO MORA NARANJO - MEDELLÍN</t>
  </si>
  <si>
    <t>811017266-9</t>
  </si>
  <si>
    <t>ANTIOQUIA - INSTITUCIÓN EDUCATIVA RODRIGO CORREA PALACIO - MEDELLÍN</t>
  </si>
  <si>
    <t>811031045-6</t>
  </si>
  <si>
    <t>ANTIOQUIA - INSTITUCIÓN EDUCATIVA LA SALLE DE CAMPOAMOR - MEDELLÍN</t>
  </si>
  <si>
    <t>811017505-4</t>
  </si>
  <si>
    <t>ANTIOQUIA - INSTITUCIÓN EDUCATIVA SANTA CATALINA DE SENA - MEDELLÍN</t>
  </si>
  <si>
    <t>900707080-1</t>
  </si>
  <si>
    <t>ANTIOQUIA - INSTITUCIÓN EDUCATIVA PRESBITERO CARLOS ALBERTO CALDERON - MEDELLÍN</t>
  </si>
  <si>
    <t>811023160-1</t>
  </si>
  <si>
    <t>ANTIOQUIA - INSTITUCIÓN EDUCATIVA JOSÉ HORACIO BETANCUR - MEDELLÍN</t>
  </si>
  <si>
    <t>811022317-6</t>
  </si>
  <si>
    <t>ANTIOQUIA - INSTITUCIÓN EDUCATIVA DOCE DE OCTUBRE - MEDELLÍN</t>
  </si>
  <si>
    <t>811019064-7</t>
  </si>
  <si>
    <t>ANTIOQUIA - ALIANZA MEDELLIN ANTIOQUIA EPS SAS</t>
  </si>
  <si>
    <t>900604350-0</t>
  </si>
  <si>
    <t>ANTIOQUIA - INSTITUCIÓN EDUCATIVA SAN PABLO - MEDELLÍN</t>
  </si>
  <si>
    <t>811039212-6</t>
  </si>
  <si>
    <t>ANTIOQUIA - INSTITUCIÓN EDUCATIVA FE Y ALEGRIA GRANIZAL - MEDELLÍN</t>
  </si>
  <si>
    <t>811019071-9</t>
  </si>
  <si>
    <t>ANTIOQUIA - INSTITUCIÓN EDUCATIVA JOSÉ ACEVEDO Y GÓMEZ - MEDELLÍN</t>
  </si>
  <si>
    <t>811017538-7</t>
  </si>
  <si>
    <t>ANTIOQUIA - HIDROELECTRICA ITUANGO S.A. E.S.P. - MEDELLÍN</t>
  </si>
  <si>
    <t>811014798-1</t>
  </si>
  <si>
    <t>ANTIOQUIA - INSTITUCIÓN EDUCATIVA LOLA GONZÁLEZ - MEDELLÍN</t>
  </si>
  <si>
    <t>811039252-0</t>
  </si>
  <si>
    <t>ANTIOQUIA - INSTITUCIÓN EDUCATIVA MARÍA MONTESSORI - MEDELLÍN</t>
  </si>
  <si>
    <t>811018519-1</t>
  </si>
  <si>
    <t>ANTIOQUIA - I.E. MATER DEI - MEDELLÍN</t>
  </si>
  <si>
    <t>811039065-1</t>
  </si>
  <si>
    <t>ANTIOQUIA - INSTITUCIÓN EDUCATIVA ANGELA RESTREPO MORENO - MEDELLÍN</t>
  </si>
  <si>
    <t>900195133-2</t>
  </si>
  <si>
    <t>ANTIOQUIA - INSTITUCIÓN EDUCATIVA DIEGO ECHAVARRIA MISAS - MEDELLIN</t>
  </si>
  <si>
    <t>811019723-2</t>
  </si>
  <si>
    <t>ANTIOQUIA - INSTITUCIÓN EDUCATIVA GONZALO RESTREPO JARAMILLO - MEDELLÍN</t>
  </si>
  <si>
    <t>811017215-3</t>
  </si>
  <si>
    <t>ANTIOQUIA - INSTITUCIÓN EDUCATIVA JOSE EUSEBIO CARO - MEDELLIN</t>
  </si>
  <si>
    <t>811023680-1</t>
  </si>
  <si>
    <t>ANTIOQUIA - INSTITUCIÓN EDUCATIVA SOR JUANA INÉS DE LA CRUZ - MEDELLÍN</t>
  </si>
  <si>
    <t>811026976-8</t>
  </si>
  <si>
    <t>ANTIOQUIA - INSTITUCIÓN EDUCATIVA PRADITO - MEDELLIN</t>
  </si>
  <si>
    <t>901049991-4</t>
  </si>
  <si>
    <t>ANTIOQUIA - INSTITUCIÓN EDUCATIVA OCTAVIO HARRY JACQUELINE KENNEDY - MEDELLÍN</t>
  </si>
  <si>
    <t>811018854-4</t>
  </si>
  <si>
    <t>ANTIOQUIA - LOTERÍA DE MEDELLÍN</t>
  </si>
  <si>
    <t>890980058-1</t>
  </si>
  <si>
    <t>ANTIOQUIA - INSTITUCIÓN EDUCATIVA FÁTIMA NUTIBARA - MEDELLÍN</t>
  </si>
  <si>
    <t>811045448-1</t>
  </si>
  <si>
    <t>ANTIOQUIA - INSTITUCIÓN EDUCATIVA RODRIGO LARA BONILLA - MEDELLIN</t>
  </si>
  <si>
    <t>811019619-4</t>
  </si>
  <si>
    <t>ANTIOQUIA - INSTITUCIÓN EDUCATIVA SANTA ROSA DE LIMA MEDELLÍN</t>
  </si>
  <si>
    <t>811016864-9</t>
  </si>
  <si>
    <t>ANTIOQUIA - INSTITUCIÓN EDUCATIVA ALVERNIA - MEDELLÍN</t>
  </si>
  <si>
    <t>811027248-9</t>
  </si>
  <si>
    <t>ANTIOQUIA - VALOR+ S.A.S - MEDELLIN</t>
  </si>
  <si>
    <t>900969726-2</t>
  </si>
  <si>
    <t>ANTIOQUIA - INSTITUCIÓN EDUCATIVA ALTAVISTA - MEDELLIN</t>
  </si>
  <si>
    <t>901050221-3</t>
  </si>
  <si>
    <t>ANTIOQUIA - INSTITUCIÓN EDUCATIVA LOMA HERMOSA - MEDELLÍN</t>
  </si>
  <si>
    <t>811017063-7</t>
  </si>
  <si>
    <t>ANTIOQUIA - INSTITUCIÓN EDUCATIVA FE Y ALEGRÍA LA CIMA - MEDELLÍN</t>
  </si>
  <si>
    <t>811019074-0</t>
  </si>
  <si>
    <t>ANTIOQUIA - INSTITUCIÓN EDUCATIVA MONSEÑOR VÍCTOR WIEDEMANN - MEDELLÍN</t>
  </si>
  <si>
    <t>811013378-8</t>
  </si>
  <si>
    <t>ANTIOQUIA - INSTITUCIÓN EDUCATIVA PABLO NERUDA - MEDELLÍN</t>
  </si>
  <si>
    <t>811029728-1</t>
  </si>
  <si>
    <t>ANTIOQUIA - INSTITUCIÓN EDUCATIVA JUVENIL NUEVO FUTURO - MEDELLÍN</t>
  </si>
  <si>
    <t>811021956-8</t>
  </si>
  <si>
    <t>ANTIOQUIA - INSTITUCIÓN EDUCATIVA EL PINAL - MEDELLÍN</t>
  </si>
  <si>
    <t>900414712-8</t>
  </si>
  <si>
    <t>ANTIOQUIA - INSTITUCIÓN EDUCATIVA JESÚS MARÍA VALLE - MEDELLIN</t>
  </si>
  <si>
    <t>900705033-1</t>
  </si>
  <si>
    <t>ANTIOQUIA - INSTITUCION EDUCATIVA PROGRESAR - MEDELLÍN</t>
  </si>
  <si>
    <t>901051510-1</t>
  </si>
  <si>
    <t>ANTIOQUIA - GENERADORA ALEJANDRÍA S.A.S. E.S.P. - MEDELLÍN</t>
  </si>
  <si>
    <t>900423235-3</t>
  </si>
  <si>
    <t>ANTIOQUIA - INSTITUCIÓN EDUCATIVA LAS NIEVES - MEDELLÍN</t>
  </si>
  <si>
    <t>811019899-1</t>
  </si>
  <si>
    <t>ANTIOQUIA - INSTITUCIÓN EDUCATIVA FEDERICO CARRASQUILLA - MEDELLÍN</t>
  </si>
  <si>
    <t>811027223-2</t>
  </si>
  <si>
    <t>ANTIOQUIA - INSTITUCIÓN EDUCATIVA MIRAFLORES LUIS EDUARDO VALENCIA GARCÍA - MEDELLÍN</t>
  </si>
  <si>
    <t>811039630-1</t>
  </si>
  <si>
    <t>ANTIOQUIA - INSTITUCIÓN EDUCATIVA BARRIO OLAYA HERRERA - MEDELLÍN</t>
  </si>
  <si>
    <t>811042295-8</t>
  </si>
  <si>
    <t>ANTIOQUIA - INSTITUCIÓN EDUCATIVA EL BOSQUE - MEDELLÍN</t>
  </si>
  <si>
    <t>900344402-9</t>
  </si>
  <si>
    <t>ANTIOQUIA - I.E. ESCUELA NORMAL SUPERIOR DE MEDELLÍN</t>
  </si>
  <si>
    <t>890980168-1</t>
  </si>
  <si>
    <t>ANTIOQUIA - INSTITUCIÓN EDUCATIVA ANA DE CASTRILLON - MEDELLÍN</t>
  </si>
  <si>
    <t>890983782-8</t>
  </si>
  <si>
    <t>ANTIOQUIA - INSTITUCIÓN EDUCATIVA REPÚBLICA DE VENEZUELA - MEDELLÍN</t>
  </si>
  <si>
    <t>811018855-1</t>
  </si>
  <si>
    <t>ANTIOQUIA - CENTRO EDUCATIVO MEDIA LUNA - MEDELLÍN</t>
  </si>
  <si>
    <t>811026294-3</t>
  </si>
  <si>
    <t>ANTIOQUIA - INSTITUCIÓN EDUCATIVA GILBERTO ÁLZATE AVENDAÑO - MEDELLÍN</t>
  </si>
  <si>
    <t>811018722-0</t>
  </si>
  <si>
    <t>ANTIOQUIA - INSTITUCIÓN EDUCATIVA CAPILLA DEL ROSARIO - MEDELLÍN</t>
  </si>
  <si>
    <t>811040452-9</t>
  </si>
  <si>
    <t>ANTIOQUIA - INSTITUCIÓN EDUCATIVA PRESBITERO LIBARDO AGUIRRE CONCEPCIÓN - MEDELLÍN</t>
  </si>
  <si>
    <t>811020919-0</t>
  </si>
  <si>
    <t>ANTIOQUIA - CENTRAL HIDROELÉCTRICA SAN JOSÉ DE LA MONTAÑA S.A.S E.S.P. - MEDELLÍN</t>
  </si>
  <si>
    <t>900778063-8</t>
  </si>
  <si>
    <t>ANTIOQUIA - INSTITUCIÓN EDUCATIVA GUADALUPE - MEDELLÍN</t>
  </si>
  <si>
    <t>811021005-9</t>
  </si>
  <si>
    <t>ANTIOQUIA - INSTITUCIÓN EDUCATIVA RAFAEL GARCÍA HERREROS - MEDELLÍN</t>
  </si>
  <si>
    <t>811039001-9</t>
  </si>
  <si>
    <t>ANTIOQUIA - INSTITUCIÓN EDUCATIVA REPUBLICA DE URUGUAY - MEDELLÍN</t>
  </si>
  <si>
    <t>811018101-7</t>
  </si>
  <si>
    <t>ANTIOQUIA - MUNICIPIOS ASOCIADOS DEL NORDESTE Y MAGDALENA MEDIO AMUNORMA - MEDELLÍN</t>
  </si>
  <si>
    <t>900246990-8</t>
  </si>
  <si>
    <t>ANTIOQUIA - INSTITUCIÓN EDUCATIVA CENTRO FORMATIVO DE ANTIOQUIA CEFA - MEDELLÍN</t>
  </si>
  <si>
    <t>811017377-8</t>
  </si>
  <si>
    <t>ANTIOQUIA - CENTRO EDUCATICO EL MANZANILLO - MEDELLÍN</t>
  </si>
  <si>
    <t>811040224-6</t>
  </si>
  <si>
    <t>ANTIOQUIA - INSTITUCIÓN EDUCATIVA SAN JUAN BAUTISTA DE LA SALLE - MEDELLÍN</t>
  </si>
  <si>
    <t>811017314-4</t>
  </si>
  <si>
    <t>ANTIOQUIA - INSTITUCION EDUCATIVA LUSITANIA-PAZ DE COLOMBIA - MEDELLIN</t>
  </si>
  <si>
    <t>900932971-0</t>
  </si>
  <si>
    <t>ANTIOQUIA - INSTITUCIÓN EDUCATIVA SAN VICENTE DE PAUL - MEDELLÍN</t>
  </si>
  <si>
    <t>811018514-5</t>
  </si>
  <si>
    <t>ANTIOQUIA - INSTITUCIÓN EDUCATIVA SAN AGUSTÍN - MEDELLÍN</t>
  </si>
  <si>
    <t>811040150-1</t>
  </si>
  <si>
    <t>ANTIOQUIA - INSTITUCIÓN EDUCATIVA BARRIO SANTA MARGARITA - MEDELLÍN</t>
  </si>
  <si>
    <t>811018651-6</t>
  </si>
  <si>
    <t>ANTIOQUIA - INSTITUCIÓN EDUCATIVA BENEDIKTA ZUR NIEDEN - ITAGUI</t>
  </si>
  <si>
    <t>811017345-2</t>
  </si>
  <si>
    <t>ANTIOQUIA - INSTITUCIÓN EDUCATIVA OCTAVIO CALDERÓN MEJÍA - MEDELLÍN</t>
  </si>
  <si>
    <t>811022003-9</t>
  </si>
  <si>
    <t>ANTIÓQUIA - INSTITUCIÓN EDUCATIVA LUIS CARLOS GALAN SARMIENTO - MEDELLIN</t>
  </si>
  <si>
    <t>811038559-1</t>
  </si>
  <si>
    <t>ANTIOQUIA - INSTITUCIÓN EDUCATIVA FRANCISCO MIRANDA - MEDELLÍN</t>
  </si>
  <si>
    <t>811026814-3</t>
  </si>
  <si>
    <t>ANTIOQUIA - INSTITUCIÓN EDUCATIVA DINAMARCA - MEDELLÍN</t>
  </si>
  <si>
    <t>811039002-6</t>
  </si>
  <si>
    <t>ANTIOQUIA - INSTITUCIÓN EDUCATIVA MERCEDITAS GÓMEZ MARTÍNEZ - MEDELLÍN</t>
  </si>
  <si>
    <t>811018413-1</t>
  </si>
  <si>
    <t>ANTIOQUIA - I.E. JOAQUIN VALLEJO ARBELÁEZ - MEDELLÍN</t>
  </si>
  <si>
    <t>811040137-3</t>
  </si>
  <si>
    <t>ANTIOQUIA - INSTITUCIÓN EDUCATIVA GABRIEL RESTREPO MORENO - MEDELLÍN</t>
  </si>
  <si>
    <t>811018352-9</t>
  </si>
  <si>
    <t>ANTIOQUIA - INSTITUCIÓN EDUCATIVA BLANQUIZAL - MEDELLÍN</t>
  </si>
  <si>
    <t>901046877-9</t>
  </si>
  <si>
    <t>ANTIOQUIA - INSTITUCIÓN EDUCATIVA ALFONSO LÓPEZ - MEDELLÍN</t>
  </si>
  <si>
    <t>811040184-1</t>
  </si>
  <si>
    <t>ANTIOQUIA - INSTITUCIÓN EDUCATIVA EL PICACHITO MEDELLÍN</t>
  </si>
  <si>
    <t>811026293-6</t>
  </si>
  <si>
    <t>ANTIOQUIA - INSTITUCIÓN EDUCATIVA FE Y ALEGRIA EL LIMONAR - MEDELLÍN</t>
  </si>
  <si>
    <t>811039191-1</t>
  </si>
  <si>
    <t>ANTIOQUIA - CENTRO EDUCATIVO TRAVESIAS EL MORRO - MEDELLÍN</t>
  </si>
  <si>
    <t>811017858-9</t>
  </si>
  <si>
    <t>ANTIOQUIA - INSTITUCION EDUCATIVA SAN JUAN BOSCO - MEDELLÍN</t>
  </si>
  <si>
    <t>811013474-6</t>
  </si>
  <si>
    <t>ANTIOQUIA - INSTITUCIÓN EDUCATIVA MANUELA BELTRÁN - MEDELLÍN</t>
  </si>
  <si>
    <t>811016950-4</t>
  </si>
  <si>
    <t>ANTIOQUIA - INSTITUCIÓN EDUCATIVA MARISCAL ROBLEDO - MEDELLÍN</t>
  </si>
  <si>
    <t>811040275-1</t>
  </si>
  <si>
    <t>ANTIOQUIA - INSTITUCIÓN EDUCATIVA JAVIERA LONDOÑO SEVILLA - MEDELLÍN</t>
  </si>
  <si>
    <t>811017718-6</t>
  </si>
  <si>
    <t>ANTIOQUIA - FUNDACIÓN EMPRESAS PÚBLICAS DE MEDELLÍN</t>
  </si>
  <si>
    <t>811024803-3</t>
  </si>
  <si>
    <t>ANTIOQUIA - CENTRO EDUCATIVO PEDREGAL ALTO - MEDELLÍN</t>
  </si>
  <si>
    <t>811022893-7</t>
  </si>
  <si>
    <t>ANTIOQUIA - INSTITUCIÓN EDUCATIVA JOSE ROBERTO VASQUEZ - MEDELLÍN</t>
  </si>
  <si>
    <t>811017315-1</t>
  </si>
  <si>
    <t>ANTIOQUIA - INSTITUCIÓN EDUCATIVA INEM JOSE FÉLIX DE RESTREPO - MEDELLÍN</t>
  </si>
  <si>
    <t>811042439-1</t>
  </si>
  <si>
    <t>ANTIOQUIA - CENTRAL ADMINISTRATIVA Y CONTABLE REGIONAL MEDELLIN</t>
  </si>
  <si>
    <t>800130708-5</t>
  </si>
  <si>
    <t>ANTIOQUIA - INSTITUCIÓN EDUCATIVA JESÚS REY - MEDELLÍN</t>
  </si>
  <si>
    <t>811018233-0</t>
  </si>
  <si>
    <t>ANTIOQUIA - PROMOTORA FERROCARRIL DE ANTIOQUIA SAS - MEDELLIN</t>
  </si>
  <si>
    <t>900988911-1</t>
  </si>
  <si>
    <t>ANTIOQUIA - INSTITUCIÓN EDUCATIVA RAMÓN GIRALDO CEBALLOS - MEDELLÍN</t>
  </si>
  <si>
    <t>811040190-4</t>
  </si>
  <si>
    <t>ANTIOQUIA - INSTITUCIÓN EDUCATIVA MADRE LAURA - MEDELLÍN</t>
  </si>
  <si>
    <t>811021967-9</t>
  </si>
  <si>
    <t>NOMBRE ENTIDAD</t>
  </si>
  <si>
    <t>INDICADOR</t>
  </si>
  <si>
    <t>AdicionesNumeroContrato</t>
  </si>
  <si>
    <t>ANTIOQUIA -  INSTITUCIÓN EDUCATIVA JOSÉ CELESTINO MUTIS - MEDELLÍNAdicionesNumeroContrato</t>
  </si>
  <si>
    <t>AdicionesValorContrato</t>
  </si>
  <si>
    <t>ANTIOQUIA -  INSTITUCIÓN EDUCATIVA JOSÉ CELESTINO MUTIS - MEDELLÍNAdicionesValorContrato</t>
  </si>
  <si>
    <t>Contratación DirectaNumeroContrato</t>
  </si>
  <si>
    <t>ANTIOQUIA -  INSTITUCIÓN EDUCATIVA JOSÉ CELESTINO MUTIS - MEDELLÍNContratación DirectaNumeroContrato</t>
  </si>
  <si>
    <t>Contratación DirectaValorContrato</t>
  </si>
  <si>
    <t>ANTIOQUIA -  INSTITUCIÓN EDUCATIVA JOSÉ CELESTINO MUTIS - MEDELLÍNContratación DirectaValorContrato</t>
  </si>
  <si>
    <t>IHHNumeroContrato</t>
  </si>
  <si>
    <t>ANTIOQUIA -  INSTITUCIÓN EDUCATIVA JOSÉ CELESTINO MUTIS - MEDELLÍNIHHNumeroContrato</t>
  </si>
  <si>
    <t>IHHValorContrato</t>
  </si>
  <si>
    <t>ANTIOQUIA -  INSTITUCIÓN EDUCATIVA JOSÉ CELESTINO MUTIS - MEDELLÍNIHHValorContrato</t>
  </si>
  <si>
    <t>PersistenciaNumeroContrato</t>
  </si>
  <si>
    <t>ANTIOQUIA -  INSTITUCIÓN EDUCATIVA JOSÉ CELESTINO MUTIS - MEDELLÍNPersistenciaNumeroContrato</t>
  </si>
  <si>
    <t>PersistenciaValorContrato</t>
  </si>
  <si>
    <t>ANTIOQUIA -  INSTITUCIÓN EDUCATIVA JOSÉ CELESTINO MUTIS - MEDELLÍNPersistenciaValorContrato</t>
  </si>
  <si>
    <t>IRC</t>
  </si>
  <si>
    <t>ANTIOQUIA -  INSTITUCIÓN EDUCATIVA JOSÉ CELESTINO MUTIS - MEDELLÍNIRC</t>
  </si>
  <si>
    <t>Numero de Contratos</t>
  </si>
  <si>
    <t>ANTIOQUIA -  INSTITUCIÓN EDUCATIVA JOSÉ CELESTINO MUTIS - MEDELLÍNNumero de Contratos</t>
  </si>
  <si>
    <t>Valor de Contratos</t>
  </si>
  <si>
    <t>ANTIOQUIA -  INSTITUCIÓN EDUCATIVA JOSÉ CELESTINO MUTIS - MEDELLÍNValor de Contratos</t>
  </si>
  <si>
    <t>Posicion</t>
  </si>
  <si>
    <t>ANTIOQUIA -  INSTITUCIÓN EDUCATIVA JOSÉ CELESTINO MUTIS - MEDELLÍNPosicion</t>
  </si>
  <si>
    <t>ANTIOQUIA -  INSTITUCIÓN EDUCATIVA SEBASTIAN DE BELALCAZAR - MEDELLINAdicionesNumeroContrato</t>
  </si>
  <si>
    <t>ANTIOQUIA -  INSTITUCIÓN EDUCATIVA SEBASTIAN DE BELALCAZAR - MEDELLINAdicionesValorContrato</t>
  </si>
  <si>
    <t>ANTIOQUIA -  INSTITUCIÓN EDUCATIVA SEBASTIAN DE BELALCAZAR - MEDELLINContratación DirectaNumeroContrato</t>
  </si>
  <si>
    <t>ANTIOQUIA -  INSTITUCIÓN EDUCATIVA SEBASTIAN DE BELALCAZAR - MEDELLINContratación DirectaValorContrato</t>
  </si>
  <si>
    <t>ANTIOQUIA -  INSTITUCIÓN EDUCATIVA SEBASTIAN DE BELALCAZAR - MEDELLINIHHNumeroContrato</t>
  </si>
  <si>
    <t>ANTIOQUIA -  INSTITUCIÓN EDUCATIVA SEBASTIAN DE BELALCAZAR - MEDELLINIHHValorContrato</t>
  </si>
  <si>
    <t>ANTIOQUIA -  INSTITUCIÓN EDUCATIVA SEBASTIAN DE BELALCAZAR - MEDELLINPersistenciaNumeroContrato</t>
  </si>
  <si>
    <t>ANTIOQUIA -  INSTITUCIÓN EDUCATIVA SEBASTIAN DE BELALCAZAR - MEDELLINPersistenciaValorContrato</t>
  </si>
  <si>
    <t>ANTIOQUIA -  INSTITUCIÓN EDUCATIVA SEBASTIAN DE BELALCAZAR - MEDELLINIRC</t>
  </si>
  <si>
    <t>ANTIOQUIA -  INSTITUCIÓN EDUCATIVA SEBASTIAN DE BELALCAZAR - MEDELLINNumero de Contratos</t>
  </si>
  <si>
    <t>ANTIOQUIA -  INSTITUCIÓN EDUCATIVA SEBASTIAN DE BELALCAZAR - MEDELLINValor de Contratos</t>
  </si>
  <si>
    <t>ANTIOQUIA -  INSTITUCIÓN EDUCATIVA SEBASTIAN DE BELALCAZAR - MEDELLINPosicion</t>
  </si>
  <si>
    <t>ANTIOQUIA - ADMINISTRADOR DEL PATRIMONIO ESCINDIDO DE EMPRESAS VARIAS DE MEDELLÍN E.S.P. APEVAdicionesNumeroContrato</t>
  </si>
  <si>
    <t>ANTIOQUIA - ADMINISTRADOR DEL PATRIMONIO ESCINDIDO DE EMPRESAS VARIAS DE MEDELLÍN E.S.P. APEVAdicionesValorContrato</t>
  </si>
  <si>
    <t>ANTIOQUIA - ADMINISTRADOR DEL PATRIMONIO ESCINDIDO DE EMPRESAS VARIAS DE MEDELLÍN E.S.P. APEVContratación DirectaNumeroContrato</t>
  </si>
  <si>
    <t>ANTIOQUIA - ADMINISTRADOR DEL PATRIMONIO ESCINDIDO DE EMPRESAS VARIAS DE MEDELLÍN E.S.P. APEVContratación DirectaValorContrato</t>
  </si>
  <si>
    <t>ANTIOQUIA - ADMINISTRADOR DEL PATRIMONIO ESCINDIDO DE EMPRESAS VARIAS DE MEDELLÍN E.S.P. APEVIHHNumeroContrato</t>
  </si>
  <si>
    <t>ANTIOQUIA - ADMINISTRADOR DEL PATRIMONIO ESCINDIDO DE EMPRESAS VARIAS DE MEDELLÍN E.S.P. APEVIHHValorContrato</t>
  </si>
  <si>
    <t>ANTIOQUIA - ADMINISTRADOR DEL PATRIMONIO ESCINDIDO DE EMPRESAS VARIAS DE MEDELLÍN E.S.P. APEVPersistenciaNumeroContrato</t>
  </si>
  <si>
    <t>ANTIOQUIA - ADMINISTRADOR DEL PATRIMONIO ESCINDIDO DE EMPRESAS VARIAS DE MEDELLÍN E.S.P. APEVPersistenciaValorContrato</t>
  </si>
  <si>
    <t>ANTIOQUIA - ADMINISTRADOR DEL PATRIMONIO ESCINDIDO DE EMPRESAS VARIAS DE MEDELLÍN E.S.P. APEVIRC</t>
  </si>
  <si>
    <t>ANTIOQUIA - ADMINISTRADOR DEL PATRIMONIO ESCINDIDO DE EMPRESAS VARIAS DE MEDELLÍN E.S.P. APEVNumero de Contratos</t>
  </si>
  <si>
    <t>ANTIOQUIA - ADMINISTRADOR DEL PATRIMONIO ESCINDIDO DE EMPRESAS VARIAS DE MEDELLÍN E.S.P. APEVValor de Contratos</t>
  </si>
  <si>
    <t>ANTIOQUIA - ADMINISTRADOR DEL PATRIMONIO ESCINDIDO DE EMPRESAS VARIAS DE MEDELLÍN E.S.P. APEVPosicion</t>
  </si>
  <si>
    <t>ANTIOQUIA - AEROPUERTO OLAYA HERRERA DE MEDELLÍNAdicionesNumeroContrato</t>
  </si>
  <si>
    <t>ANTIOQUIA - AEROPUERTO OLAYA HERRERA DE MEDELLÍNAdicionesValorContrato</t>
  </si>
  <si>
    <t>ANTIOQUIA - AEROPUERTO OLAYA HERRERA DE MEDELLÍNContratación DirectaNumeroContrato</t>
  </si>
  <si>
    <t>ANTIOQUIA - AEROPUERTO OLAYA HERRERA DE MEDELLÍNContratación DirectaValorContrato</t>
  </si>
  <si>
    <t>ANTIOQUIA - AEROPUERTO OLAYA HERRERA DE MEDELLÍNIHHNumeroContrato</t>
  </si>
  <si>
    <t>ANTIOQUIA - AEROPUERTO OLAYA HERRERA DE MEDELLÍNIHHValorContrato</t>
  </si>
  <si>
    <t>ANTIOQUIA - AEROPUERTO OLAYA HERRERA DE MEDELLÍNPersistenciaNumeroContrato</t>
  </si>
  <si>
    <t>ANTIOQUIA - AEROPUERTO OLAYA HERRERA DE MEDELLÍNPersistenciaValorContrato</t>
  </si>
  <si>
    <t>ANTIOQUIA - AEROPUERTO OLAYA HERRERA DE MEDELLÍNIRC</t>
  </si>
  <si>
    <t>ANTIOQUIA - AEROPUERTO OLAYA HERRERA DE MEDELLÍNNumero de Contratos</t>
  </si>
  <si>
    <t>ANTIOQUIA - AEROPUERTO OLAYA HERRERA DE MEDELLÍNValor de Contratos</t>
  </si>
  <si>
    <t>ANTIOQUIA - AEROPUERTO OLAYA HERRERA DE MEDELLÍNPosicion</t>
  </si>
  <si>
    <t>ANTIOQUIA - AGENCIA DE COOPERACIÓN E INVERSIÓN DE MEDELLÍN Y EL ÁREA METROPOLITANAAdicionesNumeroContrato</t>
  </si>
  <si>
    <t>ANTIOQUIA - AGENCIA DE COOPERACIÓN E INVERSIÓN DE MEDELLÍN Y EL ÁREA METROPOLITANAAdicionesValorContrato</t>
  </si>
  <si>
    <t>ANTIOQUIA - AGENCIA DE COOPERACIÓN E INVERSIÓN DE MEDELLÍN Y EL ÁREA METROPOLITANAContratación DirectaNumeroContrato</t>
  </si>
  <si>
    <t>ANTIOQUIA - AGENCIA DE COOPERACIÓN E INVERSIÓN DE MEDELLÍN Y EL ÁREA METROPOLITANAContratación DirectaValorContrato</t>
  </si>
  <si>
    <t>ANTIOQUIA - AGENCIA DE COOPERACIÓN E INVERSIÓN DE MEDELLÍN Y EL ÁREA METROPOLITANAIHHNumeroContrato</t>
  </si>
  <si>
    <t>ANTIOQUIA - AGENCIA DE COOPERACIÓN E INVERSIÓN DE MEDELLÍN Y EL ÁREA METROPOLITANAIHHValorContrato</t>
  </si>
  <si>
    <t>ANTIOQUIA - AGENCIA DE COOPERACIÓN E INVERSIÓN DE MEDELLÍN Y EL ÁREA METROPOLITANAPersistenciaNumeroContrato</t>
  </si>
  <si>
    <t>ANTIOQUIA - AGENCIA DE COOPERACIÓN E INVERSIÓN DE MEDELLÍN Y EL ÁREA METROPOLITANAPersistenciaValorContrato</t>
  </si>
  <si>
    <t>ANTIOQUIA - AGENCIA DE COOPERACIÓN E INVERSIÓN DE MEDELLÍN Y EL ÁREA METROPOLITANAIRC</t>
  </si>
  <si>
    <t>ANTIOQUIA - AGENCIA DE COOPERACIÓN E INVERSIÓN DE MEDELLÍN Y EL ÁREA METROPOLITANANumero de Contratos</t>
  </si>
  <si>
    <t>ANTIOQUIA - AGENCIA DE COOPERACIÓN E INVERSIÓN DE MEDELLÍN Y EL ÁREA METROPOLITANAValor de Contratos</t>
  </si>
  <si>
    <t>ANTIOQUIA - AGENCIA DE COOPERACIÓN E INVERSIÓN DE MEDELLÍN Y EL ÁREA METROPOLITANAPosicion</t>
  </si>
  <si>
    <t>ANTIOQUIA - AGENCIA DE EDUCACIÓN SUPERIOR DE MEDELLÍN SAPIENCIAAdicionesNumeroContrato</t>
  </si>
  <si>
    <t>ANTIOQUIA - AGENCIA DE EDUCACIÓN SUPERIOR DE MEDELLÍN SAPIENCIAAdicionesValorContrato</t>
  </si>
  <si>
    <t>ANTIOQUIA - AGENCIA DE EDUCACIÓN SUPERIOR DE MEDELLÍN SAPIENCIAContratación DirectaNumeroContrato</t>
  </si>
  <si>
    <t>ANTIOQUIA - AGENCIA DE EDUCACIÓN SUPERIOR DE MEDELLÍN SAPIENCIAContratación DirectaValorContrato</t>
  </si>
  <si>
    <t>ANTIOQUIA - AGENCIA DE EDUCACIÓN SUPERIOR DE MEDELLÍN SAPIENCIAIHHNumeroContrato</t>
  </si>
  <si>
    <t>ANTIOQUIA - AGENCIA DE EDUCACIÓN SUPERIOR DE MEDELLÍN SAPIENCIAIHHValorContrato</t>
  </si>
  <si>
    <t>ANTIOQUIA - AGENCIA DE EDUCACIÓN SUPERIOR DE MEDELLÍN SAPIENCIAPersistenciaNumeroContrato</t>
  </si>
  <si>
    <t>ANTIOQUIA - AGENCIA DE EDUCACIÓN SUPERIOR DE MEDELLÍN SAPIENCIAPersistenciaValorContrato</t>
  </si>
  <si>
    <t>ANTIOQUIA - AGENCIA DE EDUCACIÓN SUPERIOR DE MEDELLÍN SAPIENCIAIRC</t>
  </si>
  <si>
    <t>ANTIOQUIA - AGENCIA DE EDUCACIÓN SUPERIOR DE MEDELLÍN SAPIENCIANumero de Contratos</t>
  </si>
  <si>
    <t>ANTIOQUIA - AGENCIA DE EDUCACIÓN SUPERIOR DE MEDELLÍN SAPIENCIAValor de Contratos</t>
  </si>
  <si>
    <t>ANTIOQUIA - AGENCIA DE EDUCACIÓN SUPERIOR DE MEDELLÍN SAPIENCIAPosicion</t>
  </si>
  <si>
    <t>ANTIOQUIA - AGENCIA PARA LA GESTIÓN DEL PAISAJE  EL PATRIMONIO Y LAS ALIANZAS PÚBLICO - PRIVADAS - MEDELLINAdicionesNumeroContrato</t>
  </si>
  <si>
    <t>ANTIOQUIA - AGENCIA PARA LA GESTIÓN DEL PAISAJE  EL PATRIMONIO Y LAS ALIANZAS PÚBLICO - PRIVADAS - MEDELLINAdicionesValorContrato</t>
  </si>
  <si>
    <t>ANTIOQUIA - AGENCIA PARA LA GESTIÓN DEL PAISAJE  EL PATRIMONIO Y LAS ALIANZAS PÚBLICO - PRIVADAS - MEDELLINContratación DirectaNumeroContrato</t>
  </si>
  <si>
    <t>ANTIOQUIA - AGENCIA PARA LA GESTIÓN DEL PAISAJE  EL PATRIMONIO Y LAS ALIANZAS PÚBLICO - PRIVADAS - MEDELLINContratación DirectaValorContrato</t>
  </si>
  <si>
    <t>ANTIOQUIA - AGENCIA PARA LA GESTIÓN DEL PAISAJE  EL PATRIMONIO Y LAS ALIANZAS PÚBLICO - PRIVADAS - MEDELLINIHHNumeroContrato</t>
  </si>
  <si>
    <t>ANTIOQUIA - AGENCIA PARA LA GESTIÓN DEL PAISAJE  EL PATRIMONIO Y LAS ALIANZAS PÚBLICO - PRIVADAS - MEDELLINIHHValorContrato</t>
  </si>
  <si>
    <t>ANTIOQUIA - AGENCIA PARA LA GESTIÓN DEL PAISAJE  EL PATRIMONIO Y LAS ALIANZAS PÚBLICO - PRIVADAS - MEDELLINPersistenciaNumeroContrato</t>
  </si>
  <si>
    <t>ANTIOQUIA - AGENCIA PARA LA GESTIÓN DEL PAISAJE  EL PATRIMONIO Y LAS ALIANZAS PÚBLICO - PRIVADAS - MEDELLINPersistenciaValorContrato</t>
  </si>
  <si>
    <t>ANTIOQUIA - AGENCIA PARA LA GESTIÓN DEL PAISAJE  EL PATRIMONIO Y LAS ALIANZAS PÚBLICO - PRIVADAS - MEDELLINIRC</t>
  </si>
  <si>
    <t>ANTIOQUIA - AGENCIA PARA LA GESTIÓN DEL PAISAJE  EL PATRIMONIO Y LAS ALIANZAS PÚBLICO - PRIVADAS - MEDELLINNumero de Contratos</t>
  </si>
  <si>
    <t>ANTIOQUIA - AGENCIA PARA LA GESTIÓN DEL PAISAJE  EL PATRIMONIO Y LAS ALIANZAS PÚBLICO - PRIVADAS - MEDELLINValor de Contratos</t>
  </si>
  <si>
    <t>ANTIOQUIA - AGENCIA PARA LA GESTIÓN DEL PAISAJE  EL PATRIMONIO Y LAS ALIANZAS PÚBLICO - PRIVADAS - MEDELLINPosicion</t>
  </si>
  <si>
    <t>ANTIOQUIA - ALCALDÍA MUNICIPIO DE MEDELLÍNAdicionesNumeroContrato</t>
  </si>
  <si>
    <t>ANTIOQUIA - ALCALDÍA MUNICIPIO DE MEDELLÍNAdicionesValorContrato</t>
  </si>
  <si>
    <t>ANTIOQUIA - ALCALDÍA MUNICIPIO DE MEDELLÍNContratación DirectaNumeroContrato</t>
  </si>
  <si>
    <t>ANTIOQUIA - ALCALDÍA MUNICIPIO DE MEDELLÍNContratación DirectaValorContrato</t>
  </si>
  <si>
    <t>ANTIOQUIA - ALCALDÍA MUNICIPIO DE MEDELLÍNIHHNumeroContrato</t>
  </si>
  <si>
    <t>ANTIOQUIA - ALCALDÍA MUNICIPIO DE MEDELLÍNIHHValorContrato</t>
  </si>
  <si>
    <t>ANTIOQUIA - ALCALDÍA MUNICIPIO DE MEDELLÍNPersistenciaNumeroContrato</t>
  </si>
  <si>
    <t>ANTIOQUIA - ALCALDÍA MUNICIPIO DE MEDELLÍNPersistenciaValorContrato</t>
  </si>
  <si>
    <t>ANTIOQUIA - ALCALDÍA MUNICIPIO DE MEDELLÍNIRC</t>
  </si>
  <si>
    <t>ANTIOQUIA - ALCALDÍA MUNICIPIO DE MEDELLÍNNumero de Contratos</t>
  </si>
  <si>
    <t>ANTIOQUIA - ALCALDÍA MUNICIPIO DE MEDELLÍNValor de Contratos</t>
  </si>
  <si>
    <t>ANTIOQUIA - ALCALDÍA MUNICIPIO DE MEDELLÍNPosicion</t>
  </si>
  <si>
    <t>ANTIOQUIA - ALIANZA MEDELLIN ANTIOQUIA EPS SASAdicionesNumeroContrato</t>
  </si>
  <si>
    <t>ANTIOQUIA - ALIANZA MEDELLIN ANTIOQUIA EPS SASAdicionesValorContrato</t>
  </si>
  <si>
    <t>ANTIOQUIA - ALIANZA MEDELLIN ANTIOQUIA EPS SASContratación DirectaNumeroContrato</t>
  </si>
  <si>
    <t>ANTIOQUIA - ALIANZA MEDELLIN ANTIOQUIA EPS SASContratación DirectaValorContrato</t>
  </si>
  <si>
    <t>ANTIOQUIA - ALIANZA MEDELLIN ANTIOQUIA EPS SASIHHNumeroContrato</t>
  </si>
  <si>
    <t>ANTIOQUIA - ALIANZA MEDELLIN ANTIOQUIA EPS SASIHHValorContrato</t>
  </si>
  <si>
    <t>ANTIOQUIA - ALIANZA MEDELLIN ANTIOQUIA EPS SASPersistenciaNumeroContrato</t>
  </si>
  <si>
    <t>ANTIOQUIA - ALIANZA MEDELLIN ANTIOQUIA EPS SASPersistenciaValorContrato</t>
  </si>
  <si>
    <t>ANTIOQUIA - ALIANZA MEDELLIN ANTIOQUIA EPS SASIRC</t>
  </si>
  <si>
    <t>ANTIOQUIA - ALIANZA MEDELLIN ANTIOQUIA EPS SASNumero de Contratos</t>
  </si>
  <si>
    <t>ANTIOQUIA - ALIANZA MEDELLIN ANTIOQUIA EPS SASValor de Contratos</t>
  </si>
  <si>
    <t>ANTIOQUIA - ALIANZA MEDELLIN ANTIOQUIA EPS SASPosicion</t>
  </si>
  <si>
    <t>ANTIOQUIA - ÁREA METROPOLITANA DEL VALLE DE ABURRÁ - MEDELLÍNAdicionesNumeroContrato</t>
  </si>
  <si>
    <t>ANTIOQUIA - ÁREA METROPOLITANA DEL VALLE DE ABURRÁ - MEDELLÍNAdicionesValorContrato</t>
  </si>
  <si>
    <t>ANTIOQUIA - ÁREA METROPOLITANA DEL VALLE DE ABURRÁ - MEDELLÍNContratación DirectaNumeroContrato</t>
  </si>
  <si>
    <t>ANTIOQUIA - ÁREA METROPOLITANA DEL VALLE DE ABURRÁ - MEDELLÍNContratación DirectaValorContrato</t>
  </si>
  <si>
    <t>ANTIOQUIA - ÁREA METROPOLITANA DEL VALLE DE ABURRÁ - MEDELLÍNIHHNumeroContrato</t>
  </si>
  <si>
    <t>ANTIOQUIA - ÁREA METROPOLITANA DEL VALLE DE ABURRÁ - MEDELLÍNIHHValorContrato</t>
  </si>
  <si>
    <t>ANTIOQUIA - ÁREA METROPOLITANA DEL VALLE DE ABURRÁ - MEDELLÍNPersistenciaNumeroContrato</t>
  </si>
  <si>
    <t>ANTIOQUIA - ÁREA METROPOLITANA DEL VALLE DE ABURRÁ - MEDELLÍNPersistenciaValorContrato</t>
  </si>
  <si>
    <t>ANTIOQUIA - ÁREA METROPOLITANA DEL VALLE DE ABURRÁ - MEDELLÍNIRC</t>
  </si>
  <si>
    <t>ANTIOQUIA - ÁREA METROPOLITANA DEL VALLE DE ABURRÁ - MEDELLÍNNumero de Contratos</t>
  </si>
  <si>
    <t>ANTIOQUIA - ÁREA METROPOLITANA DEL VALLE DE ABURRÁ - MEDELLÍNValor de Contratos</t>
  </si>
  <si>
    <t>ANTIOQUIA - ÁREA METROPOLITANA DEL VALLE DE ABURRÁ - MEDELLÍNPosicion</t>
  </si>
  <si>
    <t>ANTIOQUIA - ASOCIACIÓN CANAL LOCAL DE TELEVISIÓN DE MEDELLÍN - TELEMEDELLIN -AdicionesNumeroContrato</t>
  </si>
  <si>
    <t>ANTIOQUIA - ASOCIACIÓN CANAL LOCAL DE TELEVISIÓN DE MEDELLÍN - TELEMEDELLIN -AdicionesValorContrato</t>
  </si>
  <si>
    <t>ANTIOQUIA - ASOCIACIÓN CANAL LOCAL DE TELEVISIÓN DE MEDELLÍN - TELEMEDELLIN -Contratación DirectaNumeroContrato</t>
  </si>
  <si>
    <t>ANTIOQUIA - ASOCIACIÓN CANAL LOCAL DE TELEVISIÓN DE MEDELLÍN - TELEMEDELLIN -Contratación DirectaValorContrato</t>
  </si>
  <si>
    <t>ANTIOQUIA - ASOCIACIÓN CANAL LOCAL DE TELEVISIÓN DE MEDELLÍN - TELEMEDELLIN -IHHNumeroContrato</t>
  </si>
  <si>
    <t>ANTIOQUIA - ASOCIACIÓN CANAL LOCAL DE TELEVISIÓN DE MEDELLÍN - TELEMEDELLIN -IHHValorContrato</t>
  </si>
  <si>
    <t>ANTIOQUIA - ASOCIACIÓN CANAL LOCAL DE TELEVISIÓN DE MEDELLÍN - TELEMEDELLIN -PersistenciaNumeroContrato</t>
  </si>
  <si>
    <t>ANTIOQUIA - ASOCIACIÓN CANAL LOCAL DE TELEVISIÓN DE MEDELLÍN - TELEMEDELLIN -PersistenciaValorContrato</t>
  </si>
  <si>
    <t>ANTIOQUIA - ASOCIACIÓN CANAL LOCAL DE TELEVISIÓN DE MEDELLÍN - TELEMEDELLIN -IRC</t>
  </si>
  <si>
    <t>ANTIOQUIA - ASOCIACIÓN CANAL LOCAL DE TELEVISIÓN DE MEDELLÍN - TELEMEDELLIN -Numero de Contratos</t>
  </si>
  <si>
    <t>ANTIOQUIA - ASOCIACIÓN CANAL LOCAL DE TELEVISIÓN DE MEDELLÍN - TELEMEDELLIN -Valor de Contratos</t>
  </si>
  <si>
    <t>ANTIOQUIA - ASOCIACIÓN CANAL LOCAL DE TELEVISIÓN DE MEDELLÍN - TELEMEDELLIN -Posicion</t>
  </si>
  <si>
    <t>ANTIOQUIA - ASOCIACIÓN DE ÁREAS METROPOLITANAS DE COLOMBIA - MEDELLÍNAdicionesNumeroContrato</t>
  </si>
  <si>
    <t>ANTIOQUIA - ASOCIACIÓN DE ÁREAS METROPOLITANAS DE COLOMBIA - MEDELLÍNAdicionesValorContrato</t>
  </si>
  <si>
    <t>ANTIOQUIA - ASOCIACIÓN DE ÁREAS METROPOLITANAS DE COLOMBIA - MEDELLÍNContratación DirectaNumeroContrato</t>
  </si>
  <si>
    <t>ANTIOQUIA - ASOCIACIÓN DE ÁREAS METROPOLITANAS DE COLOMBIA - MEDELLÍNContratación DirectaValorContrato</t>
  </si>
  <si>
    <t>ANTIOQUIA - ASOCIACIÓN DE ÁREAS METROPOLITANAS DE COLOMBIA - MEDELLÍNIHHNumeroContrato</t>
  </si>
  <si>
    <t>ANTIOQUIA - ASOCIACIÓN DE ÁREAS METROPOLITANAS DE COLOMBIA - MEDELLÍNIHHValorContrato</t>
  </si>
  <si>
    <t>ANTIOQUIA - ASOCIACIÓN DE ÁREAS METROPOLITANAS DE COLOMBIA - MEDELLÍNPersistenciaNumeroContrato</t>
  </si>
  <si>
    <t>ANTIOQUIA - ASOCIACIÓN DE ÁREAS METROPOLITANAS DE COLOMBIA - MEDELLÍNPersistenciaValorContrato</t>
  </si>
  <si>
    <t>ANTIOQUIA - ASOCIACIÓN DE ÁREAS METROPOLITANAS DE COLOMBIA - MEDELLÍNIRC</t>
  </si>
  <si>
    <t>ANTIOQUIA - ASOCIACIÓN DE ÁREAS METROPOLITANAS DE COLOMBIA - MEDELLÍNNumero de Contratos</t>
  </si>
  <si>
    <t>ANTIOQUIA - ASOCIACIÓN DE ÁREAS METROPOLITANAS DE COLOMBIA - MEDELLÍNValor de Contratos</t>
  </si>
  <si>
    <t>ANTIOQUIA - ASOCIACIÓN DE ÁREAS METROPOLITANAS DE COLOMBIA - MEDELLÍNPosicion</t>
  </si>
  <si>
    <t>ANTIOQUIA - ASOCIACIÓN DE MUNICIPIOS DEL MAGDALENA MEDIO ANTIOQUEÑO AMMA - MEDELLINAdicionesNumeroContrato</t>
  </si>
  <si>
    <t>ANTIOQUIA - ASOCIACIÓN DE MUNICIPIOS DEL MAGDALENA MEDIO ANTIOQUEÑO AMMA - MEDELLINAdicionesValorContrato</t>
  </si>
  <si>
    <t>ANTIOQUIA - ASOCIACIÓN DE MUNICIPIOS DEL MAGDALENA MEDIO ANTIOQUEÑO AMMA - MEDELLINContratación DirectaNumeroContrato</t>
  </si>
  <si>
    <t>ANTIOQUIA - ASOCIACIÓN DE MUNICIPIOS DEL MAGDALENA MEDIO ANTIOQUEÑO AMMA - MEDELLINContratación DirectaValorContrato</t>
  </si>
  <si>
    <t>ANTIOQUIA - ASOCIACIÓN DE MUNICIPIOS DEL MAGDALENA MEDIO ANTIOQUEÑO AMMA - MEDELLINIHHNumeroContrato</t>
  </si>
  <si>
    <t>ANTIOQUIA - ASOCIACIÓN DE MUNICIPIOS DEL MAGDALENA MEDIO ANTIOQUEÑO AMMA - MEDELLINIHHValorContrato</t>
  </si>
  <si>
    <t>ANTIOQUIA - ASOCIACIÓN DE MUNICIPIOS DEL MAGDALENA MEDIO ANTIOQUEÑO AMMA - MEDELLINPersistenciaNumeroContrato</t>
  </si>
  <si>
    <t>ANTIOQUIA - ASOCIACIÓN DE MUNICIPIOS DEL MAGDALENA MEDIO ANTIOQUEÑO AMMA - MEDELLINPersistenciaValorContrato</t>
  </si>
  <si>
    <t>ANTIOQUIA - ASOCIACIÓN DE MUNICIPIOS DEL MAGDALENA MEDIO ANTIOQUEÑO AMMA - MEDELLINIRC</t>
  </si>
  <si>
    <t>ANTIOQUIA - ASOCIACIÓN DE MUNICIPIOS DEL MAGDALENA MEDIO ANTIOQUEÑO AMMA - MEDELLINNumero de Contratos</t>
  </si>
  <si>
    <t>ANTIOQUIA - ASOCIACIÓN DE MUNICIPIOS DEL MAGDALENA MEDIO ANTIOQUEÑO AMMA - MEDELLINValor de Contratos</t>
  </si>
  <si>
    <t>ANTIOQUIA - ASOCIACIÓN DE MUNICIPIOS DEL MAGDALENA MEDIO ANTIOQUEÑO AMMA - MEDELLINPosicion</t>
  </si>
  <si>
    <t>ANTIOQUIA - ASOCIACIÓN DE MUNICIPIOS DEL OCCIDENTE ANTIOQUEÑO ¿AMOCCIDENTE - MEDELLÍNAdicionesNumeroContrato</t>
  </si>
  <si>
    <t>ANTIOQUIA - ASOCIACIÓN DE MUNICIPIOS DEL OCCIDENTE ANTIOQUEÑO ¿AMOCCIDENTE - MEDELLÍNAdicionesValorContrato</t>
  </si>
  <si>
    <t>ANTIOQUIA - ASOCIACIÓN DE MUNICIPIOS DEL OCCIDENTE ANTIOQUEÑO ¿AMOCCIDENTE - MEDELLÍNContratación DirectaNumeroContrato</t>
  </si>
  <si>
    <t>ANTIOQUIA - ASOCIACIÓN DE MUNICIPIOS DEL OCCIDENTE ANTIOQUEÑO ¿AMOCCIDENTE - MEDELLÍNContratación DirectaValorContrato</t>
  </si>
  <si>
    <t>ANTIOQUIA - ASOCIACIÓN DE MUNICIPIOS DEL OCCIDENTE ANTIOQUEÑO ¿AMOCCIDENTE - MEDELLÍNIHHNumeroContrato</t>
  </si>
  <si>
    <t>ANTIOQUIA - ASOCIACIÓN DE MUNICIPIOS DEL OCCIDENTE ANTIOQUEÑO ¿AMOCCIDENTE - MEDELLÍNIHHValorContrato</t>
  </si>
  <si>
    <t>ANTIOQUIA - ASOCIACIÓN DE MUNICIPIOS DEL OCCIDENTE ANTIOQUEÑO ¿AMOCCIDENTE - MEDELLÍNPersistenciaNumeroContrato</t>
  </si>
  <si>
    <t>ANTIOQUIA - ASOCIACIÓN DE MUNICIPIOS DEL OCCIDENTE ANTIOQUEÑO ¿AMOCCIDENTE - MEDELLÍNPersistenciaValorContrato</t>
  </si>
  <si>
    <t>ANTIOQUIA - ASOCIACIÓN DE MUNICIPIOS DEL OCCIDENTE ANTIOQUEÑO ¿AMOCCIDENTE - MEDELLÍNIRC</t>
  </si>
  <si>
    <t>ANTIOQUIA - ASOCIACIÓN DE MUNICIPIOS DEL OCCIDENTE ANTIOQUEÑO ¿AMOCCIDENTE - MEDELLÍNNumero de Contratos</t>
  </si>
  <si>
    <t>ANTIOQUIA - ASOCIACIÓN DE MUNICIPIOS DEL OCCIDENTE ANTIOQUEÑO ¿AMOCCIDENTE - MEDELLÍNValor de Contratos</t>
  </si>
  <si>
    <t>ANTIOQUIA - ASOCIACIÓN DE MUNICIPIOS DEL OCCIDENTE ANTIOQUEÑO ¿AMOCCIDENTE - MEDELLÍNPosicion</t>
  </si>
  <si>
    <t>ANTIOQUIA - BIBLIOTECA PÚBLICA PILOTO DE MEDELLÍN PARA AMÉRICA LATINA - MEDELLÍNAdicionesNumeroContrato</t>
  </si>
  <si>
    <t>ANTIOQUIA - BIBLIOTECA PÚBLICA PILOTO DE MEDELLÍN PARA AMÉRICA LATINA - MEDELLÍNAdicionesValorContrato</t>
  </si>
  <si>
    <t>ANTIOQUIA - BIBLIOTECA PÚBLICA PILOTO DE MEDELLÍN PARA AMÉRICA LATINA - MEDELLÍNContratación DirectaNumeroContrato</t>
  </si>
  <si>
    <t>ANTIOQUIA - BIBLIOTECA PÚBLICA PILOTO DE MEDELLÍN PARA AMÉRICA LATINA - MEDELLÍNContratación DirectaValorContrato</t>
  </si>
  <si>
    <t>ANTIOQUIA - BIBLIOTECA PÚBLICA PILOTO DE MEDELLÍN PARA AMÉRICA LATINA - MEDELLÍNIHHNumeroContrato</t>
  </si>
  <si>
    <t>ANTIOQUIA - BIBLIOTECA PÚBLICA PILOTO DE MEDELLÍN PARA AMÉRICA LATINA - MEDELLÍNIHHValorContrato</t>
  </si>
  <si>
    <t>ANTIOQUIA - BIBLIOTECA PÚBLICA PILOTO DE MEDELLÍN PARA AMÉRICA LATINA - MEDELLÍNPersistenciaNumeroContrato</t>
  </si>
  <si>
    <t>ANTIOQUIA - BIBLIOTECA PÚBLICA PILOTO DE MEDELLÍN PARA AMÉRICA LATINA - MEDELLÍNPersistenciaValorContrato</t>
  </si>
  <si>
    <t>ANTIOQUIA - BIBLIOTECA PÚBLICA PILOTO DE MEDELLÍN PARA AMÉRICA LATINA - MEDELLÍNIRC</t>
  </si>
  <si>
    <t>ANTIOQUIA - BIBLIOTECA PÚBLICA PILOTO DE MEDELLÍN PARA AMÉRICA LATINA - MEDELLÍNNumero de Contratos</t>
  </si>
  <si>
    <t>ANTIOQUIA - BIBLIOTECA PÚBLICA PILOTO DE MEDELLÍN PARA AMÉRICA LATINA - MEDELLÍNValor de Contratos</t>
  </si>
  <si>
    <t>ANTIOQUIA - BIBLIOTECA PÚBLICA PILOTO DE MEDELLÍN PARA AMÉRICA LATINA - MEDELLÍNPosicion</t>
  </si>
  <si>
    <t>ANTIOQUIA - CÁMARA DE COMERCIO DE MEDELLÍNAdicionesNumeroContrato</t>
  </si>
  <si>
    <t>ANTIOQUIA - CÁMARA DE COMERCIO DE MEDELLÍNAdicionesValorContrato</t>
  </si>
  <si>
    <t>ANTIOQUIA - CÁMARA DE COMERCIO DE MEDELLÍNContratación DirectaNumeroContrato</t>
  </si>
  <si>
    <t>ANTIOQUIA - CÁMARA DE COMERCIO DE MEDELLÍNContratación DirectaValorContrato</t>
  </si>
  <si>
    <t>ANTIOQUIA - CÁMARA DE COMERCIO DE MEDELLÍNIHHNumeroContrato</t>
  </si>
  <si>
    <t>ANTIOQUIA - CÁMARA DE COMERCIO DE MEDELLÍNIHHValorContrato</t>
  </si>
  <si>
    <t>ANTIOQUIA - CÁMARA DE COMERCIO DE MEDELLÍNPersistenciaNumeroContrato</t>
  </si>
  <si>
    <t>ANTIOQUIA - CÁMARA DE COMERCIO DE MEDELLÍNPersistenciaValorContrato</t>
  </si>
  <si>
    <t>ANTIOQUIA - CÁMARA DE COMERCIO DE MEDELLÍNIRC</t>
  </si>
  <si>
    <t>ANTIOQUIA - CÁMARA DE COMERCIO DE MEDELLÍNNumero de Contratos</t>
  </si>
  <si>
    <t>ANTIOQUIA - CÁMARA DE COMERCIO DE MEDELLÍNValor de Contratos</t>
  </si>
  <si>
    <t>ANTIOQUIA - CÁMARA DE COMERCIO DE MEDELLÍNPosicion</t>
  </si>
  <si>
    <t>ANTIOQUIA - CENTRAL ADMINISTRATIVA Y CONTABLE REGIONAL MEDELLINAdicionesNumeroContrato</t>
  </si>
  <si>
    <t>ANTIOQUIA - CENTRAL ADMINISTRATIVA Y CONTABLE REGIONAL MEDELLINAdicionesValorContrato</t>
  </si>
  <si>
    <t>ANTIOQUIA - CENTRAL ADMINISTRATIVA Y CONTABLE REGIONAL MEDELLINContratación DirectaNumeroContrato</t>
  </si>
  <si>
    <t>ANTIOQUIA - CENTRAL ADMINISTRATIVA Y CONTABLE REGIONAL MEDELLINContratación DirectaValorContrato</t>
  </si>
  <si>
    <t>ANTIOQUIA - CENTRAL ADMINISTRATIVA Y CONTABLE REGIONAL MEDELLINIHHNumeroContrato</t>
  </si>
  <si>
    <t>ANTIOQUIA - CENTRAL ADMINISTRATIVA Y CONTABLE REGIONAL MEDELLINIHHValorContrato</t>
  </si>
  <si>
    <t>ANTIOQUIA - CENTRAL ADMINISTRATIVA Y CONTABLE REGIONAL MEDELLINPersistenciaNumeroContrato</t>
  </si>
  <si>
    <t>ANTIOQUIA - CENTRAL ADMINISTRATIVA Y CONTABLE REGIONAL MEDELLINPersistenciaValorContrato</t>
  </si>
  <si>
    <t>ANTIOQUIA - CENTRAL ADMINISTRATIVA Y CONTABLE REGIONAL MEDELLINIRC</t>
  </si>
  <si>
    <t>ANTIOQUIA - CENTRAL ADMINISTRATIVA Y CONTABLE REGIONAL MEDELLINNumero de Contratos</t>
  </si>
  <si>
    <t>ANTIOQUIA - CENTRAL ADMINISTRATIVA Y CONTABLE REGIONAL MEDELLINValor de Contratos</t>
  </si>
  <si>
    <t>ANTIOQUIA - CENTRAL ADMINISTRATIVA Y CONTABLE REGIONAL MEDELLINPosicion</t>
  </si>
  <si>
    <t>ANTIOQUIA - CENTRAL HIDROELÉCTRICA SAN JOSÉ DE LA MONTAÑA S.A.S E.S.P. - MEDELLÍNAdicionesNumeroContrato</t>
  </si>
  <si>
    <t>ANTIOQUIA - CENTRAL HIDROELÉCTRICA SAN JOSÉ DE LA MONTAÑA S.A.S E.S.P. - MEDELLÍNAdicionesValorContrato</t>
  </si>
  <si>
    <t>ANTIOQUIA - CENTRAL HIDROELÉCTRICA SAN JOSÉ DE LA MONTAÑA S.A.S E.S.P. - MEDELLÍNContratación DirectaNumeroContrato</t>
  </si>
  <si>
    <t>ANTIOQUIA - CENTRAL HIDROELÉCTRICA SAN JOSÉ DE LA MONTAÑA S.A.S E.S.P. - MEDELLÍNContratación DirectaValorContrato</t>
  </si>
  <si>
    <t>ANTIOQUIA - CENTRAL HIDROELÉCTRICA SAN JOSÉ DE LA MONTAÑA S.A.S E.S.P. - MEDELLÍNIHHNumeroContrato</t>
  </si>
  <si>
    <t>ANTIOQUIA - CENTRAL HIDROELÉCTRICA SAN JOSÉ DE LA MONTAÑA S.A.S E.S.P. - MEDELLÍNIHHValorContrato</t>
  </si>
  <si>
    <t>ANTIOQUIA - CENTRAL HIDROELÉCTRICA SAN JOSÉ DE LA MONTAÑA S.A.S E.S.P. - MEDELLÍNPersistenciaNumeroContrato</t>
  </si>
  <si>
    <t>ANTIOQUIA - CENTRAL HIDROELÉCTRICA SAN JOSÉ DE LA MONTAÑA S.A.S E.S.P. - MEDELLÍNPersistenciaValorContrato</t>
  </si>
  <si>
    <t>ANTIOQUIA - CENTRAL HIDROELÉCTRICA SAN JOSÉ DE LA MONTAÑA S.A.S E.S.P. - MEDELLÍNIRC</t>
  </si>
  <si>
    <t>ANTIOQUIA - CENTRAL HIDROELÉCTRICA SAN JOSÉ DE LA MONTAÑA S.A.S E.S.P. - MEDELLÍNNumero de Contratos</t>
  </si>
  <si>
    <t>ANTIOQUIA - CENTRAL HIDROELÉCTRICA SAN JOSÉ DE LA MONTAÑA S.A.S E.S.P. - MEDELLÍNValor de Contratos</t>
  </si>
  <si>
    <t>ANTIOQUIA - CENTRAL HIDROELÉCTRICA SAN JOSÉ DE LA MONTAÑA S.A.S E.S.P. - MEDELLÍNPosicion</t>
  </si>
  <si>
    <t>ANTIOQUIA - CENTRO EDUCATICO EL MANZANILLO - MEDELLÍNAdicionesNumeroContrato</t>
  </si>
  <si>
    <t>ANTIOQUIA - CENTRO EDUCATICO EL MANZANILLO - MEDELLÍNAdicionesValorContrato</t>
  </si>
  <si>
    <t>ANTIOQUIA - CENTRO EDUCATICO EL MANZANILLO - MEDELLÍNContratación DirectaNumeroContrato</t>
  </si>
  <si>
    <t>ANTIOQUIA - CENTRO EDUCATICO EL MANZANILLO - MEDELLÍNContratación DirectaValorContrato</t>
  </si>
  <si>
    <t>ANTIOQUIA - CENTRO EDUCATICO EL MANZANILLO - MEDELLÍNIHHNumeroContrato</t>
  </si>
  <si>
    <t>ANTIOQUIA - CENTRO EDUCATICO EL MANZANILLO - MEDELLÍNIHHValorContrato</t>
  </si>
  <si>
    <t>ANTIOQUIA - CENTRO EDUCATICO EL MANZANILLO - MEDELLÍNPersistenciaNumeroContrato</t>
  </si>
  <si>
    <t>ANTIOQUIA - CENTRO EDUCATICO EL MANZANILLO - MEDELLÍNPersistenciaValorContrato</t>
  </si>
  <si>
    <t>ANTIOQUIA - CENTRO EDUCATICO EL MANZANILLO - MEDELLÍNIRC</t>
  </si>
  <si>
    <t>ANTIOQUIA - CENTRO EDUCATICO EL MANZANILLO - MEDELLÍNNumero de Contratos</t>
  </si>
  <si>
    <t>ANTIOQUIA - CENTRO EDUCATICO EL MANZANILLO - MEDELLÍNValor de Contratos</t>
  </si>
  <si>
    <t>ANTIOQUIA - CENTRO EDUCATICO EL MANZANILLO - MEDELLÍNPosicion</t>
  </si>
  <si>
    <t>ANTIOQUIA - CENTRO EDUCATIVO EL SALADO - MEDELLÍNAdicionesNumeroContrato</t>
  </si>
  <si>
    <t>ANTIOQUIA - CENTRO EDUCATIVO EL SALADO - MEDELLÍNAdicionesValorContrato</t>
  </si>
  <si>
    <t>ANTIOQUIA - CENTRO EDUCATIVO EL SALADO - MEDELLÍNContratación DirectaNumeroContrato</t>
  </si>
  <si>
    <t>ANTIOQUIA - CENTRO EDUCATIVO EL SALADO - MEDELLÍNContratación DirectaValorContrato</t>
  </si>
  <si>
    <t>ANTIOQUIA - CENTRO EDUCATIVO EL SALADO - MEDELLÍNIHHNumeroContrato</t>
  </si>
  <si>
    <t>ANTIOQUIA - CENTRO EDUCATIVO EL SALADO - MEDELLÍNIHHValorContrato</t>
  </si>
  <si>
    <t>ANTIOQUIA - CENTRO EDUCATIVO EL SALADO - MEDELLÍNPersistenciaNumeroContrato</t>
  </si>
  <si>
    <t>ANTIOQUIA - CENTRO EDUCATIVO EL SALADO - MEDELLÍNPersistenciaValorContrato</t>
  </si>
  <si>
    <t>ANTIOQUIA - CENTRO EDUCATIVO EL SALADO - MEDELLÍNIRC</t>
  </si>
  <si>
    <t>ANTIOQUIA - CENTRO EDUCATIVO EL SALADO - MEDELLÍNNumero de Contratos</t>
  </si>
  <si>
    <t>ANTIOQUIA - CENTRO EDUCATIVO EL SALADO - MEDELLÍNValor de Contratos</t>
  </si>
  <si>
    <t>ANTIOQUIA - CENTRO EDUCATIVO EL SALADO - MEDELLÍNPosicion</t>
  </si>
  <si>
    <t>ANTIOQUIA - CENTRO EDUCATIVO JUAN ANDRES PATIÑO -  MEDELLÍNAdicionesNumeroContrato</t>
  </si>
  <si>
    <t>ANTIOQUIA - CENTRO EDUCATIVO JUAN ANDRES PATIÑO -  MEDELLÍNAdicionesValorContrato</t>
  </si>
  <si>
    <t>ANTIOQUIA - CENTRO EDUCATIVO JUAN ANDRES PATIÑO -  MEDELLÍNContratación DirectaNumeroContrato</t>
  </si>
  <si>
    <t>ANTIOQUIA - CENTRO EDUCATIVO JUAN ANDRES PATIÑO -  MEDELLÍNContratación DirectaValorContrato</t>
  </si>
  <si>
    <t>ANTIOQUIA - CENTRO EDUCATIVO JUAN ANDRES PATIÑO -  MEDELLÍNIHHNumeroContrato</t>
  </si>
  <si>
    <t>ANTIOQUIA - CENTRO EDUCATIVO JUAN ANDRES PATIÑO -  MEDELLÍNIHHValorContrato</t>
  </si>
  <si>
    <t>ANTIOQUIA - CENTRO EDUCATIVO JUAN ANDRES PATIÑO -  MEDELLÍNPersistenciaNumeroContrato</t>
  </si>
  <si>
    <t>ANTIOQUIA - CENTRO EDUCATIVO JUAN ANDRES PATIÑO -  MEDELLÍNPersistenciaValorContrato</t>
  </si>
  <si>
    <t>ANTIOQUIA - CENTRO EDUCATIVO JUAN ANDRES PATIÑO -  MEDELLÍNIRC</t>
  </si>
  <si>
    <t>ANTIOQUIA - CENTRO EDUCATIVO JUAN ANDRES PATIÑO -  MEDELLÍNNumero de Contratos</t>
  </si>
  <si>
    <t>ANTIOQUIA - CENTRO EDUCATIVO JUAN ANDRES PATIÑO -  MEDELLÍNValor de Contratos</t>
  </si>
  <si>
    <t>ANTIOQUIA - CENTRO EDUCATIVO JUAN ANDRES PATIÑO -  MEDELLÍNPosicion</t>
  </si>
  <si>
    <t>ANTIOQUIA - CENTRO EDUCATIVO LAS PLAYAS - MEDELLÍNAdicionesNumeroContrato</t>
  </si>
  <si>
    <t>ANTIOQUIA - CENTRO EDUCATIVO LAS PLAYAS - MEDELLÍNAdicionesValorContrato</t>
  </si>
  <si>
    <t>ANTIOQUIA - CENTRO EDUCATIVO LAS PLAYAS - MEDELLÍNContratación DirectaNumeroContrato</t>
  </si>
  <si>
    <t>ANTIOQUIA - CENTRO EDUCATIVO LAS PLAYAS - MEDELLÍNContratación DirectaValorContrato</t>
  </si>
  <si>
    <t>ANTIOQUIA - CENTRO EDUCATIVO LAS PLAYAS - MEDELLÍNIHHNumeroContrato</t>
  </si>
  <si>
    <t>ANTIOQUIA - CENTRO EDUCATIVO LAS PLAYAS - MEDELLÍNIHHValorContrato</t>
  </si>
  <si>
    <t>ANTIOQUIA - CENTRO EDUCATIVO LAS PLAYAS - MEDELLÍNPersistenciaNumeroContrato</t>
  </si>
  <si>
    <t>ANTIOQUIA - CENTRO EDUCATIVO LAS PLAYAS - MEDELLÍNPersistenciaValorContrato</t>
  </si>
  <si>
    <t>ANTIOQUIA - CENTRO EDUCATIVO LAS PLAYAS - MEDELLÍNIRC</t>
  </si>
  <si>
    <t>ANTIOQUIA - CENTRO EDUCATIVO LAS PLAYAS - MEDELLÍNNumero de Contratos</t>
  </si>
  <si>
    <t>ANTIOQUIA - CENTRO EDUCATIVO LAS PLAYAS - MEDELLÍNValor de Contratos</t>
  </si>
  <si>
    <t>ANTIOQUIA - CENTRO EDUCATIVO LAS PLAYAS - MEDELLÍNPosicion</t>
  </si>
  <si>
    <t>ANTIOQUIA - CENTRO EDUCATIVO MEDIA LUNA - MEDELLÍNAdicionesNumeroContrato</t>
  </si>
  <si>
    <t>ANTIOQUIA - CENTRO EDUCATIVO MEDIA LUNA - MEDELLÍNAdicionesValorContrato</t>
  </si>
  <si>
    <t>ANTIOQUIA - CENTRO EDUCATIVO MEDIA LUNA - MEDELLÍNContratación DirectaNumeroContrato</t>
  </si>
  <si>
    <t>ANTIOQUIA - CENTRO EDUCATIVO MEDIA LUNA - MEDELLÍNContratación DirectaValorContrato</t>
  </si>
  <si>
    <t>ANTIOQUIA - CENTRO EDUCATIVO MEDIA LUNA - MEDELLÍNIHHNumeroContrato</t>
  </si>
  <si>
    <t>ANTIOQUIA - CENTRO EDUCATIVO MEDIA LUNA - MEDELLÍNIHHValorContrato</t>
  </si>
  <si>
    <t>ANTIOQUIA - CENTRO EDUCATIVO MEDIA LUNA - MEDELLÍNPersistenciaNumeroContrato</t>
  </si>
  <si>
    <t>ANTIOQUIA - CENTRO EDUCATIVO MEDIA LUNA - MEDELLÍNPersistenciaValorContrato</t>
  </si>
  <si>
    <t>ANTIOQUIA - CENTRO EDUCATIVO MEDIA LUNA - MEDELLÍNIRC</t>
  </si>
  <si>
    <t>ANTIOQUIA - CENTRO EDUCATIVO MEDIA LUNA - MEDELLÍNNumero de Contratos</t>
  </si>
  <si>
    <t>ANTIOQUIA - CENTRO EDUCATIVO MEDIA LUNA - MEDELLÍNValor de Contratos</t>
  </si>
  <si>
    <t>ANTIOQUIA - CENTRO EDUCATIVO MEDIA LUNA - MEDELLÍNPosicion</t>
  </si>
  <si>
    <t>ANTIOQUIA - CENTRO EDUCATIVO PEDREGAL ALTO - MEDELLÍNAdicionesNumeroContrato</t>
  </si>
  <si>
    <t>ANTIOQUIA - CENTRO EDUCATIVO PEDREGAL ALTO - MEDELLÍNAdicionesValorContrato</t>
  </si>
  <si>
    <t>ANTIOQUIA - CENTRO EDUCATIVO PEDREGAL ALTO - MEDELLÍNContratación DirectaNumeroContrato</t>
  </si>
  <si>
    <t>ANTIOQUIA - CENTRO EDUCATIVO PEDREGAL ALTO - MEDELLÍNContratación DirectaValorContrato</t>
  </si>
  <si>
    <t>ANTIOQUIA - CENTRO EDUCATIVO PEDREGAL ALTO - MEDELLÍNIHHNumeroContrato</t>
  </si>
  <si>
    <t>ANTIOQUIA - CENTRO EDUCATIVO PEDREGAL ALTO - MEDELLÍNIHHValorContrato</t>
  </si>
  <si>
    <t>ANTIOQUIA - CENTRO EDUCATIVO PEDREGAL ALTO - MEDELLÍNPersistenciaNumeroContrato</t>
  </si>
  <si>
    <t>ANTIOQUIA - CENTRO EDUCATIVO PEDREGAL ALTO - MEDELLÍNPersistenciaValorContrato</t>
  </si>
  <si>
    <t>ANTIOQUIA - CENTRO EDUCATIVO PEDREGAL ALTO - MEDELLÍNIRC</t>
  </si>
  <si>
    <t>ANTIOQUIA - CENTRO EDUCATIVO PEDREGAL ALTO - MEDELLÍNNumero de Contratos</t>
  </si>
  <si>
    <t>ANTIOQUIA - CENTRO EDUCATIVO PEDREGAL ALTO - MEDELLÍNValor de Contratos</t>
  </si>
  <si>
    <t>ANTIOQUIA - CENTRO EDUCATIVO PEDREGAL ALTO - MEDELLÍNPosicion</t>
  </si>
  <si>
    <t>ANTIOQUIA - CENTRO EDUCATIVO PERMANENTE MAZO - MEDELLÍNAdicionesNumeroContrato</t>
  </si>
  <si>
    <t>ANTIOQUIA - CENTRO EDUCATIVO PERMANENTE MAZO - MEDELLÍNAdicionesValorContrato</t>
  </si>
  <si>
    <t>ANTIOQUIA - CENTRO EDUCATIVO PERMANENTE MAZO - MEDELLÍNContratación DirectaNumeroContrato</t>
  </si>
  <si>
    <t>ANTIOQUIA - CENTRO EDUCATIVO PERMANENTE MAZO - MEDELLÍNContratación DirectaValorContrato</t>
  </si>
  <si>
    <t>ANTIOQUIA - CENTRO EDUCATIVO PERMANENTE MAZO - MEDELLÍNIHHNumeroContrato</t>
  </si>
  <si>
    <t>ANTIOQUIA - CENTRO EDUCATIVO PERMANENTE MAZO - MEDELLÍNIHHValorContrato</t>
  </si>
  <si>
    <t>ANTIOQUIA - CENTRO EDUCATIVO PERMANENTE MAZO - MEDELLÍNPersistenciaNumeroContrato</t>
  </si>
  <si>
    <t>ANTIOQUIA - CENTRO EDUCATIVO PERMANENTE MAZO - MEDELLÍNPersistenciaValorContrato</t>
  </si>
  <si>
    <t>ANTIOQUIA - CENTRO EDUCATIVO PERMANENTE MAZO - MEDELLÍNIRC</t>
  </si>
  <si>
    <t>ANTIOQUIA - CENTRO EDUCATIVO PERMANENTE MAZO - MEDELLÍNNumero de Contratos</t>
  </si>
  <si>
    <t>ANTIOQUIA - CENTRO EDUCATIVO PERMANENTE MAZO - MEDELLÍNValor de Contratos</t>
  </si>
  <si>
    <t>ANTIOQUIA - CENTRO EDUCATIVO PERMANENTE MAZO - MEDELLÍNPosicion</t>
  </si>
  <si>
    <t>ANTIOQUIA - CENTRO EDUCATIVO TRAVESIAS EL MORRO - MEDELLÍNAdicionesNumeroContrato</t>
  </si>
  <si>
    <t>ANTIOQUIA - CENTRO EDUCATIVO TRAVESIAS EL MORRO - MEDELLÍNAdicionesValorContrato</t>
  </si>
  <si>
    <t>ANTIOQUIA - CENTRO EDUCATIVO TRAVESIAS EL MORRO - MEDELLÍNContratación DirectaNumeroContrato</t>
  </si>
  <si>
    <t>ANTIOQUIA - CENTRO EDUCATIVO TRAVESIAS EL MORRO - MEDELLÍNContratación DirectaValorContrato</t>
  </si>
  <si>
    <t>ANTIOQUIA - CENTRO EDUCATIVO TRAVESIAS EL MORRO - MEDELLÍNIHHNumeroContrato</t>
  </si>
  <si>
    <t>ANTIOQUIA - CENTRO EDUCATIVO TRAVESIAS EL MORRO - MEDELLÍNIHHValorContrato</t>
  </si>
  <si>
    <t>ANTIOQUIA - CENTRO EDUCATIVO TRAVESIAS EL MORRO - MEDELLÍNPersistenciaNumeroContrato</t>
  </si>
  <si>
    <t>ANTIOQUIA - CENTRO EDUCATIVO TRAVESIAS EL MORRO - MEDELLÍNPersistenciaValorContrato</t>
  </si>
  <si>
    <t>ANTIOQUIA - CENTRO EDUCATIVO TRAVESIAS EL MORRO - MEDELLÍNIRC</t>
  </si>
  <si>
    <t>ANTIOQUIA - CENTRO EDUCATIVO TRAVESIAS EL MORRO - MEDELLÍNNumero de Contratos</t>
  </si>
  <si>
    <t>ANTIOQUIA - CENTRO EDUCATIVO TRAVESIAS EL MORRO - MEDELLÍNValor de Contratos</t>
  </si>
  <si>
    <t>ANTIOQUIA - CENTRO EDUCATIVO TRAVESIAS EL MORRO - MEDELLÍNPosicion</t>
  </si>
  <si>
    <t>ANTIOQUIA - COMERCIALIZADORA LOTTIRED S.A.S. - MEDELLÍNAdicionesNumeroContrato</t>
  </si>
  <si>
    <t>ANTIOQUIA - COMERCIALIZADORA LOTTIRED S.A.S. - MEDELLÍNAdicionesValorContrato</t>
  </si>
  <si>
    <t>ANTIOQUIA - COMERCIALIZADORA LOTTIRED S.A.S. - MEDELLÍNContratación DirectaNumeroContrato</t>
  </si>
  <si>
    <t>ANTIOQUIA - COMERCIALIZADORA LOTTIRED S.A.S. - MEDELLÍNContratación DirectaValorContrato</t>
  </si>
  <si>
    <t>ANTIOQUIA - COMERCIALIZADORA LOTTIRED S.A.S. - MEDELLÍNIHHNumeroContrato</t>
  </si>
  <si>
    <t>ANTIOQUIA - COMERCIALIZADORA LOTTIRED S.A.S. - MEDELLÍNIHHValorContrato</t>
  </si>
  <si>
    <t>ANTIOQUIA - COMERCIALIZADORA LOTTIRED S.A.S. - MEDELLÍNPersistenciaNumeroContrato</t>
  </si>
  <si>
    <t>ANTIOQUIA - COMERCIALIZADORA LOTTIRED S.A.S. - MEDELLÍNPersistenciaValorContrato</t>
  </si>
  <si>
    <t>ANTIOQUIA - COMERCIALIZADORA LOTTIRED S.A.S. - MEDELLÍNIRC</t>
  </si>
  <si>
    <t>ANTIOQUIA - COMERCIALIZADORA LOTTIRED S.A.S. - MEDELLÍNNumero de Contratos</t>
  </si>
  <si>
    <t>ANTIOQUIA - COMERCIALIZADORA LOTTIRED S.A.S. - MEDELLÍNValor de Contratos</t>
  </si>
  <si>
    <t>ANTIOQUIA - COMERCIALIZADORA LOTTIRED S.A.S. - MEDELLÍNPosicion</t>
  </si>
  <si>
    <t>ANTIOQUIA - CONCEJO MUNICIPIO DE MEDELLÍNAdicionesNumeroContrato</t>
  </si>
  <si>
    <t>ANTIOQUIA - CONCEJO MUNICIPIO DE MEDELLÍNAdicionesValorContrato</t>
  </si>
  <si>
    <t>ANTIOQUIA - CONCEJO MUNICIPIO DE MEDELLÍNContratación DirectaNumeroContrato</t>
  </si>
  <si>
    <t>ANTIOQUIA - CONCEJO MUNICIPIO DE MEDELLÍNContratación DirectaValorContrato</t>
  </si>
  <si>
    <t>ANTIOQUIA - CONCEJO MUNICIPIO DE MEDELLÍNIHHNumeroContrato</t>
  </si>
  <si>
    <t>ANTIOQUIA - CONCEJO MUNICIPIO DE MEDELLÍNIHHValorContrato</t>
  </si>
  <si>
    <t>ANTIOQUIA - CONCEJO MUNICIPIO DE MEDELLÍNPersistenciaNumeroContrato</t>
  </si>
  <si>
    <t>ANTIOQUIA - CONCEJO MUNICIPIO DE MEDELLÍNPersistenciaValorContrato</t>
  </si>
  <si>
    <t>ANTIOQUIA - CONCEJO MUNICIPIO DE MEDELLÍNIRC</t>
  </si>
  <si>
    <t>ANTIOQUIA - CONCEJO MUNICIPIO DE MEDELLÍNNumero de Contratos</t>
  </si>
  <si>
    <t>ANTIOQUIA - CONCEJO MUNICIPIO DE MEDELLÍNValor de Contratos</t>
  </si>
  <si>
    <t>ANTIOQUIA - CONCEJO MUNICIPIO DE MEDELLÍNPosicion</t>
  </si>
  <si>
    <t>ANTIOQUIA - CONTRALORÍA GENERAL DE MEDELLÍNAdicionesNumeroContrato</t>
  </si>
  <si>
    <t>ANTIOQUIA - CONTRALORÍA GENERAL DE MEDELLÍNAdicionesValorContrato</t>
  </si>
  <si>
    <t>ANTIOQUIA - CONTRALORÍA GENERAL DE MEDELLÍNContratación DirectaNumeroContrato</t>
  </si>
  <si>
    <t>ANTIOQUIA - CONTRALORÍA GENERAL DE MEDELLÍNContratación DirectaValorContrato</t>
  </si>
  <si>
    <t>ANTIOQUIA - CONTRALORÍA GENERAL DE MEDELLÍNIHHNumeroContrato</t>
  </si>
  <si>
    <t>ANTIOQUIA - CONTRALORÍA GENERAL DE MEDELLÍNIHHValorContrato</t>
  </si>
  <si>
    <t>ANTIOQUIA - CONTRALORÍA GENERAL DE MEDELLÍNPersistenciaNumeroContrato</t>
  </si>
  <si>
    <t>ANTIOQUIA - CONTRALORÍA GENERAL DE MEDELLÍNPersistenciaValorContrato</t>
  </si>
  <si>
    <t>ANTIOQUIA - CONTRALORÍA GENERAL DE MEDELLÍNIRC</t>
  </si>
  <si>
    <t>ANTIOQUIA - CONTRALORÍA GENERAL DE MEDELLÍNNumero de Contratos</t>
  </si>
  <si>
    <t>ANTIOQUIA - CONTRALORÍA GENERAL DE MEDELLÍNValor de Contratos</t>
  </si>
  <si>
    <t>ANTIOQUIA - CONTRALORÍA GENERAL DE MEDELLÍNPosicion</t>
  </si>
  <si>
    <t>ANTIOQUIA - CORPORACIÓN HOSPITAL INFANTIL CONCEJO DE MEDELLÍNAdicionesNumeroContrato</t>
  </si>
  <si>
    <t>ANTIOQUIA - CORPORACIÓN HOSPITAL INFANTIL CONCEJO DE MEDELLÍNAdicionesValorContrato</t>
  </si>
  <si>
    <t>ANTIOQUIA - CORPORACIÓN HOSPITAL INFANTIL CONCEJO DE MEDELLÍNContratación DirectaNumeroContrato</t>
  </si>
  <si>
    <t>ANTIOQUIA - CORPORACIÓN HOSPITAL INFANTIL CONCEJO DE MEDELLÍNContratación DirectaValorContrato</t>
  </si>
  <si>
    <t>ANTIOQUIA - CORPORACIÓN HOSPITAL INFANTIL CONCEJO DE MEDELLÍNIHHNumeroContrato</t>
  </si>
  <si>
    <t>ANTIOQUIA - CORPORACIÓN HOSPITAL INFANTIL CONCEJO DE MEDELLÍNIHHValorContrato</t>
  </si>
  <si>
    <t>ANTIOQUIA - CORPORACIÓN HOSPITAL INFANTIL CONCEJO DE MEDELLÍNPersistenciaNumeroContrato</t>
  </si>
  <si>
    <t>ANTIOQUIA - CORPORACIÓN HOSPITAL INFANTIL CONCEJO DE MEDELLÍNPersistenciaValorContrato</t>
  </si>
  <si>
    <t>ANTIOQUIA - CORPORACIÓN HOSPITAL INFANTIL CONCEJO DE MEDELLÍNIRC</t>
  </si>
  <si>
    <t>ANTIOQUIA - CORPORACIÓN HOSPITAL INFANTIL CONCEJO DE MEDELLÍNNumero de Contratos</t>
  </si>
  <si>
    <t>ANTIOQUIA - CORPORACIÓN HOSPITAL INFANTIL CONCEJO DE MEDELLÍNValor de Contratos</t>
  </si>
  <si>
    <t>ANTIOQUIA - CORPORACIÓN HOSPITAL INFANTIL CONCEJO DE MEDELLÍNPosicion</t>
  </si>
  <si>
    <t>ANTIOQUIA - CORPORACIÓN PARA EL FOMENTO DE LA EDUCACIÓN SUPERIOR - MEDELLÍNAdicionesNumeroContrato</t>
  </si>
  <si>
    <t>ANTIOQUIA - CORPORACIÓN PARA EL FOMENTO DE LA EDUCACIÓN SUPERIOR - MEDELLÍNAdicionesValorContrato</t>
  </si>
  <si>
    <t>ANTIOQUIA - CORPORACIÓN PARA EL FOMENTO DE LA EDUCACIÓN SUPERIOR - MEDELLÍNContratación DirectaNumeroContrato</t>
  </si>
  <si>
    <t>ANTIOQUIA - CORPORACIÓN PARA EL FOMENTO DE LA EDUCACIÓN SUPERIOR - MEDELLÍNContratación DirectaValorContrato</t>
  </si>
  <si>
    <t>ANTIOQUIA - CORPORACIÓN PARA EL FOMENTO DE LA EDUCACIÓN SUPERIOR - MEDELLÍNIHHNumeroContrato</t>
  </si>
  <si>
    <t>ANTIOQUIA - CORPORACIÓN PARA EL FOMENTO DE LA EDUCACIÓN SUPERIOR - MEDELLÍNIHHValorContrato</t>
  </si>
  <si>
    <t>ANTIOQUIA - CORPORACIÓN PARA EL FOMENTO DE LA EDUCACIÓN SUPERIOR - MEDELLÍNPersistenciaNumeroContrato</t>
  </si>
  <si>
    <t>ANTIOQUIA - CORPORACIÓN PARA EL FOMENTO DE LA EDUCACIÓN SUPERIOR - MEDELLÍNPersistenciaValorContrato</t>
  </si>
  <si>
    <t>ANTIOQUIA - CORPORACIÓN PARA EL FOMENTO DE LA EDUCACIÓN SUPERIOR - MEDELLÍNIRC</t>
  </si>
  <si>
    <t>ANTIOQUIA - CORPORACIÓN PARA EL FOMENTO DE LA EDUCACIÓN SUPERIOR - MEDELLÍNNumero de Contratos</t>
  </si>
  <si>
    <t>ANTIOQUIA - CORPORACIÓN PARA EL FOMENTO DE LA EDUCACIÓN SUPERIOR - MEDELLÍNValor de Contratos</t>
  </si>
  <si>
    <t>ANTIOQUIA - CORPORACIÓN PARA EL FOMENTO DE LA EDUCACIÓN SUPERIOR - MEDELLÍNPosicion</t>
  </si>
  <si>
    <t>ANTIOQUIA - CORPORACIÓN RUTA N MEDELLÍNAdicionesNumeroContrato</t>
  </si>
  <si>
    <t>ANTIOQUIA - CORPORACIÓN RUTA N MEDELLÍNAdicionesValorContrato</t>
  </si>
  <si>
    <t>ANTIOQUIA - CORPORACIÓN RUTA N MEDELLÍNContratación DirectaNumeroContrato</t>
  </si>
  <si>
    <t>ANTIOQUIA - CORPORACIÓN RUTA N MEDELLÍNContratación DirectaValorContrato</t>
  </si>
  <si>
    <t>ANTIOQUIA - CORPORACIÓN RUTA N MEDELLÍNIHHNumeroContrato</t>
  </si>
  <si>
    <t>ANTIOQUIA - CORPORACIÓN RUTA N MEDELLÍNIHHValorContrato</t>
  </si>
  <si>
    <t>ANTIOQUIA - CORPORACIÓN RUTA N MEDELLÍNPersistenciaNumeroContrato</t>
  </si>
  <si>
    <t>ANTIOQUIA - CORPORACIÓN RUTA N MEDELLÍNPersistenciaValorContrato</t>
  </si>
  <si>
    <t>ANTIOQUIA - CORPORACIÓN RUTA N MEDELLÍNIRC</t>
  </si>
  <si>
    <t>ANTIOQUIA - CORPORACIÓN RUTA N MEDELLÍNNumero de Contratos</t>
  </si>
  <si>
    <t>ANTIOQUIA - CORPORACIÓN RUTA N MEDELLÍNValor de Contratos</t>
  </si>
  <si>
    <t>ANTIOQUIA - CORPORACIÓN RUTA N MEDELLÍNPosicion</t>
  </si>
  <si>
    <t>ANTIOQUIA - E.S.E. CENTRO DE ATENCIÓN Y REHABILITACIÓN INTEGRAL EN SALUD MENTAL DE CARISMA - MEDELLÍNAdicionesNumeroContrato</t>
  </si>
  <si>
    <t>ANTIOQUIA - E.S.E. CENTRO DE ATENCIÓN Y REHABILITACIÓN INTEGRAL EN SALUD MENTAL DE CARISMA - MEDELLÍNAdicionesValorContrato</t>
  </si>
  <si>
    <t>ANTIOQUIA - E.S.E. CENTRO DE ATENCIÓN Y REHABILITACIÓN INTEGRAL EN SALUD MENTAL DE CARISMA - MEDELLÍNContratación DirectaNumeroContrato</t>
  </si>
  <si>
    <t>ANTIOQUIA - E.S.E. CENTRO DE ATENCIÓN Y REHABILITACIÓN INTEGRAL EN SALUD MENTAL DE CARISMA - MEDELLÍNContratación DirectaValorContrato</t>
  </si>
  <si>
    <t>ANTIOQUIA - E.S.E. CENTRO DE ATENCIÓN Y REHABILITACIÓN INTEGRAL EN SALUD MENTAL DE CARISMA - MEDELLÍNIHHNumeroContrato</t>
  </si>
  <si>
    <t>ANTIOQUIA - E.S.E. CENTRO DE ATENCIÓN Y REHABILITACIÓN INTEGRAL EN SALUD MENTAL DE CARISMA - MEDELLÍNIHHValorContrato</t>
  </si>
  <si>
    <t>ANTIOQUIA - E.S.E. CENTRO DE ATENCIÓN Y REHABILITACIÓN INTEGRAL EN SALUD MENTAL DE CARISMA - MEDELLÍNPersistenciaNumeroContrato</t>
  </si>
  <si>
    <t>ANTIOQUIA - E.S.E. CENTRO DE ATENCIÓN Y REHABILITACIÓN INTEGRAL EN SALUD MENTAL DE CARISMA - MEDELLÍNPersistenciaValorContrato</t>
  </si>
  <si>
    <t>ANTIOQUIA - E.S.E. CENTRO DE ATENCIÓN Y REHABILITACIÓN INTEGRAL EN SALUD MENTAL DE CARISMA - MEDELLÍNIRC</t>
  </si>
  <si>
    <t>ANTIOQUIA - E.S.E. CENTRO DE ATENCIÓN Y REHABILITACIÓN INTEGRAL EN SALUD MENTAL DE CARISMA - MEDELLÍNNumero de Contratos</t>
  </si>
  <si>
    <t>ANTIOQUIA - E.S.E. CENTRO DE ATENCIÓN Y REHABILITACIÓN INTEGRAL EN SALUD MENTAL DE CARISMA - MEDELLÍNValor de Contratos</t>
  </si>
  <si>
    <t>ANTIOQUIA - E.S.E. CENTRO DE ATENCIÓN Y REHABILITACIÓN INTEGRAL EN SALUD MENTAL DE CARISMA - MEDELLÍNPosicion</t>
  </si>
  <si>
    <t>ANTIOQUIA - E.S.E. HOSPITAL LA MARÍA - MEDELLÍNAdicionesNumeroContrato</t>
  </si>
  <si>
    <t>ANTIOQUIA - E.S.E. HOSPITAL LA MARÍA - MEDELLÍNAdicionesValorContrato</t>
  </si>
  <si>
    <t>ANTIOQUIA - E.S.E. HOSPITAL LA MARÍA - MEDELLÍNContratación DirectaNumeroContrato</t>
  </si>
  <si>
    <t>ANTIOQUIA - E.S.E. HOSPITAL LA MARÍA - MEDELLÍNContratación DirectaValorContrato</t>
  </si>
  <si>
    <t>ANTIOQUIA - E.S.E. HOSPITAL LA MARÍA - MEDELLÍNIHHNumeroContrato</t>
  </si>
  <si>
    <t>ANTIOQUIA - E.S.E. HOSPITAL LA MARÍA - MEDELLÍNIHHValorContrato</t>
  </si>
  <si>
    <t>ANTIOQUIA - E.S.E. HOSPITAL LA MARÍA - MEDELLÍNPersistenciaNumeroContrato</t>
  </si>
  <si>
    <t>ANTIOQUIA - E.S.E. HOSPITAL LA MARÍA - MEDELLÍNPersistenciaValorContrato</t>
  </si>
  <si>
    <t>ANTIOQUIA - E.S.E. HOSPITAL LA MARÍA - MEDELLÍNIRC</t>
  </si>
  <si>
    <t>ANTIOQUIA - E.S.E. HOSPITAL LA MARÍA - MEDELLÍNNumero de Contratos</t>
  </si>
  <si>
    <t>ANTIOQUIA - E.S.E. HOSPITAL LA MARÍA - MEDELLÍNValor de Contratos</t>
  </si>
  <si>
    <t>ANTIOQUIA - E.S.E. HOSPITAL LA MARÍA - MEDELLÍNPosicion</t>
  </si>
  <si>
    <t>ANTIOQUIA - E.S.E. HOSPITAL NUESTRA SEÑORA DE LA CANDELARIA - MEDELLÍNAdicionesNumeroContrato</t>
  </si>
  <si>
    <t>ANTIOQUIA - E.S.E. HOSPITAL NUESTRA SEÑORA DE LA CANDELARIA - MEDELLÍNAdicionesValorContrato</t>
  </si>
  <si>
    <t>ANTIOQUIA - E.S.E. HOSPITAL NUESTRA SEÑORA DE LA CANDELARIA - MEDELLÍNContratación DirectaNumeroContrato</t>
  </si>
  <si>
    <t>ANTIOQUIA - E.S.E. HOSPITAL NUESTRA SEÑORA DE LA CANDELARIA - MEDELLÍNContratación DirectaValorContrato</t>
  </si>
  <si>
    <t>ANTIOQUIA - E.S.E. HOSPITAL NUESTRA SEÑORA DE LA CANDELARIA - MEDELLÍNIHHNumeroContrato</t>
  </si>
  <si>
    <t>ANTIOQUIA - E.S.E. HOSPITAL NUESTRA SEÑORA DE LA CANDELARIA - MEDELLÍNIHHValorContrato</t>
  </si>
  <si>
    <t>ANTIOQUIA - E.S.E. HOSPITAL NUESTRA SEÑORA DE LA CANDELARIA - MEDELLÍNPersistenciaNumeroContrato</t>
  </si>
  <si>
    <t>ANTIOQUIA - E.S.E. HOSPITAL NUESTRA SEÑORA DE LA CANDELARIA - MEDELLÍNPersistenciaValorContrato</t>
  </si>
  <si>
    <t>ANTIOQUIA - E.S.E. HOSPITAL NUESTRA SEÑORA DE LA CANDELARIA - MEDELLÍNIRC</t>
  </si>
  <si>
    <t>ANTIOQUIA - E.S.E. HOSPITAL NUESTRA SEÑORA DE LA CANDELARIA - MEDELLÍNNumero de Contratos</t>
  </si>
  <si>
    <t>ANTIOQUIA - E.S.E. HOSPITAL NUESTRA SEÑORA DE LA CANDELARIA - MEDELLÍNValor de Contratos</t>
  </si>
  <si>
    <t>ANTIOQUIA - E.S.E. HOSPITAL NUESTRA SEÑORA DE LA CANDELARIA - MEDELLÍNPosicion</t>
  </si>
  <si>
    <t>ANTIOQUIA - E.S.E. HOSPITAL SAN LORENZO DE LIBORINA - MEDELLÍNAdicionesNumeroContrato</t>
  </si>
  <si>
    <t>ANTIOQUIA - E.S.E. HOSPITAL SAN LORENZO DE LIBORINA - MEDELLÍNAdicionesValorContrato</t>
  </si>
  <si>
    <t>ANTIOQUIA - E.S.E. HOSPITAL SAN LORENZO DE LIBORINA - MEDELLÍNContratación DirectaNumeroContrato</t>
  </si>
  <si>
    <t>ANTIOQUIA - E.S.E. HOSPITAL SAN LORENZO DE LIBORINA - MEDELLÍNContratación DirectaValorContrato</t>
  </si>
  <si>
    <t>ANTIOQUIA - E.S.E. HOSPITAL SAN LORENZO DE LIBORINA - MEDELLÍNIHHNumeroContrato</t>
  </si>
  <si>
    <t>ANTIOQUIA - E.S.E. HOSPITAL SAN LORENZO DE LIBORINA - MEDELLÍNIHHValorContrato</t>
  </si>
  <si>
    <t>ANTIOQUIA - E.S.E. HOSPITAL SAN LORENZO DE LIBORINA - MEDELLÍNPersistenciaNumeroContrato</t>
  </si>
  <si>
    <t>ANTIOQUIA - E.S.E. HOSPITAL SAN LORENZO DE LIBORINA - MEDELLÍNPersistenciaValorContrato</t>
  </si>
  <si>
    <t>ANTIOQUIA - E.S.E. HOSPITAL SAN LORENZO DE LIBORINA - MEDELLÍNIRC</t>
  </si>
  <si>
    <t>ANTIOQUIA - E.S.E. HOSPITAL SAN LORENZO DE LIBORINA - MEDELLÍNNumero de Contratos</t>
  </si>
  <si>
    <t>ANTIOQUIA - E.S.E. HOSPITAL SAN LORENZO DE LIBORINA - MEDELLÍNValor de Contratos</t>
  </si>
  <si>
    <t>ANTIOQUIA - E.S.E. HOSPITAL SAN LORENZO DE LIBORINA - MEDELLÍNPosicion</t>
  </si>
  <si>
    <t>ANTIOQUIA - E.S.E. HOSPITAL VENANCIO DÍAZ DÍAZ DE SABANETA - MEDELLÍNAdicionesNumeroContrato</t>
  </si>
  <si>
    <t>ANTIOQUIA - E.S.E. HOSPITAL VENANCIO DÍAZ DÍAZ DE SABANETA - MEDELLÍNAdicionesValorContrato</t>
  </si>
  <si>
    <t>ANTIOQUIA - E.S.E. HOSPITAL VENANCIO DÍAZ DÍAZ DE SABANETA - MEDELLÍNContratación DirectaNumeroContrato</t>
  </si>
  <si>
    <t>ANTIOQUIA - E.S.E. HOSPITAL VENANCIO DÍAZ DÍAZ DE SABANETA - MEDELLÍNContratación DirectaValorContrato</t>
  </si>
  <si>
    <t>ANTIOQUIA - E.S.E. HOSPITAL VENANCIO DÍAZ DÍAZ DE SABANETA - MEDELLÍNIHHNumeroContrato</t>
  </si>
  <si>
    <t>ANTIOQUIA - E.S.E. HOSPITAL VENANCIO DÍAZ DÍAZ DE SABANETA - MEDELLÍNIHHValorContrato</t>
  </si>
  <si>
    <t>ANTIOQUIA - E.S.E. HOSPITAL VENANCIO DÍAZ DÍAZ DE SABANETA - MEDELLÍNPersistenciaNumeroContrato</t>
  </si>
  <si>
    <t>ANTIOQUIA - E.S.E. HOSPITAL VENANCIO DÍAZ DÍAZ DE SABANETA - MEDELLÍNPersistenciaValorContrato</t>
  </si>
  <si>
    <t>ANTIOQUIA - E.S.E. HOSPITAL VENANCIO DÍAZ DÍAZ DE SABANETA - MEDELLÍNIRC</t>
  </si>
  <si>
    <t>ANTIOQUIA - E.S.E. HOSPITAL VENANCIO DÍAZ DÍAZ DE SABANETA - MEDELLÍNNumero de Contratos</t>
  </si>
  <si>
    <t>ANTIOQUIA - E.S.E. HOSPITAL VENANCIO DÍAZ DÍAZ DE SABANETA - MEDELLÍNValor de Contratos</t>
  </si>
  <si>
    <t>ANTIOQUIA - E.S.E. HOSPITAL VENANCIO DÍAZ DÍAZ DE SABANETA - MEDELLÍNPosicion</t>
  </si>
  <si>
    <t>ANTIOQUIA - E.S.E. METROSALUD - MEDELLÍNAdicionesNumeroContrato</t>
  </si>
  <si>
    <t>ANTIOQUIA - E.S.E. METROSALUD - MEDELLÍNAdicionesValorContrato</t>
  </si>
  <si>
    <t>ANTIOQUIA - E.S.E. METROSALUD - MEDELLÍNContratación DirectaNumeroContrato</t>
  </si>
  <si>
    <t>ANTIOQUIA - E.S.E. METROSALUD - MEDELLÍNContratación DirectaValorContrato</t>
  </si>
  <si>
    <t>ANTIOQUIA - E.S.E. METROSALUD - MEDELLÍNIHHNumeroContrato</t>
  </si>
  <si>
    <t>ANTIOQUIA - E.S.E. METROSALUD - MEDELLÍNIHHValorContrato</t>
  </si>
  <si>
    <t>ANTIOQUIA - E.S.E. METROSALUD - MEDELLÍNPersistenciaNumeroContrato</t>
  </si>
  <si>
    <t>ANTIOQUIA - E.S.E. METROSALUD - MEDELLÍNPersistenciaValorContrato</t>
  </si>
  <si>
    <t>ANTIOQUIA - E.S.E. METROSALUD - MEDELLÍNIRC</t>
  </si>
  <si>
    <t>ANTIOQUIA - E.S.E. METROSALUD - MEDELLÍNNumero de Contratos</t>
  </si>
  <si>
    <t>ANTIOQUIA - E.S.E. METROSALUD - MEDELLÍNValor de Contratos</t>
  </si>
  <si>
    <t>ANTIOQUIA - E.S.E. METROSALUD - MEDELLÍNPosicion</t>
  </si>
  <si>
    <t>ANTIOQUIA - EMPRESA DE DESARROLLO URBANO EDU - MEDELLINAdicionesNumeroContrato</t>
  </si>
  <si>
    <t>ANTIOQUIA - EMPRESA DE DESARROLLO URBANO EDU - MEDELLINAdicionesValorContrato</t>
  </si>
  <si>
    <t>ANTIOQUIA - EMPRESA DE DESARROLLO URBANO EDU - MEDELLINContratación DirectaNumeroContrato</t>
  </si>
  <si>
    <t>ANTIOQUIA - EMPRESA DE DESARROLLO URBANO EDU - MEDELLINContratación DirectaValorContrato</t>
  </si>
  <si>
    <t>ANTIOQUIA - EMPRESA DE DESARROLLO URBANO EDU - MEDELLINIHHNumeroContrato</t>
  </si>
  <si>
    <t>ANTIOQUIA - EMPRESA DE DESARROLLO URBANO EDU - MEDELLINIHHValorContrato</t>
  </si>
  <si>
    <t>ANTIOQUIA - EMPRESA DE DESARROLLO URBANO EDU - MEDELLINPersistenciaNumeroContrato</t>
  </si>
  <si>
    <t>ANTIOQUIA - EMPRESA DE DESARROLLO URBANO EDU - MEDELLINPersistenciaValorContrato</t>
  </si>
  <si>
    <t>ANTIOQUIA - EMPRESA DE DESARROLLO URBANO EDU - MEDELLINIRC</t>
  </si>
  <si>
    <t>ANTIOQUIA - EMPRESA DE DESARROLLO URBANO EDU - MEDELLINNumero de Contratos</t>
  </si>
  <si>
    <t>ANTIOQUIA - EMPRESA DE DESARROLLO URBANO EDU - MEDELLINValor de Contratos</t>
  </si>
  <si>
    <t>ANTIOQUIA - EMPRESA DE DESARROLLO URBANO EDU - MEDELLINPosicion</t>
  </si>
  <si>
    <t>ANTIOQUIA - EMPRESA DE TRANSPORTE MASIVO DEL VALLE DE ABURRÁ LTDAAdicionesNumeroContrato</t>
  </si>
  <si>
    <t>ANTIOQUIA - EMPRESA DE TRANSPORTE MASIVO DEL VALLE DE ABURRÁ LTDAAdicionesValorContrato</t>
  </si>
  <si>
    <t>ANTIOQUIA - EMPRESA DE TRANSPORTE MASIVO DEL VALLE DE ABURRÁ LTDAContratación DirectaNumeroContrato</t>
  </si>
  <si>
    <t>ANTIOQUIA - EMPRESA DE TRANSPORTE MASIVO DEL VALLE DE ABURRÁ LTDAContratación DirectaValorContrato</t>
  </si>
  <si>
    <t>ANTIOQUIA - EMPRESA DE TRANSPORTE MASIVO DEL VALLE DE ABURRÁ LTDAIHHNumeroContrato</t>
  </si>
  <si>
    <t>ANTIOQUIA - EMPRESA DE TRANSPORTE MASIVO DEL VALLE DE ABURRÁ LTDAIHHValorContrato</t>
  </si>
  <si>
    <t>ANTIOQUIA - EMPRESA DE TRANSPORTE MASIVO DEL VALLE DE ABURRÁ LTDAPersistenciaNumeroContrato</t>
  </si>
  <si>
    <t>ANTIOQUIA - EMPRESA DE TRANSPORTE MASIVO DEL VALLE DE ABURRÁ LTDAPersistenciaValorContrato</t>
  </si>
  <si>
    <t>ANTIOQUIA - EMPRESA DE TRANSPORTE MASIVO DEL VALLE DE ABURRÁ LTDAIRC</t>
  </si>
  <si>
    <t>ANTIOQUIA - EMPRESA DE TRANSPORTE MASIVO DEL VALLE DE ABURRÁ LTDANumero de Contratos</t>
  </si>
  <si>
    <t>ANTIOQUIA - EMPRESA DE TRANSPORTE MASIVO DEL VALLE DE ABURRÁ LTDAValor de Contratos</t>
  </si>
  <si>
    <t>ANTIOQUIA - EMPRESA DE TRANSPORTE MASIVO DEL VALLE DE ABURRÁ LTDAPosicion</t>
  </si>
  <si>
    <t>ANTIOQUIA - EMPRESA PARA LA SEGURIDAD URBANA - ESUAdicionesNumeroContrato</t>
  </si>
  <si>
    <t>ANTIOQUIA - EMPRESA PARA LA SEGURIDAD URBANA - ESUAdicionesValorContrato</t>
  </si>
  <si>
    <t>ANTIOQUIA - EMPRESA PARA LA SEGURIDAD URBANA - ESUContratación DirectaNumeroContrato</t>
  </si>
  <si>
    <t>ANTIOQUIA - EMPRESA PARA LA SEGURIDAD URBANA - ESUContratación DirectaValorContrato</t>
  </si>
  <si>
    <t>ANTIOQUIA - EMPRESA PARA LA SEGURIDAD URBANA - ESUIHHNumeroContrato</t>
  </si>
  <si>
    <t>ANTIOQUIA - EMPRESA PARA LA SEGURIDAD URBANA - ESUIHHValorContrato</t>
  </si>
  <si>
    <t>ANTIOQUIA - EMPRESA PARA LA SEGURIDAD URBANA - ESUPersistenciaNumeroContrato</t>
  </si>
  <si>
    <t>ANTIOQUIA - EMPRESA PARA LA SEGURIDAD URBANA - ESUPersistenciaValorContrato</t>
  </si>
  <si>
    <t>ANTIOQUIA - EMPRESA PARA LA SEGURIDAD URBANA - ESUIRC</t>
  </si>
  <si>
    <t>ANTIOQUIA - EMPRESA PARA LA SEGURIDAD URBANA - ESUNumero de Contratos</t>
  </si>
  <si>
    <t>ANTIOQUIA - EMPRESA PARA LA SEGURIDAD URBANA - ESUValor de Contratos</t>
  </si>
  <si>
    <t>ANTIOQUIA - EMPRESA PARA LA SEGURIDAD URBANA - ESUPosicion</t>
  </si>
  <si>
    <t>ANTIOQUIA - ESCUELA SUPERIOR TECNOLÓGICA DE ARTES DÉBORA ARANGO - MEDELLÍNAdicionesNumeroContrato</t>
  </si>
  <si>
    <t>ANTIOQUIA - ESCUELA SUPERIOR TECNOLÓGICA DE ARTES DÉBORA ARANGO - MEDELLÍNAdicionesValorContrato</t>
  </si>
  <si>
    <t>ANTIOQUIA - ESCUELA SUPERIOR TECNOLÓGICA DE ARTES DÉBORA ARANGO - MEDELLÍNContratación DirectaNumeroContrato</t>
  </si>
  <si>
    <t>ANTIOQUIA - ESCUELA SUPERIOR TECNOLÓGICA DE ARTES DÉBORA ARANGO - MEDELLÍNContratación DirectaValorContrato</t>
  </si>
  <si>
    <t>ANTIOQUIA - ESCUELA SUPERIOR TECNOLÓGICA DE ARTES DÉBORA ARANGO - MEDELLÍNIHHNumeroContrato</t>
  </si>
  <si>
    <t>ANTIOQUIA - ESCUELA SUPERIOR TECNOLÓGICA DE ARTES DÉBORA ARANGO - MEDELLÍNIHHValorContrato</t>
  </si>
  <si>
    <t>ANTIOQUIA - ESCUELA SUPERIOR TECNOLÓGICA DE ARTES DÉBORA ARANGO - MEDELLÍNPersistenciaNumeroContrato</t>
  </si>
  <si>
    <t>ANTIOQUIA - ESCUELA SUPERIOR TECNOLÓGICA DE ARTES DÉBORA ARANGO - MEDELLÍNPersistenciaValorContrato</t>
  </si>
  <si>
    <t>ANTIOQUIA - ESCUELA SUPERIOR TECNOLÓGICA DE ARTES DÉBORA ARANGO - MEDELLÍNIRC</t>
  </si>
  <si>
    <t>ANTIOQUIA - ESCUELA SUPERIOR TECNOLÓGICA DE ARTES DÉBORA ARANGO - MEDELLÍNNumero de Contratos</t>
  </si>
  <si>
    <t>ANTIOQUIA - ESCUELA SUPERIOR TECNOLÓGICA DE ARTES DÉBORA ARANGO - MEDELLÍNValor de Contratos</t>
  </si>
  <si>
    <t>ANTIOQUIA - ESCUELA SUPERIOR TECNOLÓGICA DE ARTES DÉBORA ARANGO - MEDELLÍNPosicion</t>
  </si>
  <si>
    <t>ANTIOQUIA - FONDO DE VALORIZACIÓN DEL MUNICIPIO DE MEDELLÍN - FONVALAdicionesNumeroContrato</t>
  </si>
  <si>
    <t>ANTIOQUIA - FONDO DE VALORIZACIÓN DEL MUNICIPIO DE MEDELLÍN - FONVALAdicionesValorContrato</t>
  </si>
  <si>
    <t>ANTIOQUIA - FONDO DE VALORIZACIÓN DEL MUNICIPIO DE MEDELLÍN - FONVALContratación DirectaNumeroContrato</t>
  </si>
  <si>
    <t>ANTIOQUIA - FONDO DE VALORIZACIÓN DEL MUNICIPIO DE MEDELLÍN - FONVALContratación DirectaValorContrato</t>
  </si>
  <si>
    <t>ANTIOQUIA - FONDO DE VALORIZACIÓN DEL MUNICIPIO DE MEDELLÍN - FONVALIHHNumeroContrato</t>
  </si>
  <si>
    <t>ANTIOQUIA - FONDO DE VALORIZACIÓN DEL MUNICIPIO DE MEDELLÍN - FONVALIHHValorContrato</t>
  </si>
  <si>
    <t>ANTIOQUIA - FONDO DE VALORIZACIÓN DEL MUNICIPIO DE MEDELLÍN - FONVALPersistenciaNumeroContrato</t>
  </si>
  <si>
    <t>ANTIOQUIA - FONDO DE VALORIZACIÓN DEL MUNICIPIO DE MEDELLÍN - FONVALPersistenciaValorContrato</t>
  </si>
  <si>
    <t>ANTIOQUIA - FONDO DE VALORIZACIÓN DEL MUNICIPIO DE MEDELLÍN - FONVALIRC</t>
  </si>
  <si>
    <t>ANTIOQUIA - FONDO DE VALORIZACIÓN DEL MUNICIPIO DE MEDELLÍN - FONVALNumero de Contratos</t>
  </si>
  <si>
    <t>ANTIOQUIA - FONDO DE VALORIZACIÓN DEL MUNICIPIO DE MEDELLÍN - FONVALValor de Contratos</t>
  </si>
  <si>
    <t>ANTIOQUIA - FONDO DE VALORIZACIÓN DEL MUNICIPIO DE MEDELLÍN - FONVALPosicion</t>
  </si>
  <si>
    <t>ANTIOQUIA - FUNDACIÓN EMPRESAS PÚBLICAS DE MEDELLÍNAdicionesNumeroContrato</t>
  </si>
  <si>
    <t>ANTIOQUIA - FUNDACIÓN EMPRESAS PÚBLICAS DE MEDELLÍNAdicionesValorContrato</t>
  </si>
  <si>
    <t>ANTIOQUIA - FUNDACIÓN EMPRESAS PÚBLICAS DE MEDELLÍNContratación DirectaNumeroContrato</t>
  </si>
  <si>
    <t>ANTIOQUIA - FUNDACIÓN EMPRESAS PÚBLICAS DE MEDELLÍNContratación DirectaValorContrato</t>
  </si>
  <si>
    <t>ANTIOQUIA - FUNDACIÓN EMPRESAS PÚBLICAS DE MEDELLÍNIHHNumeroContrato</t>
  </si>
  <si>
    <t>ANTIOQUIA - FUNDACIÓN EMPRESAS PÚBLICAS DE MEDELLÍNIHHValorContrato</t>
  </si>
  <si>
    <t>ANTIOQUIA - FUNDACIÓN EMPRESAS PÚBLICAS DE MEDELLÍNPersistenciaNumeroContrato</t>
  </si>
  <si>
    <t>ANTIOQUIA - FUNDACIÓN EMPRESAS PÚBLICAS DE MEDELLÍNPersistenciaValorContrato</t>
  </si>
  <si>
    <t>ANTIOQUIA - FUNDACIÓN EMPRESAS PÚBLICAS DE MEDELLÍNIRC</t>
  </si>
  <si>
    <t>ANTIOQUIA - FUNDACIÓN EMPRESAS PÚBLICAS DE MEDELLÍNNumero de Contratos</t>
  </si>
  <si>
    <t>ANTIOQUIA - FUNDACIÓN EMPRESAS PÚBLICAS DE MEDELLÍNValor de Contratos</t>
  </si>
  <si>
    <t>ANTIOQUIA - FUNDACIÓN EMPRESAS PÚBLICAS DE MEDELLÍNPosicion</t>
  </si>
  <si>
    <t>ANTIOQUIA - GENERADORA ALEJANDRÍA S.A.S. E.S.P. - MEDELLÍNAdicionesNumeroContrato</t>
  </si>
  <si>
    <t>ANTIOQUIA - GENERADORA ALEJANDRÍA S.A.S. E.S.P. - MEDELLÍNAdicionesValorContrato</t>
  </si>
  <si>
    <t>ANTIOQUIA - GENERADORA ALEJANDRÍA S.A.S. E.S.P. - MEDELLÍNContratación DirectaNumeroContrato</t>
  </si>
  <si>
    <t>ANTIOQUIA - GENERADORA ALEJANDRÍA S.A.S. E.S.P. - MEDELLÍNContratación DirectaValorContrato</t>
  </si>
  <si>
    <t>ANTIOQUIA - GENERADORA ALEJANDRÍA S.A.S. E.S.P. - MEDELLÍNIHHNumeroContrato</t>
  </si>
  <si>
    <t>ANTIOQUIA - GENERADORA ALEJANDRÍA S.A.S. E.S.P. - MEDELLÍNIHHValorContrato</t>
  </si>
  <si>
    <t>ANTIOQUIA - GENERADORA ALEJANDRÍA S.A.S. E.S.P. - MEDELLÍNPersistenciaNumeroContrato</t>
  </si>
  <si>
    <t>ANTIOQUIA - GENERADORA ALEJANDRÍA S.A.S. E.S.P. - MEDELLÍNPersistenciaValorContrato</t>
  </si>
  <si>
    <t>ANTIOQUIA - GENERADORA ALEJANDRÍA S.A.S. E.S.P. - MEDELLÍNIRC</t>
  </si>
  <si>
    <t>ANTIOQUIA - GENERADORA ALEJANDRÍA S.A.S. E.S.P. - MEDELLÍNNumero de Contratos</t>
  </si>
  <si>
    <t>ANTIOQUIA - GENERADORA ALEJANDRÍA S.A.S. E.S.P. - MEDELLÍNValor de Contratos</t>
  </si>
  <si>
    <t>ANTIOQUIA - GENERADORA ALEJANDRÍA S.A.S. E.S.P. - MEDELLÍNPosicion</t>
  </si>
  <si>
    <t>ANTIOQUIA - HIDROELECTRICA ITUANGO S.A. E.S.P. - MEDELLÍNAdicionesNumeroContrato</t>
  </si>
  <si>
    <t>ANTIOQUIA - HIDROELECTRICA ITUANGO S.A. E.S.P. - MEDELLÍNAdicionesValorContrato</t>
  </si>
  <si>
    <t>ANTIOQUIA - HIDROELECTRICA ITUANGO S.A. E.S.P. - MEDELLÍNContratación DirectaNumeroContrato</t>
  </si>
  <si>
    <t>ANTIOQUIA - HIDROELECTRICA ITUANGO S.A. E.S.P. - MEDELLÍNContratación DirectaValorContrato</t>
  </si>
  <si>
    <t>ANTIOQUIA - HIDROELECTRICA ITUANGO S.A. E.S.P. - MEDELLÍNIHHNumeroContrato</t>
  </si>
  <si>
    <t>ANTIOQUIA - HIDROELECTRICA ITUANGO S.A. E.S.P. - MEDELLÍNIHHValorContrato</t>
  </si>
  <si>
    <t>ANTIOQUIA - HIDROELECTRICA ITUANGO S.A. E.S.P. - MEDELLÍNPersistenciaNumeroContrato</t>
  </si>
  <si>
    <t>ANTIOQUIA - HIDROELECTRICA ITUANGO S.A. E.S.P. - MEDELLÍNPersistenciaValorContrato</t>
  </si>
  <si>
    <t>ANTIOQUIA - HIDROELECTRICA ITUANGO S.A. E.S.P. - MEDELLÍNIRC</t>
  </si>
  <si>
    <t>ANTIOQUIA - HIDROELECTRICA ITUANGO S.A. E.S.P. - MEDELLÍNNumero de Contratos</t>
  </si>
  <si>
    <t>ANTIOQUIA - HIDROELECTRICA ITUANGO S.A. E.S.P. - MEDELLÍNValor de Contratos</t>
  </si>
  <si>
    <t>ANTIOQUIA - HIDROELECTRICA ITUANGO S.A. E.S.P. - MEDELLÍNPosicion</t>
  </si>
  <si>
    <t>ANTIOQUIA - HIDROELÉCTRICAS DEL RÍO ARMA S.A.S. E.S.P. HIDROARMA - MEDELLÍNAdicionesNumeroContrato</t>
  </si>
  <si>
    <t>ANTIOQUIA - HIDROELÉCTRICAS DEL RÍO ARMA S.A.S. E.S.P. HIDROARMA - MEDELLÍNAdicionesValorContrato</t>
  </si>
  <si>
    <t>ANTIOQUIA - HIDROELÉCTRICAS DEL RÍO ARMA S.A.S. E.S.P. HIDROARMA - MEDELLÍNContratación DirectaNumeroContrato</t>
  </si>
  <si>
    <t>ANTIOQUIA - HIDROELÉCTRICAS DEL RÍO ARMA S.A.S. E.S.P. HIDROARMA - MEDELLÍNContratación DirectaValorContrato</t>
  </si>
  <si>
    <t>ANTIOQUIA - HIDROELÉCTRICAS DEL RÍO ARMA S.A.S. E.S.P. HIDROARMA - MEDELLÍNIHHNumeroContrato</t>
  </si>
  <si>
    <t>ANTIOQUIA - HIDROELÉCTRICAS DEL RÍO ARMA S.A.S. E.S.P. HIDROARMA - MEDELLÍNIHHValorContrato</t>
  </si>
  <si>
    <t>ANTIOQUIA - HIDROELÉCTRICAS DEL RÍO ARMA S.A.S. E.S.P. HIDROARMA - MEDELLÍNPersistenciaNumeroContrato</t>
  </si>
  <si>
    <t>ANTIOQUIA - HIDROELÉCTRICAS DEL RÍO ARMA S.A.S. E.S.P. HIDROARMA - MEDELLÍNPersistenciaValorContrato</t>
  </si>
  <si>
    <t>ANTIOQUIA - HIDROELÉCTRICAS DEL RÍO ARMA S.A.S. E.S.P. HIDROARMA - MEDELLÍNIRC</t>
  </si>
  <si>
    <t>ANTIOQUIA - HIDROELÉCTRICAS DEL RÍO ARMA S.A.S. E.S.P. HIDROARMA - MEDELLÍNNumero de Contratos</t>
  </si>
  <si>
    <t>ANTIOQUIA - HIDROELÉCTRICAS DEL RÍO ARMA S.A.S. E.S.P. HIDROARMA - MEDELLÍNValor de Contratos</t>
  </si>
  <si>
    <t>ANTIOQUIA - HIDROELÉCTRICAS DEL RÍO ARMA S.A.S. E.S.P. HIDROARMA - MEDELLÍNPosicion</t>
  </si>
  <si>
    <t>ANTIOQUIA - HOSPITAL GENERAL DE MEDELLÍNAdicionesNumeroContrato</t>
  </si>
  <si>
    <t>ANTIOQUIA - HOSPITAL GENERAL DE MEDELLÍNAdicionesValorContrato</t>
  </si>
  <si>
    <t>ANTIOQUIA - HOSPITAL GENERAL DE MEDELLÍNContratación DirectaNumeroContrato</t>
  </si>
  <si>
    <t>ANTIOQUIA - HOSPITAL GENERAL DE MEDELLÍNContratación DirectaValorContrato</t>
  </si>
  <si>
    <t>ANTIOQUIA - HOSPITAL GENERAL DE MEDELLÍNIHHNumeroContrato</t>
  </si>
  <si>
    <t>ANTIOQUIA - HOSPITAL GENERAL DE MEDELLÍNIHHValorContrato</t>
  </si>
  <si>
    <t>ANTIOQUIA - HOSPITAL GENERAL DE MEDELLÍNPersistenciaNumeroContrato</t>
  </si>
  <si>
    <t>ANTIOQUIA - HOSPITAL GENERAL DE MEDELLÍNPersistenciaValorContrato</t>
  </si>
  <si>
    <t>ANTIOQUIA - HOSPITAL GENERAL DE MEDELLÍNIRC</t>
  </si>
  <si>
    <t>ANTIOQUIA - HOSPITAL GENERAL DE MEDELLÍNNumero de Contratos</t>
  </si>
  <si>
    <t>ANTIOQUIA - HOSPITAL GENERAL DE MEDELLÍNValor de Contratos</t>
  </si>
  <si>
    <t>ANTIOQUIA - HOSPITAL GENERAL DE MEDELLÍNPosicion</t>
  </si>
  <si>
    <t>ANTIOQUIA - I.E. BELLO HORIZONTE - MEDELLÍNAdicionesNumeroContrato</t>
  </si>
  <si>
    <t>ANTIOQUIA - I.E. BELLO HORIZONTE - MEDELLÍNAdicionesValorContrato</t>
  </si>
  <si>
    <t>ANTIOQUIA - I.E. BELLO HORIZONTE - MEDELLÍNContratación DirectaNumeroContrato</t>
  </si>
  <si>
    <t>ANTIOQUIA - I.E. BELLO HORIZONTE - MEDELLÍNContratación DirectaValorContrato</t>
  </si>
  <si>
    <t>ANTIOQUIA - I.E. BELLO HORIZONTE - MEDELLÍNIHHNumeroContrato</t>
  </si>
  <si>
    <t>ANTIOQUIA - I.E. BELLO HORIZONTE - MEDELLÍNIHHValorContrato</t>
  </si>
  <si>
    <t>ANTIOQUIA - I.E. BELLO HORIZONTE - MEDELLÍNPersistenciaNumeroContrato</t>
  </si>
  <si>
    <t>ANTIOQUIA - I.E. BELLO HORIZONTE - MEDELLÍNPersistenciaValorContrato</t>
  </si>
  <si>
    <t>ANTIOQUIA - I.E. BELLO HORIZONTE - MEDELLÍNIRC</t>
  </si>
  <si>
    <t>ANTIOQUIA - I.E. BELLO HORIZONTE - MEDELLÍNNumero de Contratos</t>
  </si>
  <si>
    <t>ANTIOQUIA - I.E. BELLO HORIZONTE - MEDELLÍNValor de Contratos</t>
  </si>
  <si>
    <t>ANTIOQUIA - I.E. BELLO HORIZONTE - MEDELLÍNPosicion</t>
  </si>
  <si>
    <t>ANTIOQUIA - I.E. ESCUELA NORMAL SUPERIOR DE MEDELLÍNAdicionesNumeroContrato</t>
  </si>
  <si>
    <t>ANTIOQUIA - I.E. ESCUELA NORMAL SUPERIOR DE MEDELLÍNAdicionesValorContrato</t>
  </si>
  <si>
    <t>ANTIOQUIA - I.E. ESCUELA NORMAL SUPERIOR DE MEDELLÍNContratación DirectaNumeroContrato</t>
  </si>
  <si>
    <t>ANTIOQUIA - I.E. ESCUELA NORMAL SUPERIOR DE MEDELLÍNContratación DirectaValorContrato</t>
  </si>
  <si>
    <t>ANTIOQUIA - I.E. ESCUELA NORMAL SUPERIOR DE MEDELLÍNIHHNumeroContrato</t>
  </si>
  <si>
    <t>ANTIOQUIA - I.E. ESCUELA NORMAL SUPERIOR DE MEDELLÍNIHHValorContrato</t>
  </si>
  <si>
    <t>ANTIOQUIA - I.E. ESCUELA NORMAL SUPERIOR DE MEDELLÍNPersistenciaNumeroContrato</t>
  </si>
  <si>
    <t>ANTIOQUIA - I.E. ESCUELA NORMAL SUPERIOR DE MEDELLÍNPersistenciaValorContrato</t>
  </si>
  <si>
    <t>ANTIOQUIA - I.E. ESCUELA NORMAL SUPERIOR DE MEDELLÍNIRC</t>
  </si>
  <si>
    <t>ANTIOQUIA - I.E. ESCUELA NORMAL SUPERIOR DE MEDELLÍNNumero de Contratos</t>
  </si>
  <si>
    <t>ANTIOQUIA - I.E. ESCUELA NORMAL SUPERIOR DE MEDELLÍNValor de Contratos</t>
  </si>
  <si>
    <t>ANTIOQUIA - I.E. ESCUELA NORMAL SUPERIOR DE MEDELLÍNPosicion</t>
  </si>
  <si>
    <t>ANTIOQUIA - I.E. JOAQUIN VALLEJO ARBELÁEZ - MEDELLÍNAdicionesNumeroContrato</t>
  </si>
  <si>
    <t>ANTIOQUIA - I.E. JOAQUIN VALLEJO ARBELÁEZ - MEDELLÍNAdicionesValorContrato</t>
  </si>
  <si>
    <t>ANTIOQUIA - I.E. JOAQUIN VALLEJO ARBELÁEZ - MEDELLÍNContratación DirectaNumeroContrato</t>
  </si>
  <si>
    <t>ANTIOQUIA - I.E. JOAQUIN VALLEJO ARBELÁEZ - MEDELLÍNContratación DirectaValorContrato</t>
  </si>
  <si>
    <t>ANTIOQUIA - I.E. JOAQUIN VALLEJO ARBELÁEZ - MEDELLÍNIHHNumeroContrato</t>
  </si>
  <si>
    <t>ANTIOQUIA - I.E. JOAQUIN VALLEJO ARBELÁEZ - MEDELLÍNIHHValorContrato</t>
  </si>
  <si>
    <t>ANTIOQUIA - I.E. JOAQUIN VALLEJO ARBELÁEZ - MEDELLÍNPersistenciaNumeroContrato</t>
  </si>
  <si>
    <t>ANTIOQUIA - I.E. JOAQUIN VALLEJO ARBELÁEZ - MEDELLÍNPersistenciaValorContrato</t>
  </si>
  <si>
    <t>ANTIOQUIA - I.E. JOAQUIN VALLEJO ARBELÁEZ - MEDELLÍNIRC</t>
  </si>
  <si>
    <t>ANTIOQUIA - I.E. JOAQUIN VALLEJO ARBELÁEZ - MEDELLÍNNumero de Contratos</t>
  </si>
  <si>
    <t>ANTIOQUIA - I.E. JOAQUIN VALLEJO ARBELÁEZ - MEDELLÍNValor de Contratos</t>
  </si>
  <si>
    <t>ANTIOQUIA - I.E. JOAQUIN VALLEJO ARBELÁEZ - MEDELLÍNPosicion</t>
  </si>
  <si>
    <t>ANTIOQUIA - I.E. MATER DEI - MEDELLÍNAdicionesNumeroContrato</t>
  </si>
  <si>
    <t>ANTIOQUIA - I.E. MATER DEI - MEDELLÍNAdicionesValorContrato</t>
  </si>
  <si>
    <t>ANTIOQUIA - I.E. MATER DEI - MEDELLÍNContratación DirectaNumeroContrato</t>
  </si>
  <si>
    <t>ANTIOQUIA - I.E. MATER DEI - MEDELLÍNContratación DirectaValorContrato</t>
  </si>
  <si>
    <t>ANTIOQUIA - I.E. MATER DEI - MEDELLÍNIHHNumeroContrato</t>
  </si>
  <si>
    <t>ANTIOQUIA - I.E. MATER DEI - MEDELLÍNIHHValorContrato</t>
  </si>
  <si>
    <t>ANTIOQUIA - I.E. MATER DEI - MEDELLÍNPersistenciaNumeroContrato</t>
  </si>
  <si>
    <t>ANTIOQUIA - I.E. MATER DEI - MEDELLÍNPersistenciaValorContrato</t>
  </si>
  <si>
    <t>ANTIOQUIA - I.E. MATER DEI - MEDELLÍNIRC</t>
  </si>
  <si>
    <t>ANTIOQUIA - I.E. MATER DEI - MEDELLÍNNumero de Contratos</t>
  </si>
  <si>
    <t>ANTIOQUIA - I.E. MATER DEI - MEDELLÍNValor de Contratos</t>
  </si>
  <si>
    <t>ANTIOQUIA - I.E. MATER DEI - MEDELLÍNPosicion</t>
  </si>
  <si>
    <t>ANTIOQUIA - I.E. TRICENTENARIO - MEDELLÍNAdicionesNumeroContrato</t>
  </si>
  <si>
    <t>ANTIOQUIA - I.E. TRICENTENARIO - MEDELLÍNAdicionesValorContrato</t>
  </si>
  <si>
    <t>ANTIOQUIA - I.E. TRICENTENARIO - MEDELLÍNContratación DirectaNumeroContrato</t>
  </si>
  <si>
    <t>ANTIOQUIA - I.E. TRICENTENARIO - MEDELLÍNContratación DirectaValorContrato</t>
  </si>
  <si>
    <t>ANTIOQUIA - I.E. TRICENTENARIO - MEDELLÍNIHHNumeroContrato</t>
  </si>
  <si>
    <t>ANTIOQUIA - I.E. TRICENTENARIO - MEDELLÍNIHHValorContrato</t>
  </si>
  <si>
    <t>ANTIOQUIA - I.E. TRICENTENARIO - MEDELLÍNPersistenciaNumeroContrato</t>
  </si>
  <si>
    <t>ANTIOQUIA - I.E. TRICENTENARIO - MEDELLÍNPersistenciaValorContrato</t>
  </si>
  <si>
    <t>ANTIOQUIA - I.E. TRICENTENARIO - MEDELLÍNIRC</t>
  </si>
  <si>
    <t>ANTIOQUIA - I.E. TRICENTENARIO - MEDELLÍNNumero de Contratos</t>
  </si>
  <si>
    <t>ANTIOQUIA - I.E. TRICENTENARIO - MEDELLÍNValor de Contratos</t>
  </si>
  <si>
    <t>ANTIOQUIA - I.E. TRICENTENARIO - MEDELLÍNPosicion</t>
  </si>
  <si>
    <t>ANTIOQUIA - INSTITUCIÓN EDUCATIVA ALCALDÍA DE MEDELLÍNAdicionesNumeroContrato</t>
  </si>
  <si>
    <t>ANTIOQUIA - INSTITUCIÓN EDUCATIVA ALCALDÍA DE MEDELLÍNAdicionesValorContrato</t>
  </si>
  <si>
    <t>ANTIOQUIA - INSTITUCIÓN EDUCATIVA ALCALDÍA DE MEDELLÍNContratación DirectaNumeroContrato</t>
  </si>
  <si>
    <t>ANTIOQUIA - INSTITUCIÓN EDUCATIVA ALCALDÍA DE MEDELLÍNContratación DirectaValorContrato</t>
  </si>
  <si>
    <t>ANTIOQUIA - INSTITUCIÓN EDUCATIVA ALCALDÍA DE MEDELLÍNIHHNumeroContrato</t>
  </si>
  <si>
    <t>ANTIOQUIA - INSTITUCIÓN EDUCATIVA ALCALDÍA DE MEDELLÍNIHHValorContrato</t>
  </si>
  <si>
    <t>ANTIOQUIA - INSTITUCIÓN EDUCATIVA ALCALDÍA DE MEDELLÍNPersistenciaNumeroContrato</t>
  </si>
  <si>
    <t>ANTIOQUIA - INSTITUCIÓN EDUCATIVA ALCALDÍA DE MEDELLÍNPersistenciaValorContrato</t>
  </si>
  <si>
    <t>ANTIOQUIA - INSTITUCIÓN EDUCATIVA ALCALDÍA DE MEDELLÍNIRC</t>
  </si>
  <si>
    <t>ANTIOQUIA - INSTITUCIÓN EDUCATIVA ALCALDÍA DE MEDELLÍNNumero de Contratos</t>
  </si>
  <si>
    <t>ANTIOQUIA - INSTITUCIÓN EDUCATIVA ALCALDÍA DE MEDELLÍNValor de Contratos</t>
  </si>
  <si>
    <t>ANTIOQUIA - INSTITUCIÓN EDUCATIVA ALCALDÍA DE MEDELLÍNPosicion</t>
  </si>
  <si>
    <t>ANTIOQUIA - INSTITUCIÓN EDUCATIVA ALFONSO LÓPEZ - MEDELLÍNAdicionesNumeroContrato</t>
  </si>
  <si>
    <t>ANTIOQUIA - INSTITUCIÓN EDUCATIVA ALFONSO LÓPEZ - MEDELLÍNAdicionesValorContrato</t>
  </si>
  <si>
    <t>ANTIOQUIA - INSTITUCIÓN EDUCATIVA ALFONSO LÓPEZ - MEDELLÍNContratación DirectaNumeroContrato</t>
  </si>
  <si>
    <t>ANTIOQUIA - INSTITUCIÓN EDUCATIVA ALFONSO LÓPEZ - MEDELLÍNContratación DirectaValorContrato</t>
  </si>
  <si>
    <t>ANTIOQUIA - INSTITUCIÓN EDUCATIVA ALFONSO LÓPEZ - MEDELLÍNIHHNumeroContrato</t>
  </si>
  <si>
    <t>ANTIOQUIA - INSTITUCIÓN EDUCATIVA ALFONSO LÓPEZ - MEDELLÍNIHHValorContrato</t>
  </si>
  <si>
    <t>ANTIOQUIA - INSTITUCIÓN EDUCATIVA ALFONSO LÓPEZ - MEDELLÍNPersistenciaNumeroContrato</t>
  </si>
  <si>
    <t>ANTIOQUIA - INSTITUCIÓN EDUCATIVA ALFONSO LÓPEZ - MEDELLÍNPersistenciaValorContrato</t>
  </si>
  <si>
    <t>ANTIOQUIA - INSTITUCIÓN EDUCATIVA ALFONSO LÓPEZ - MEDELLÍNIRC</t>
  </si>
  <si>
    <t>ANTIOQUIA - INSTITUCIÓN EDUCATIVA ALFONSO LÓPEZ - MEDELLÍNNumero de Contratos</t>
  </si>
  <si>
    <t>ANTIOQUIA - INSTITUCIÓN EDUCATIVA ALFONSO LÓPEZ - MEDELLÍNValor de Contratos</t>
  </si>
  <si>
    <t>ANTIOQUIA - INSTITUCIÓN EDUCATIVA ALFONSO LÓPEZ - MEDELLÍNPosicion</t>
  </si>
  <si>
    <t>ANTIOQUIA - INSTITUCIÓN EDUCATIVA ALFONSO LÓPEZ PUMAREJO - MEDELLÍNAdicionesNumeroContrato</t>
  </si>
  <si>
    <t>ANTIOQUIA - INSTITUCIÓN EDUCATIVA ALFONSO LÓPEZ PUMAREJO - MEDELLÍNAdicionesValorContrato</t>
  </si>
  <si>
    <t>ANTIOQUIA - INSTITUCIÓN EDUCATIVA ALFONSO LÓPEZ PUMAREJO - MEDELLÍNContratación DirectaNumeroContrato</t>
  </si>
  <si>
    <t>ANTIOQUIA - INSTITUCIÓN EDUCATIVA ALFONSO LÓPEZ PUMAREJO - MEDELLÍNContratación DirectaValorContrato</t>
  </si>
  <si>
    <t>ANTIOQUIA - INSTITUCIÓN EDUCATIVA ALFONSO LÓPEZ PUMAREJO - MEDELLÍNIHHNumeroContrato</t>
  </si>
  <si>
    <t>ANTIOQUIA - INSTITUCIÓN EDUCATIVA ALFONSO LÓPEZ PUMAREJO - MEDELLÍNIHHValorContrato</t>
  </si>
  <si>
    <t>ANTIOQUIA - INSTITUCIÓN EDUCATIVA ALFONSO LÓPEZ PUMAREJO - MEDELLÍNPersistenciaNumeroContrato</t>
  </si>
  <si>
    <t>ANTIOQUIA - INSTITUCIÓN EDUCATIVA ALFONSO LÓPEZ PUMAREJO - MEDELLÍNPersistenciaValorContrato</t>
  </si>
  <si>
    <t>ANTIOQUIA - INSTITUCIÓN EDUCATIVA ALFONSO LÓPEZ PUMAREJO - MEDELLÍNIRC</t>
  </si>
  <si>
    <t>ANTIOQUIA - INSTITUCIÓN EDUCATIVA ALFONSO LÓPEZ PUMAREJO - MEDELLÍNNumero de Contratos</t>
  </si>
  <si>
    <t>ANTIOQUIA - INSTITUCIÓN EDUCATIVA ALFONSO LÓPEZ PUMAREJO - MEDELLÍNValor de Contratos</t>
  </si>
  <si>
    <t>ANTIOQUIA - INSTITUCIÓN EDUCATIVA ALFONSO LÓPEZ PUMAREJO - MEDELLÍNPosicion</t>
  </si>
  <si>
    <t>ANTIOQUIA - INSTITUCIÓN EDUCATIVA ALFONSO MORA NARANJO - MEDELLÍNAdicionesNumeroContrato</t>
  </si>
  <si>
    <t>ANTIOQUIA - INSTITUCIÓN EDUCATIVA ALFONSO MORA NARANJO - MEDELLÍNAdicionesValorContrato</t>
  </si>
  <si>
    <t>ANTIOQUIA - INSTITUCIÓN EDUCATIVA ALFONSO MORA NARANJO - MEDELLÍNContratación DirectaNumeroContrato</t>
  </si>
  <si>
    <t>ANTIOQUIA - INSTITUCIÓN EDUCATIVA ALFONSO MORA NARANJO - MEDELLÍNContratación DirectaValorContrato</t>
  </si>
  <si>
    <t>ANTIOQUIA - INSTITUCIÓN EDUCATIVA ALFONSO MORA NARANJO - MEDELLÍNIHHNumeroContrato</t>
  </si>
  <si>
    <t>ANTIOQUIA - INSTITUCIÓN EDUCATIVA ALFONSO MORA NARANJO - MEDELLÍNIHHValorContrato</t>
  </si>
  <si>
    <t>ANTIOQUIA - INSTITUCIÓN EDUCATIVA ALFONSO MORA NARANJO - MEDELLÍNPersistenciaNumeroContrato</t>
  </si>
  <si>
    <t>ANTIOQUIA - INSTITUCIÓN EDUCATIVA ALFONSO MORA NARANJO - MEDELLÍNPersistenciaValorContrato</t>
  </si>
  <si>
    <t>ANTIOQUIA - INSTITUCIÓN EDUCATIVA ALFONSO MORA NARANJO - MEDELLÍNIRC</t>
  </si>
  <si>
    <t>ANTIOQUIA - INSTITUCIÓN EDUCATIVA ALFONSO MORA NARANJO - MEDELLÍNNumero de Contratos</t>
  </si>
  <si>
    <t>ANTIOQUIA - INSTITUCIÓN EDUCATIVA ALFONSO MORA NARANJO - MEDELLÍNValor de Contratos</t>
  </si>
  <si>
    <t>ANTIOQUIA - INSTITUCIÓN EDUCATIVA ALFONSO MORA NARANJO - MEDELLÍNPosicion</t>
  </si>
  <si>
    <t>ANTIOQUIA - INSTITUCIÓN EDUCATIVA ALFONSO UPEGUI OROZCO - MEDELLÍNAdicionesNumeroContrato</t>
  </si>
  <si>
    <t>ANTIOQUIA - INSTITUCIÓN EDUCATIVA ALFONSO UPEGUI OROZCO - MEDELLÍNAdicionesValorContrato</t>
  </si>
  <si>
    <t>ANTIOQUIA - INSTITUCIÓN EDUCATIVA ALFONSO UPEGUI OROZCO - MEDELLÍNContratación DirectaNumeroContrato</t>
  </si>
  <si>
    <t>ANTIOQUIA - INSTITUCIÓN EDUCATIVA ALFONSO UPEGUI OROZCO - MEDELLÍNContratación DirectaValorContrato</t>
  </si>
  <si>
    <t>ANTIOQUIA - INSTITUCIÓN EDUCATIVA ALFONSO UPEGUI OROZCO - MEDELLÍNIHHNumeroContrato</t>
  </si>
  <si>
    <t>ANTIOQUIA - INSTITUCIÓN EDUCATIVA ALFONSO UPEGUI OROZCO - MEDELLÍNIHHValorContrato</t>
  </si>
  <si>
    <t>ANTIOQUIA - INSTITUCIÓN EDUCATIVA ALFONSO UPEGUI OROZCO - MEDELLÍNPersistenciaNumeroContrato</t>
  </si>
  <si>
    <t>ANTIOQUIA - INSTITUCIÓN EDUCATIVA ALFONSO UPEGUI OROZCO - MEDELLÍNPersistenciaValorContrato</t>
  </si>
  <si>
    <t>ANTIOQUIA - INSTITUCIÓN EDUCATIVA ALFONSO UPEGUI OROZCO - MEDELLÍNIRC</t>
  </si>
  <si>
    <t>ANTIOQUIA - INSTITUCIÓN EDUCATIVA ALFONSO UPEGUI OROZCO - MEDELLÍNNumero de Contratos</t>
  </si>
  <si>
    <t>ANTIOQUIA - INSTITUCIÓN EDUCATIVA ALFONSO UPEGUI OROZCO - MEDELLÍNValor de Contratos</t>
  </si>
  <si>
    <t>ANTIOQUIA - INSTITUCIÓN EDUCATIVA ALFONSO UPEGUI OROZCO - MEDELLÍNPosicion</t>
  </si>
  <si>
    <t>ANTIOQUIA - INSTITUCIÓN EDUCATIVA ALFREDO COCK ARANGO - MEDELLÍNAdicionesNumeroContrato</t>
  </si>
  <si>
    <t>ANTIOQUIA - INSTITUCIÓN EDUCATIVA ALFREDO COCK ARANGO - MEDELLÍNAdicionesValorContrato</t>
  </si>
  <si>
    <t>ANTIOQUIA - INSTITUCIÓN EDUCATIVA ALFREDO COCK ARANGO - MEDELLÍNContratación DirectaNumeroContrato</t>
  </si>
  <si>
    <t>ANTIOQUIA - INSTITUCIÓN EDUCATIVA ALFREDO COCK ARANGO - MEDELLÍNContratación DirectaValorContrato</t>
  </si>
  <si>
    <t>ANTIOQUIA - INSTITUCIÓN EDUCATIVA ALFREDO COCK ARANGO - MEDELLÍNIHHNumeroContrato</t>
  </si>
  <si>
    <t>ANTIOQUIA - INSTITUCIÓN EDUCATIVA ALFREDO COCK ARANGO - MEDELLÍNIHHValorContrato</t>
  </si>
  <si>
    <t>ANTIOQUIA - INSTITUCIÓN EDUCATIVA ALFREDO COCK ARANGO - MEDELLÍNPersistenciaNumeroContrato</t>
  </si>
  <si>
    <t>ANTIOQUIA - INSTITUCIÓN EDUCATIVA ALFREDO COCK ARANGO - MEDELLÍNPersistenciaValorContrato</t>
  </si>
  <si>
    <t>ANTIOQUIA - INSTITUCIÓN EDUCATIVA ALFREDO COCK ARANGO - MEDELLÍNIRC</t>
  </si>
  <si>
    <t>ANTIOQUIA - INSTITUCIÓN EDUCATIVA ALFREDO COCK ARANGO - MEDELLÍNNumero de Contratos</t>
  </si>
  <si>
    <t>ANTIOQUIA - INSTITUCIÓN EDUCATIVA ALFREDO COCK ARANGO - MEDELLÍNValor de Contratos</t>
  </si>
  <si>
    <t>ANTIOQUIA - INSTITUCIÓN EDUCATIVA ALFREDO COCK ARANGO - MEDELLÍNPosicion</t>
  </si>
  <si>
    <t>ANTIOQUIA - INSTITUCIÓN EDUCATIVA ALTAVISTA - MEDELLINAdicionesNumeroContrato</t>
  </si>
  <si>
    <t>ANTIOQUIA - INSTITUCIÓN EDUCATIVA ALTAVISTA - MEDELLINAdicionesValorContrato</t>
  </si>
  <si>
    <t>ANTIOQUIA - INSTITUCIÓN EDUCATIVA ALTAVISTA - MEDELLINContratación DirectaNumeroContrato</t>
  </si>
  <si>
    <t>ANTIOQUIA - INSTITUCIÓN EDUCATIVA ALTAVISTA - MEDELLINContratación DirectaValorContrato</t>
  </si>
  <si>
    <t>ANTIOQUIA - INSTITUCIÓN EDUCATIVA ALTAVISTA - MEDELLINIHHNumeroContrato</t>
  </si>
  <si>
    <t>ANTIOQUIA - INSTITUCIÓN EDUCATIVA ALTAVISTA - MEDELLINIHHValorContrato</t>
  </si>
  <si>
    <t>ANTIOQUIA - INSTITUCIÓN EDUCATIVA ALTAVISTA - MEDELLINPersistenciaNumeroContrato</t>
  </si>
  <si>
    <t>ANTIOQUIA - INSTITUCIÓN EDUCATIVA ALTAVISTA - MEDELLINPersistenciaValorContrato</t>
  </si>
  <si>
    <t>ANTIOQUIA - INSTITUCIÓN EDUCATIVA ALTAVISTA - MEDELLINIRC</t>
  </si>
  <si>
    <t>ANTIOQUIA - INSTITUCIÓN EDUCATIVA ALTAVISTA - MEDELLINNumero de Contratos</t>
  </si>
  <si>
    <t>ANTIOQUIA - INSTITUCIÓN EDUCATIVA ALTAVISTA - MEDELLINValor de Contratos</t>
  </si>
  <si>
    <t>ANTIOQUIA - INSTITUCIÓN EDUCATIVA ALTAVISTA - MEDELLINPosicion</t>
  </si>
  <si>
    <t>ANTIOQUIA - INSTITUCIÓN EDUCATIVA ÁLVARO MARÍN VELASCO - MEDELLÍNAdicionesNumeroContrato</t>
  </si>
  <si>
    <t>ANTIOQUIA - INSTITUCIÓN EDUCATIVA ÁLVARO MARÍN VELASCO - MEDELLÍNAdicionesValorContrato</t>
  </si>
  <si>
    <t>ANTIOQUIA - INSTITUCIÓN EDUCATIVA ÁLVARO MARÍN VELASCO - MEDELLÍNContratación DirectaNumeroContrato</t>
  </si>
  <si>
    <t>ANTIOQUIA - INSTITUCIÓN EDUCATIVA ÁLVARO MARÍN VELASCO - MEDELLÍNContratación DirectaValorContrato</t>
  </si>
  <si>
    <t>ANTIOQUIA - INSTITUCIÓN EDUCATIVA ÁLVARO MARÍN VELASCO - MEDELLÍNIHHNumeroContrato</t>
  </si>
  <si>
    <t>ANTIOQUIA - INSTITUCIÓN EDUCATIVA ÁLVARO MARÍN VELASCO - MEDELLÍNIHHValorContrato</t>
  </si>
  <si>
    <t>ANTIOQUIA - INSTITUCIÓN EDUCATIVA ÁLVARO MARÍN VELASCO - MEDELLÍNPersistenciaNumeroContrato</t>
  </si>
  <si>
    <t>ANTIOQUIA - INSTITUCIÓN EDUCATIVA ÁLVARO MARÍN VELASCO - MEDELLÍNPersistenciaValorContrato</t>
  </si>
  <si>
    <t>ANTIOQUIA - INSTITUCIÓN EDUCATIVA ÁLVARO MARÍN VELASCO - MEDELLÍNIRC</t>
  </si>
  <si>
    <t>ANTIOQUIA - INSTITUCIÓN EDUCATIVA ÁLVARO MARÍN VELASCO - MEDELLÍNNumero de Contratos</t>
  </si>
  <si>
    <t>ANTIOQUIA - INSTITUCIÓN EDUCATIVA ÁLVARO MARÍN VELASCO - MEDELLÍNValor de Contratos</t>
  </si>
  <si>
    <t>ANTIOQUIA - INSTITUCIÓN EDUCATIVA ÁLVARO MARÍN VELASCO - MEDELLÍNPosicion</t>
  </si>
  <si>
    <t>ANTIOQUIA - INSTITUCIÓN EDUCATIVA ALVERNIA - MEDELLÍNAdicionesNumeroContrato</t>
  </si>
  <si>
    <t>ANTIOQUIA - INSTITUCIÓN EDUCATIVA ALVERNIA - MEDELLÍNAdicionesValorContrato</t>
  </si>
  <si>
    <t>ANTIOQUIA - INSTITUCIÓN EDUCATIVA ALVERNIA - MEDELLÍNContratación DirectaNumeroContrato</t>
  </si>
  <si>
    <t>ANTIOQUIA - INSTITUCIÓN EDUCATIVA ALVERNIA - MEDELLÍNContratación DirectaValorContrato</t>
  </si>
  <si>
    <t>ANTIOQUIA - INSTITUCIÓN EDUCATIVA ALVERNIA - MEDELLÍNIHHNumeroContrato</t>
  </si>
  <si>
    <t>ANTIOQUIA - INSTITUCIÓN EDUCATIVA ALVERNIA - MEDELLÍNIHHValorContrato</t>
  </si>
  <si>
    <t>ANTIOQUIA - INSTITUCIÓN EDUCATIVA ALVERNIA - MEDELLÍNPersistenciaNumeroContrato</t>
  </si>
  <si>
    <t>ANTIOQUIA - INSTITUCIÓN EDUCATIVA ALVERNIA - MEDELLÍNPersistenciaValorContrato</t>
  </si>
  <si>
    <t>ANTIOQUIA - INSTITUCIÓN EDUCATIVA ALVERNIA - MEDELLÍNIRC</t>
  </si>
  <si>
    <t>ANTIOQUIA - INSTITUCIÓN EDUCATIVA ALVERNIA - MEDELLÍNNumero de Contratos</t>
  </si>
  <si>
    <t>ANTIOQUIA - INSTITUCIÓN EDUCATIVA ALVERNIA - MEDELLÍNValor de Contratos</t>
  </si>
  <si>
    <t>ANTIOQUIA - INSTITUCIÓN EDUCATIVA ALVERNIA - MEDELLÍNPosicion</t>
  </si>
  <si>
    <t>ANTIOQUIA - INSTITUCIÓN EDUCATIVA AMÉRICA - MEDELLÍNAdicionesNumeroContrato</t>
  </si>
  <si>
    <t>ANTIOQUIA - INSTITUCIÓN EDUCATIVA AMÉRICA - MEDELLÍNAdicionesValorContrato</t>
  </si>
  <si>
    <t>ANTIOQUIA - INSTITUCIÓN EDUCATIVA AMÉRICA - MEDELLÍNContratación DirectaNumeroContrato</t>
  </si>
  <si>
    <t>ANTIOQUIA - INSTITUCIÓN EDUCATIVA AMÉRICA - MEDELLÍNContratación DirectaValorContrato</t>
  </si>
  <si>
    <t>ANTIOQUIA - INSTITUCIÓN EDUCATIVA AMÉRICA - MEDELLÍNIHHNumeroContrato</t>
  </si>
  <si>
    <t>ANTIOQUIA - INSTITUCIÓN EDUCATIVA AMÉRICA - MEDELLÍNIHHValorContrato</t>
  </si>
  <si>
    <t>ANTIOQUIA - INSTITUCIÓN EDUCATIVA AMÉRICA - MEDELLÍNPersistenciaNumeroContrato</t>
  </si>
  <si>
    <t>ANTIOQUIA - INSTITUCIÓN EDUCATIVA AMÉRICA - MEDELLÍNPersistenciaValorContrato</t>
  </si>
  <si>
    <t>ANTIOQUIA - INSTITUCIÓN EDUCATIVA AMÉRICA - MEDELLÍNIRC</t>
  </si>
  <si>
    <t>ANTIOQUIA - INSTITUCIÓN EDUCATIVA AMÉRICA - MEDELLÍNNumero de Contratos</t>
  </si>
  <si>
    <t>ANTIOQUIA - INSTITUCIÓN EDUCATIVA AMÉRICA - MEDELLÍNValor de Contratos</t>
  </si>
  <si>
    <t>ANTIOQUIA - INSTITUCIÓN EDUCATIVA AMÉRICA - MEDELLÍNPosicion</t>
  </si>
  <si>
    <t>ANTIOQUIA - INSTITUCIÓN EDUCATIVA ANA DE CASTRILLON - MEDELLÍNAdicionesNumeroContrato</t>
  </si>
  <si>
    <t>ANTIOQUIA - INSTITUCIÓN EDUCATIVA ANA DE CASTRILLON - MEDELLÍNAdicionesValorContrato</t>
  </si>
  <si>
    <t>ANTIOQUIA - INSTITUCIÓN EDUCATIVA ANA DE CASTRILLON - MEDELLÍNContratación DirectaNumeroContrato</t>
  </si>
  <si>
    <t>ANTIOQUIA - INSTITUCIÓN EDUCATIVA ANA DE CASTRILLON - MEDELLÍNContratación DirectaValorContrato</t>
  </si>
  <si>
    <t>ANTIOQUIA - INSTITUCIÓN EDUCATIVA ANA DE CASTRILLON - MEDELLÍNIHHNumeroContrato</t>
  </si>
  <si>
    <t>ANTIOQUIA - INSTITUCIÓN EDUCATIVA ANA DE CASTRILLON - MEDELLÍNIHHValorContrato</t>
  </si>
  <si>
    <t>ANTIOQUIA - INSTITUCIÓN EDUCATIVA ANA DE CASTRILLON - MEDELLÍNPersistenciaNumeroContrato</t>
  </si>
  <si>
    <t>ANTIOQUIA - INSTITUCIÓN EDUCATIVA ANA DE CASTRILLON - MEDELLÍNPersistenciaValorContrato</t>
  </si>
  <si>
    <t>ANTIOQUIA - INSTITUCIÓN EDUCATIVA ANA DE CASTRILLON - MEDELLÍNIRC</t>
  </si>
  <si>
    <t>ANTIOQUIA - INSTITUCIÓN EDUCATIVA ANA DE CASTRILLON - MEDELLÍNNumero de Contratos</t>
  </si>
  <si>
    <t>ANTIOQUIA - INSTITUCIÓN EDUCATIVA ANA DE CASTRILLON - MEDELLÍNValor de Contratos</t>
  </si>
  <si>
    <t>ANTIOQUIA - INSTITUCIÓN EDUCATIVA ANA DE CASTRILLON - MEDELLÍNPosicion</t>
  </si>
  <si>
    <t>ANTIOQUIA - INSTITUCIÓN EDUCATIVA ANGELA RESTREPO MORENO - MEDELLÍNAdicionesNumeroContrato</t>
  </si>
  <si>
    <t>ANTIOQUIA - INSTITUCIÓN EDUCATIVA ANGELA RESTREPO MORENO - MEDELLÍNAdicionesValorContrato</t>
  </si>
  <si>
    <t>ANTIOQUIA - INSTITUCIÓN EDUCATIVA ANGELA RESTREPO MORENO - MEDELLÍNContratación DirectaNumeroContrato</t>
  </si>
  <si>
    <t>ANTIOQUIA - INSTITUCIÓN EDUCATIVA ANGELA RESTREPO MORENO - MEDELLÍNContratación DirectaValorContrato</t>
  </si>
  <si>
    <t>ANTIOQUIA - INSTITUCIÓN EDUCATIVA ANGELA RESTREPO MORENO - MEDELLÍNIHHNumeroContrato</t>
  </si>
  <si>
    <t>ANTIOQUIA - INSTITUCIÓN EDUCATIVA ANGELA RESTREPO MORENO - MEDELLÍNIHHValorContrato</t>
  </si>
  <si>
    <t>ANTIOQUIA - INSTITUCIÓN EDUCATIVA ANGELA RESTREPO MORENO - MEDELLÍNPersistenciaNumeroContrato</t>
  </si>
  <si>
    <t>ANTIOQUIA - INSTITUCIÓN EDUCATIVA ANGELA RESTREPO MORENO - MEDELLÍNPersistenciaValorContrato</t>
  </si>
  <si>
    <t>ANTIOQUIA - INSTITUCIÓN EDUCATIVA ANGELA RESTREPO MORENO - MEDELLÍNIRC</t>
  </si>
  <si>
    <t>ANTIOQUIA - INSTITUCIÓN EDUCATIVA ANGELA RESTREPO MORENO - MEDELLÍNNumero de Contratos</t>
  </si>
  <si>
    <t>ANTIOQUIA - INSTITUCIÓN EDUCATIVA ANGELA RESTREPO MORENO - MEDELLÍNValor de Contratos</t>
  </si>
  <si>
    <t>ANTIOQUIA - INSTITUCIÓN EDUCATIVA ANGELA RESTREPO MORENO - MEDELLÍNPosicion</t>
  </si>
  <si>
    <t>ANTIOQUIA - INSTITUCIÓN EDUCATIVA ANTONIO DERKA SANTO DOMINGO - MEDELLÍNAdicionesNumeroContrato</t>
  </si>
  <si>
    <t>ANTIOQUIA - INSTITUCIÓN EDUCATIVA ANTONIO DERKA SANTO DOMINGO - MEDELLÍNAdicionesValorContrato</t>
  </si>
  <si>
    <t>ANTIOQUIA - INSTITUCIÓN EDUCATIVA ANTONIO DERKA SANTO DOMINGO - MEDELLÍNContratación DirectaNumeroContrato</t>
  </si>
  <si>
    <t>ANTIOQUIA - INSTITUCIÓN EDUCATIVA ANTONIO DERKA SANTO DOMINGO - MEDELLÍNContratación DirectaValorContrato</t>
  </si>
  <si>
    <t>ANTIOQUIA - INSTITUCIÓN EDUCATIVA ANTONIO DERKA SANTO DOMINGO - MEDELLÍNIHHNumeroContrato</t>
  </si>
  <si>
    <t>ANTIOQUIA - INSTITUCIÓN EDUCATIVA ANTONIO DERKA SANTO DOMINGO - MEDELLÍNIHHValorContrato</t>
  </si>
  <si>
    <t>ANTIOQUIA - INSTITUCIÓN EDUCATIVA ANTONIO DERKA SANTO DOMINGO - MEDELLÍNPersistenciaNumeroContrato</t>
  </si>
  <si>
    <t>ANTIOQUIA - INSTITUCIÓN EDUCATIVA ANTONIO DERKA SANTO DOMINGO - MEDELLÍNPersistenciaValorContrato</t>
  </si>
  <si>
    <t>ANTIOQUIA - INSTITUCIÓN EDUCATIVA ANTONIO DERKA SANTO DOMINGO - MEDELLÍNIRC</t>
  </si>
  <si>
    <t>ANTIOQUIA - INSTITUCIÓN EDUCATIVA ANTONIO DERKA SANTO DOMINGO - MEDELLÍNNumero de Contratos</t>
  </si>
  <si>
    <t>ANTIOQUIA - INSTITUCIÓN EDUCATIVA ANTONIO DERKA SANTO DOMINGO - MEDELLÍNValor de Contratos</t>
  </si>
  <si>
    <t>ANTIOQUIA - INSTITUCIÓN EDUCATIVA ANTONIO DERKA SANTO DOMINGO - MEDELLÍNPosicion</t>
  </si>
  <si>
    <t>ANTIOQUIA - INSTITUCIÓN EDUCATIVA ANTONIO RICAURTE - MEDELLÍNAdicionesNumeroContrato</t>
  </si>
  <si>
    <t>ANTIOQUIA - INSTITUCIÓN EDUCATIVA ANTONIO RICAURTE - MEDELLÍNAdicionesValorContrato</t>
  </si>
  <si>
    <t>ANTIOQUIA - INSTITUCIÓN EDUCATIVA ANTONIO RICAURTE - MEDELLÍNContratación DirectaNumeroContrato</t>
  </si>
  <si>
    <t>ANTIOQUIA - INSTITUCIÓN EDUCATIVA ANTONIO RICAURTE - MEDELLÍNContratación DirectaValorContrato</t>
  </si>
  <si>
    <t>ANTIOQUIA - INSTITUCIÓN EDUCATIVA ANTONIO RICAURTE - MEDELLÍNIHHNumeroContrato</t>
  </si>
  <si>
    <t>ANTIOQUIA - INSTITUCIÓN EDUCATIVA ANTONIO RICAURTE - MEDELLÍNIHHValorContrato</t>
  </si>
  <si>
    <t>ANTIOQUIA - INSTITUCIÓN EDUCATIVA ANTONIO RICAURTE - MEDELLÍNPersistenciaNumeroContrato</t>
  </si>
  <si>
    <t>ANTIOQUIA - INSTITUCIÓN EDUCATIVA ANTONIO RICAURTE - MEDELLÍNPersistenciaValorContrato</t>
  </si>
  <si>
    <t>ANTIOQUIA - INSTITUCIÓN EDUCATIVA ANTONIO RICAURTE - MEDELLÍNIRC</t>
  </si>
  <si>
    <t>ANTIOQUIA - INSTITUCIÓN EDUCATIVA ANTONIO RICAURTE - MEDELLÍNNumero de Contratos</t>
  </si>
  <si>
    <t>ANTIOQUIA - INSTITUCIÓN EDUCATIVA ANTONIO RICAURTE - MEDELLÍNValor de Contratos</t>
  </si>
  <si>
    <t>ANTIOQUIA - INSTITUCIÓN EDUCATIVA ANTONIO RICAURTE - MEDELLÍNPosicion</t>
  </si>
  <si>
    <t>ANTIOQUIA - INSTITUCIÓN EDUCATIVA ARZOBISPO TULIO BOTERO SALAZAR - MEDELLÍNAdicionesNumeroContrato</t>
  </si>
  <si>
    <t>ANTIOQUIA - INSTITUCIÓN EDUCATIVA ARZOBISPO TULIO BOTERO SALAZAR - MEDELLÍNAdicionesValorContrato</t>
  </si>
  <si>
    <t>ANTIOQUIA - INSTITUCIÓN EDUCATIVA ARZOBISPO TULIO BOTERO SALAZAR - MEDELLÍNContratación DirectaNumeroContrato</t>
  </si>
  <si>
    <t>ANTIOQUIA - INSTITUCIÓN EDUCATIVA ARZOBISPO TULIO BOTERO SALAZAR - MEDELLÍNContratación DirectaValorContrato</t>
  </si>
  <si>
    <t>ANTIOQUIA - INSTITUCIÓN EDUCATIVA ARZOBISPO TULIO BOTERO SALAZAR - MEDELLÍNIHHNumeroContrato</t>
  </si>
  <si>
    <t>ANTIOQUIA - INSTITUCIÓN EDUCATIVA ARZOBISPO TULIO BOTERO SALAZAR - MEDELLÍNIHHValorContrato</t>
  </si>
  <si>
    <t>ANTIOQUIA - INSTITUCIÓN EDUCATIVA ARZOBISPO TULIO BOTERO SALAZAR - MEDELLÍNPersistenciaNumeroContrato</t>
  </si>
  <si>
    <t>ANTIOQUIA - INSTITUCIÓN EDUCATIVA ARZOBISPO TULIO BOTERO SALAZAR - MEDELLÍNPersistenciaValorContrato</t>
  </si>
  <si>
    <t>ANTIOQUIA - INSTITUCIÓN EDUCATIVA ARZOBISPO TULIO BOTERO SALAZAR - MEDELLÍNIRC</t>
  </si>
  <si>
    <t>ANTIOQUIA - INSTITUCIÓN EDUCATIVA ARZOBISPO TULIO BOTERO SALAZAR - MEDELLÍNNumero de Contratos</t>
  </si>
  <si>
    <t>ANTIOQUIA - INSTITUCIÓN EDUCATIVA ARZOBISPO TULIO BOTERO SALAZAR - MEDELLÍNValor de Contratos</t>
  </si>
  <si>
    <t>ANTIOQUIA - INSTITUCIÓN EDUCATIVA ARZOBISPO TULIO BOTERO SALAZAR - MEDELLÍNPosicion</t>
  </si>
  <si>
    <t>ANTIOQUIA - INSTITUCIÓN EDUCATIVA ASAMBLEA DEPARTAMENTAL - MEDELLÍNAdicionesNumeroContrato</t>
  </si>
  <si>
    <t>ANTIOQUIA - INSTITUCIÓN EDUCATIVA ASAMBLEA DEPARTAMENTAL - MEDELLÍNAdicionesValorContrato</t>
  </si>
  <si>
    <t>ANTIOQUIA - INSTITUCIÓN EDUCATIVA ASAMBLEA DEPARTAMENTAL - MEDELLÍNContratación DirectaNumeroContrato</t>
  </si>
  <si>
    <t>ANTIOQUIA - INSTITUCIÓN EDUCATIVA ASAMBLEA DEPARTAMENTAL - MEDELLÍNContratación DirectaValorContrato</t>
  </si>
  <si>
    <t>ANTIOQUIA - INSTITUCIÓN EDUCATIVA ASAMBLEA DEPARTAMENTAL - MEDELLÍNIHHNumeroContrato</t>
  </si>
  <si>
    <t>ANTIOQUIA - INSTITUCIÓN EDUCATIVA ASAMBLEA DEPARTAMENTAL - MEDELLÍNIHHValorContrato</t>
  </si>
  <si>
    <t>ANTIOQUIA - INSTITUCIÓN EDUCATIVA ASAMBLEA DEPARTAMENTAL - MEDELLÍNPersistenciaNumeroContrato</t>
  </si>
  <si>
    <t>ANTIOQUIA - INSTITUCIÓN EDUCATIVA ASAMBLEA DEPARTAMENTAL - MEDELLÍNPersistenciaValorContrato</t>
  </si>
  <si>
    <t>ANTIOQUIA - INSTITUCIÓN EDUCATIVA ASAMBLEA DEPARTAMENTAL - MEDELLÍNIRC</t>
  </si>
  <si>
    <t>ANTIOQUIA - INSTITUCIÓN EDUCATIVA ASAMBLEA DEPARTAMENTAL - MEDELLÍNNumero de Contratos</t>
  </si>
  <si>
    <t>ANTIOQUIA - INSTITUCIÓN EDUCATIVA ASAMBLEA DEPARTAMENTAL - MEDELLÍNValor de Contratos</t>
  </si>
  <si>
    <t>ANTIOQUIA - INSTITUCIÓN EDUCATIVA ASAMBLEA DEPARTAMENTAL - MEDELLÍNPosicion</t>
  </si>
  <si>
    <t>ANTIOQUIA - INSTITUCIÓN EDUCATIVA ASIA IGNACIANA - MEDELLÍNAdicionesNumeroContrato</t>
  </si>
  <si>
    <t>ANTIOQUIA - INSTITUCIÓN EDUCATIVA ASIA IGNACIANA - MEDELLÍNAdicionesValorContrato</t>
  </si>
  <si>
    <t>ANTIOQUIA - INSTITUCIÓN EDUCATIVA ASIA IGNACIANA - MEDELLÍNContratación DirectaNumeroContrato</t>
  </si>
  <si>
    <t>ANTIOQUIA - INSTITUCIÓN EDUCATIVA ASIA IGNACIANA - MEDELLÍNContratación DirectaValorContrato</t>
  </si>
  <si>
    <t>ANTIOQUIA - INSTITUCIÓN EDUCATIVA ASIA IGNACIANA - MEDELLÍNIHHNumeroContrato</t>
  </si>
  <si>
    <t>ANTIOQUIA - INSTITUCIÓN EDUCATIVA ASIA IGNACIANA - MEDELLÍNIHHValorContrato</t>
  </si>
  <si>
    <t>ANTIOQUIA - INSTITUCIÓN EDUCATIVA ASIA IGNACIANA - MEDELLÍNPersistenciaNumeroContrato</t>
  </si>
  <si>
    <t>ANTIOQUIA - INSTITUCIÓN EDUCATIVA ASIA IGNACIANA - MEDELLÍNPersistenciaValorContrato</t>
  </si>
  <si>
    <t>ANTIOQUIA - INSTITUCIÓN EDUCATIVA ASIA IGNACIANA - MEDELLÍNIRC</t>
  </si>
  <si>
    <t>ANTIOQUIA - INSTITUCIÓN EDUCATIVA ASIA IGNACIANA - MEDELLÍNNumero de Contratos</t>
  </si>
  <si>
    <t>ANTIOQUIA - INSTITUCIÓN EDUCATIVA ASIA IGNACIANA - MEDELLÍNValor de Contratos</t>
  </si>
  <si>
    <t>ANTIOQUIA - INSTITUCIÓN EDUCATIVA ASIA IGNACIANA - MEDELLÍNPosicion</t>
  </si>
  <si>
    <t>ANTIOQUIA - INSTITUCIÓN EDUCATIVA AURES - MEDELLÍNAdicionesNumeroContrato</t>
  </si>
  <si>
    <t>ANTIOQUIA - INSTITUCIÓN EDUCATIVA AURES - MEDELLÍNAdicionesValorContrato</t>
  </si>
  <si>
    <t>ANTIOQUIA - INSTITUCIÓN EDUCATIVA AURES - MEDELLÍNContratación DirectaNumeroContrato</t>
  </si>
  <si>
    <t>ANTIOQUIA - INSTITUCIÓN EDUCATIVA AURES - MEDELLÍNContratación DirectaValorContrato</t>
  </si>
  <si>
    <t>ANTIOQUIA - INSTITUCIÓN EDUCATIVA AURES - MEDELLÍNIHHNumeroContrato</t>
  </si>
  <si>
    <t>ANTIOQUIA - INSTITUCIÓN EDUCATIVA AURES - MEDELLÍNIHHValorContrato</t>
  </si>
  <si>
    <t>ANTIOQUIA - INSTITUCIÓN EDUCATIVA AURES - MEDELLÍNPersistenciaNumeroContrato</t>
  </si>
  <si>
    <t>ANTIOQUIA - INSTITUCIÓN EDUCATIVA AURES - MEDELLÍNPersistenciaValorContrato</t>
  </si>
  <si>
    <t>ANTIOQUIA - INSTITUCIÓN EDUCATIVA AURES - MEDELLÍNIRC</t>
  </si>
  <si>
    <t>ANTIOQUIA - INSTITUCIÓN EDUCATIVA AURES - MEDELLÍNNumero de Contratos</t>
  </si>
  <si>
    <t>ANTIOQUIA - INSTITUCIÓN EDUCATIVA AURES - MEDELLÍNValor de Contratos</t>
  </si>
  <si>
    <t>ANTIOQUIA - INSTITUCIÓN EDUCATIVA AURES - MEDELLÍNPosicion</t>
  </si>
  <si>
    <t>ANTIOQUIA - INSTITUCIÓN EDUCATIVA BARRIO OLAYA HERRERA - MEDELLÍNAdicionesNumeroContrato</t>
  </si>
  <si>
    <t>ANTIOQUIA - INSTITUCIÓN EDUCATIVA BARRIO OLAYA HERRERA - MEDELLÍNAdicionesValorContrato</t>
  </si>
  <si>
    <t>ANTIOQUIA - INSTITUCIÓN EDUCATIVA BARRIO OLAYA HERRERA - MEDELLÍNContratación DirectaNumeroContrato</t>
  </si>
  <si>
    <t>ANTIOQUIA - INSTITUCIÓN EDUCATIVA BARRIO OLAYA HERRERA - MEDELLÍNContratación DirectaValorContrato</t>
  </si>
  <si>
    <t>ANTIOQUIA - INSTITUCIÓN EDUCATIVA BARRIO OLAYA HERRERA - MEDELLÍNIHHNumeroContrato</t>
  </si>
  <si>
    <t>ANTIOQUIA - INSTITUCIÓN EDUCATIVA BARRIO OLAYA HERRERA - MEDELLÍNIHHValorContrato</t>
  </si>
  <si>
    <t>ANTIOQUIA - INSTITUCIÓN EDUCATIVA BARRIO OLAYA HERRERA - MEDELLÍNPersistenciaNumeroContrato</t>
  </si>
  <si>
    <t>ANTIOQUIA - INSTITUCIÓN EDUCATIVA BARRIO OLAYA HERRERA - MEDELLÍNPersistenciaValorContrato</t>
  </si>
  <si>
    <t>ANTIOQUIA - INSTITUCIÓN EDUCATIVA BARRIO OLAYA HERRERA - MEDELLÍNIRC</t>
  </si>
  <si>
    <t>ANTIOQUIA - INSTITUCIÓN EDUCATIVA BARRIO OLAYA HERRERA - MEDELLÍNNumero de Contratos</t>
  </si>
  <si>
    <t>ANTIOQUIA - INSTITUCIÓN EDUCATIVA BARRIO OLAYA HERRERA - MEDELLÍNValor de Contratos</t>
  </si>
  <si>
    <t>ANTIOQUIA - INSTITUCIÓN EDUCATIVA BARRIO OLAYA HERRERA - MEDELLÍNPosicion</t>
  </si>
  <si>
    <t>ANTIOQUIA - INSTITUCION EDUCATIVA BARRIO SAN NICOLAS - MEDELLINAdicionesNumeroContrato</t>
  </si>
  <si>
    <t>ANTIOQUIA - INSTITUCION EDUCATIVA BARRIO SAN NICOLAS - MEDELLINAdicionesValorContrato</t>
  </si>
  <si>
    <t>ANTIOQUIA - INSTITUCION EDUCATIVA BARRIO SAN NICOLAS - MEDELLINContratación DirectaNumeroContrato</t>
  </si>
  <si>
    <t>ANTIOQUIA - INSTITUCION EDUCATIVA BARRIO SAN NICOLAS - MEDELLINContratación DirectaValorContrato</t>
  </si>
  <si>
    <t>ANTIOQUIA - INSTITUCION EDUCATIVA BARRIO SAN NICOLAS - MEDELLINIHHNumeroContrato</t>
  </si>
  <si>
    <t>ANTIOQUIA - INSTITUCION EDUCATIVA BARRIO SAN NICOLAS - MEDELLINIHHValorContrato</t>
  </si>
  <si>
    <t>ANTIOQUIA - INSTITUCION EDUCATIVA BARRIO SAN NICOLAS - MEDELLINPersistenciaNumeroContrato</t>
  </si>
  <si>
    <t>ANTIOQUIA - INSTITUCION EDUCATIVA BARRIO SAN NICOLAS - MEDELLINPersistenciaValorContrato</t>
  </si>
  <si>
    <t>ANTIOQUIA - INSTITUCION EDUCATIVA BARRIO SAN NICOLAS - MEDELLINIRC</t>
  </si>
  <si>
    <t>ANTIOQUIA - INSTITUCION EDUCATIVA BARRIO SAN NICOLAS - MEDELLINNumero de Contratos</t>
  </si>
  <si>
    <t>ANTIOQUIA - INSTITUCION EDUCATIVA BARRIO SAN NICOLAS - MEDELLINValor de Contratos</t>
  </si>
  <si>
    <t>ANTIOQUIA - INSTITUCION EDUCATIVA BARRIO SAN NICOLAS - MEDELLINPosicion</t>
  </si>
  <si>
    <t>ANTIOQUIA - INSTITUCIÓN EDUCATIVA BARRIO SANTA CRUZ - MEDELLÍNAdicionesNumeroContrato</t>
  </si>
  <si>
    <t>ANTIOQUIA - INSTITUCIÓN EDUCATIVA BARRIO SANTA CRUZ - MEDELLÍNAdicionesValorContrato</t>
  </si>
  <si>
    <t>ANTIOQUIA - INSTITUCIÓN EDUCATIVA BARRIO SANTA CRUZ - MEDELLÍNContratación DirectaNumeroContrato</t>
  </si>
  <si>
    <t>ANTIOQUIA - INSTITUCIÓN EDUCATIVA BARRIO SANTA CRUZ - MEDELLÍNContratación DirectaValorContrato</t>
  </si>
  <si>
    <t>ANTIOQUIA - INSTITUCIÓN EDUCATIVA BARRIO SANTA CRUZ - MEDELLÍNIHHNumeroContrato</t>
  </si>
  <si>
    <t>ANTIOQUIA - INSTITUCIÓN EDUCATIVA BARRIO SANTA CRUZ - MEDELLÍNIHHValorContrato</t>
  </si>
  <si>
    <t>ANTIOQUIA - INSTITUCIÓN EDUCATIVA BARRIO SANTA CRUZ - MEDELLÍNPersistenciaNumeroContrato</t>
  </si>
  <si>
    <t>ANTIOQUIA - INSTITUCIÓN EDUCATIVA BARRIO SANTA CRUZ - MEDELLÍNPersistenciaValorContrato</t>
  </si>
  <si>
    <t>ANTIOQUIA - INSTITUCIÓN EDUCATIVA BARRIO SANTA CRUZ - MEDELLÍNIRC</t>
  </si>
  <si>
    <t>ANTIOQUIA - INSTITUCIÓN EDUCATIVA BARRIO SANTA CRUZ - MEDELLÍNNumero de Contratos</t>
  </si>
  <si>
    <t>ANTIOQUIA - INSTITUCIÓN EDUCATIVA BARRIO SANTA CRUZ - MEDELLÍNValor de Contratos</t>
  </si>
  <si>
    <t>ANTIOQUIA - INSTITUCIÓN EDUCATIVA BARRIO SANTA CRUZ - MEDELLÍNPosicion</t>
  </si>
  <si>
    <t>ANTIOQUIA - INSTITUCIÓN EDUCATIVA BARRIO SANTA MARGARITA - MEDELLÍNAdicionesNumeroContrato</t>
  </si>
  <si>
    <t>ANTIOQUIA - INSTITUCIÓN EDUCATIVA BARRIO SANTA MARGARITA - MEDELLÍNAdicionesValorContrato</t>
  </si>
  <si>
    <t>ANTIOQUIA - INSTITUCIÓN EDUCATIVA BARRIO SANTA MARGARITA - MEDELLÍNContratación DirectaNumeroContrato</t>
  </si>
  <si>
    <t>ANTIOQUIA - INSTITUCIÓN EDUCATIVA BARRIO SANTA MARGARITA - MEDELLÍNContratación DirectaValorContrato</t>
  </si>
  <si>
    <t>ANTIOQUIA - INSTITUCIÓN EDUCATIVA BARRIO SANTA MARGARITA - MEDELLÍNIHHNumeroContrato</t>
  </si>
  <si>
    <t>ANTIOQUIA - INSTITUCIÓN EDUCATIVA BARRIO SANTA MARGARITA - MEDELLÍNIHHValorContrato</t>
  </si>
  <si>
    <t>ANTIOQUIA - INSTITUCIÓN EDUCATIVA BARRIO SANTA MARGARITA - MEDELLÍNPersistenciaNumeroContrato</t>
  </si>
  <si>
    <t>ANTIOQUIA - INSTITUCIÓN EDUCATIVA BARRIO SANTA MARGARITA - MEDELLÍNPersistenciaValorContrato</t>
  </si>
  <si>
    <t>ANTIOQUIA - INSTITUCIÓN EDUCATIVA BARRIO SANTA MARGARITA - MEDELLÍNIRC</t>
  </si>
  <si>
    <t>ANTIOQUIA - INSTITUCIÓN EDUCATIVA BARRIO SANTA MARGARITA - MEDELLÍNNumero de Contratos</t>
  </si>
  <si>
    <t>ANTIOQUIA - INSTITUCIÓN EDUCATIVA BARRIO SANTA MARGARITA - MEDELLÍNValor de Contratos</t>
  </si>
  <si>
    <t>ANTIOQUIA - INSTITUCIÓN EDUCATIVA BARRIO SANTA MARGARITA - MEDELLÍNPosicion</t>
  </si>
  <si>
    <t>ANTIOQUIA - INSTITUCIÓN EDUCATIVA BARRIO SANTANDER - MEDELLÍNAdicionesNumeroContrato</t>
  </si>
  <si>
    <t>ANTIOQUIA - INSTITUCIÓN EDUCATIVA BARRIO SANTANDER - MEDELLÍNAdicionesValorContrato</t>
  </si>
  <si>
    <t>ANTIOQUIA - INSTITUCIÓN EDUCATIVA BARRIO SANTANDER - MEDELLÍNContratación DirectaNumeroContrato</t>
  </si>
  <si>
    <t>ANTIOQUIA - INSTITUCIÓN EDUCATIVA BARRIO SANTANDER - MEDELLÍNContratación DirectaValorContrato</t>
  </si>
  <si>
    <t>ANTIOQUIA - INSTITUCIÓN EDUCATIVA BARRIO SANTANDER - MEDELLÍNIHHNumeroContrato</t>
  </si>
  <si>
    <t>ANTIOQUIA - INSTITUCIÓN EDUCATIVA BARRIO SANTANDER - MEDELLÍNIHHValorContrato</t>
  </si>
  <si>
    <t>ANTIOQUIA - INSTITUCIÓN EDUCATIVA BARRIO SANTANDER - MEDELLÍNPersistenciaNumeroContrato</t>
  </si>
  <si>
    <t>ANTIOQUIA - INSTITUCIÓN EDUCATIVA BARRIO SANTANDER - MEDELLÍNPersistenciaValorContrato</t>
  </si>
  <si>
    <t>ANTIOQUIA - INSTITUCIÓN EDUCATIVA BARRIO SANTANDER - MEDELLÍNIRC</t>
  </si>
  <si>
    <t>ANTIOQUIA - INSTITUCIÓN EDUCATIVA BARRIO SANTANDER - MEDELLÍNNumero de Contratos</t>
  </si>
  <si>
    <t>ANTIOQUIA - INSTITUCIÓN EDUCATIVA BARRIO SANTANDER - MEDELLÍNValor de Contratos</t>
  </si>
  <si>
    <t>ANTIOQUIA - INSTITUCIÓN EDUCATIVA BARRIO SANTANDER - MEDELLÍNPosicion</t>
  </si>
  <si>
    <t>ANTIOQUIA - INSTITUCION EDUCATIVA BELLO ORIENTEAdicionesNumeroContrato</t>
  </si>
  <si>
    <t>ANTIOQUIA - INSTITUCION EDUCATIVA BELLO ORIENTEAdicionesValorContrato</t>
  </si>
  <si>
    <t>ANTIOQUIA - INSTITUCION EDUCATIVA BELLO ORIENTEContratación DirectaNumeroContrato</t>
  </si>
  <si>
    <t>ANTIOQUIA - INSTITUCION EDUCATIVA BELLO ORIENTEContratación DirectaValorContrato</t>
  </si>
  <si>
    <t>ANTIOQUIA - INSTITUCION EDUCATIVA BELLO ORIENTEIHHNumeroContrato</t>
  </si>
  <si>
    <t>ANTIOQUIA - INSTITUCION EDUCATIVA BELLO ORIENTEIHHValorContrato</t>
  </si>
  <si>
    <t>ANTIOQUIA - INSTITUCION EDUCATIVA BELLO ORIENTEPersistenciaNumeroContrato</t>
  </si>
  <si>
    <t>ANTIOQUIA - INSTITUCION EDUCATIVA BELLO ORIENTEPersistenciaValorContrato</t>
  </si>
  <si>
    <t>ANTIOQUIA - INSTITUCION EDUCATIVA BELLO ORIENTEIRC</t>
  </si>
  <si>
    <t>ANTIOQUIA - INSTITUCION EDUCATIVA BELLO ORIENTENumero de Contratos</t>
  </si>
  <si>
    <t>ANTIOQUIA - INSTITUCION EDUCATIVA BELLO ORIENTEValor de Contratos</t>
  </si>
  <si>
    <t>ANTIOQUIA - INSTITUCION EDUCATIVA BELLO ORIENTEPosicion</t>
  </si>
  <si>
    <t>ANTIOQUIA - INSTITUCIÓN EDUCATIVA BENEDIKTA ZUR NIEDEN - ITAGUIAdicionesNumeroContrato</t>
  </si>
  <si>
    <t>ANTIOQUIA - INSTITUCIÓN EDUCATIVA BENEDIKTA ZUR NIEDEN - ITAGUIAdicionesValorContrato</t>
  </si>
  <si>
    <t>ANTIOQUIA - INSTITUCIÓN EDUCATIVA BENEDIKTA ZUR NIEDEN - ITAGUIContratación DirectaNumeroContrato</t>
  </si>
  <si>
    <t>ANTIOQUIA - INSTITUCIÓN EDUCATIVA BENEDIKTA ZUR NIEDEN - ITAGUIContratación DirectaValorContrato</t>
  </si>
  <si>
    <t>ANTIOQUIA - INSTITUCIÓN EDUCATIVA BENEDIKTA ZUR NIEDEN - ITAGUIIHHNumeroContrato</t>
  </si>
  <si>
    <t>ANTIOQUIA - INSTITUCIÓN EDUCATIVA BENEDIKTA ZUR NIEDEN - ITAGUIIHHValorContrato</t>
  </si>
  <si>
    <t>ANTIOQUIA - INSTITUCIÓN EDUCATIVA BENEDIKTA ZUR NIEDEN - ITAGUIPersistenciaNumeroContrato</t>
  </si>
  <si>
    <t>ANTIOQUIA - INSTITUCIÓN EDUCATIVA BENEDIKTA ZUR NIEDEN - ITAGUIPersistenciaValorContrato</t>
  </si>
  <si>
    <t>ANTIOQUIA - INSTITUCIÓN EDUCATIVA BENEDIKTA ZUR NIEDEN - ITAGUIIRC</t>
  </si>
  <si>
    <t>ANTIOQUIA - INSTITUCIÓN EDUCATIVA BENEDIKTA ZUR NIEDEN - ITAGUINumero de Contratos</t>
  </si>
  <si>
    <t>ANTIOQUIA - INSTITUCIÓN EDUCATIVA BENEDIKTA ZUR NIEDEN - ITAGUIValor de Contratos</t>
  </si>
  <si>
    <t>ANTIOQUIA - INSTITUCIÓN EDUCATIVA BENEDIKTA ZUR NIEDEN - ITAGUIPosicion</t>
  </si>
  <si>
    <t>ANTIOQUIA - INSTITUCIÓN EDUCATIVA BENJAMÍN HERRERA - MEDELLÍNAdicionesNumeroContrato</t>
  </si>
  <si>
    <t>ANTIOQUIA - INSTITUCIÓN EDUCATIVA BENJAMÍN HERRERA - MEDELLÍNAdicionesValorContrato</t>
  </si>
  <si>
    <t>ANTIOQUIA - INSTITUCIÓN EDUCATIVA BENJAMÍN HERRERA - MEDELLÍNContratación DirectaNumeroContrato</t>
  </si>
  <si>
    <t>ANTIOQUIA - INSTITUCIÓN EDUCATIVA BENJAMÍN HERRERA - MEDELLÍNContratación DirectaValorContrato</t>
  </si>
  <si>
    <t>ANTIOQUIA - INSTITUCIÓN EDUCATIVA BENJAMÍN HERRERA - MEDELLÍNIHHNumeroContrato</t>
  </si>
  <si>
    <t>ANTIOQUIA - INSTITUCIÓN EDUCATIVA BENJAMÍN HERRERA - MEDELLÍNIHHValorContrato</t>
  </si>
  <si>
    <t>ANTIOQUIA - INSTITUCIÓN EDUCATIVA BENJAMÍN HERRERA - MEDELLÍNPersistenciaNumeroContrato</t>
  </si>
  <si>
    <t>ANTIOQUIA - INSTITUCIÓN EDUCATIVA BENJAMÍN HERRERA - MEDELLÍNPersistenciaValorContrato</t>
  </si>
  <si>
    <t>ANTIOQUIA - INSTITUCIÓN EDUCATIVA BENJAMÍN HERRERA - MEDELLÍNIRC</t>
  </si>
  <si>
    <t>ANTIOQUIA - INSTITUCIÓN EDUCATIVA BENJAMÍN HERRERA - MEDELLÍNNumero de Contratos</t>
  </si>
  <si>
    <t>ANTIOQUIA - INSTITUCIÓN EDUCATIVA BENJAMÍN HERRERA - MEDELLÍNValor de Contratos</t>
  </si>
  <si>
    <t>ANTIOQUIA - INSTITUCIÓN EDUCATIVA BENJAMÍN HERRERA - MEDELLÍNPosicion</t>
  </si>
  <si>
    <t>ANTIOQUIA - INSTITUCIÓN EDUCATIVA BLANQUIZAL - MEDELLÍNAdicionesNumeroContrato</t>
  </si>
  <si>
    <t>ANTIOQUIA - INSTITUCIÓN EDUCATIVA BLANQUIZAL - MEDELLÍNAdicionesValorContrato</t>
  </si>
  <si>
    <t>ANTIOQUIA - INSTITUCIÓN EDUCATIVA BLANQUIZAL - MEDELLÍNContratación DirectaNumeroContrato</t>
  </si>
  <si>
    <t>ANTIOQUIA - INSTITUCIÓN EDUCATIVA BLANQUIZAL - MEDELLÍNContratación DirectaValorContrato</t>
  </si>
  <si>
    <t>ANTIOQUIA - INSTITUCIÓN EDUCATIVA BLANQUIZAL - MEDELLÍNIHHNumeroContrato</t>
  </si>
  <si>
    <t>ANTIOQUIA - INSTITUCIÓN EDUCATIVA BLANQUIZAL - MEDELLÍNIHHValorContrato</t>
  </si>
  <si>
    <t>ANTIOQUIA - INSTITUCIÓN EDUCATIVA BLANQUIZAL - MEDELLÍNPersistenciaNumeroContrato</t>
  </si>
  <si>
    <t>ANTIOQUIA - INSTITUCIÓN EDUCATIVA BLANQUIZAL - MEDELLÍNPersistenciaValorContrato</t>
  </si>
  <si>
    <t>ANTIOQUIA - INSTITUCIÓN EDUCATIVA BLANQUIZAL - MEDELLÍNIRC</t>
  </si>
  <si>
    <t>ANTIOQUIA - INSTITUCIÓN EDUCATIVA BLANQUIZAL - MEDELLÍNNumero de Contratos</t>
  </si>
  <si>
    <t>ANTIOQUIA - INSTITUCIÓN EDUCATIVA BLANQUIZAL - MEDELLÍNValor de Contratos</t>
  </si>
  <si>
    <t>ANTIOQUIA - INSTITUCIÓN EDUCATIVA BLANQUIZAL - MEDELLÍNPosicion</t>
  </si>
  <si>
    <t>ANTIOQUIA - INSTITUCIÓN EDUCATIVA CAMILO MORA CARRASQUILLA - MEDELLÍNAdicionesNumeroContrato</t>
  </si>
  <si>
    <t>ANTIOQUIA - INSTITUCIÓN EDUCATIVA CAMILO MORA CARRASQUILLA - MEDELLÍNAdicionesValorContrato</t>
  </si>
  <si>
    <t>ANTIOQUIA - INSTITUCIÓN EDUCATIVA CAMILO MORA CARRASQUILLA - MEDELLÍNContratación DirectaNumeroContrato</t>
  </si>
  <si>
    <t>ANTIOQUIA - INSTITUCIÓN EDUCATIVA CAMILO MORA CARRASQUILLA - MEDELLÍNContratación DirectaValorContrato</t>
  </si>
  <si>
    <t>ANTIOQUIA - INSTITUCIÓN EDUCATIVA CAMILO MORA CARRASQUILLA - MEDELLÍNIHHNumeroContrato</t>
  </si>
  <si>
    <t>ANTIOQUIA - INSTITUCIÓN EDUCATIVA CAMILO MORA CARRASQUILLA - MEDELLÍNIHHValorContrato</t>
  </si>
  <si>
    <t>ANTIOQUIA - INSTITUCIÓN EDUCATIVA CAMILO MORA CARRASQUILLA - MEDELLÍNPersistenciaNumeroContrato</t>
  </si>
  <si>
    <t>ANTIOQUIA - INSTITUCIÓN EDUCATIVA CAMILO MORA CARRASQUILLA - MEDELLÍNPersistenciaValorContrato</t>
  </si>
  <si>
    <t>ANTIOQUIA - INSTITUCIÓN EDUCATIVA CAMILO MORA CARRASQUILLA - MEDELLÍNIRC</t>
  </si>
  <si>
    <t>ANTIOQUIA - INSTITUCIÓN EDUCATIVA CAMILO MORA CARRASQUILLA - MEDELLÍNNumero de Contratos</t>
  </si>
  <si>
    <t>ANTIOQUIA - INSTITUCIÓN EDUCATIVA CAMILO MORA CARRASQUILLA - MEDELLÍNValor de Contratos</t>
  </si>
  <si>
    <t>ANTIOQUIA - INSTITUCIÓN EDUCATIVA CAMILO MORA CARRASQUILLA - MEDELLÍNPosicion</t>
  </si>
  <si>
    <t>ANTIOQUIA - INSTITUCIÓN EDUCATIVA CAMPO VALDES - MEDELLÍNAdicionesNumeroContrato</t>
  </si>
  <si>
    <t>ANTIOQUIA - INSTITUCIÓN EDUCATIVA CAMPO VALDES - MEDELLÍNAdicionesValorContrato</t>
  </si>
  <si>
    <t>ANTIOQUIA - INSTITUCIÓN EDUCATIVA CAMPO VALDES - MEDELLÍNContratación DirectaNumeroContrato</t>
  </si>
  <si>
    <t>ANTIOQUIA - INSTITUCIÓN EDUCATIVA CAMPO VALDES - MEDELLÍNContratación DirectaValorContrato</t>
  </si>
  <si>
    <t>ANTIOQUIA - INSTITUCIÓN EDUCATIVA CAMPO VALDES - MEDELLÍNIHHNumeroContrato</t>
  </si>
  <si>
    <t>ANTIOQUIA - INSTITUCIÓN EDUCATIVA CAMPO VALDES - MEDELLÍNIHHValorContrato</t>
  </si>
  <si>
    <t>ANTIOQUIA - INSTITUCIÓN EDUCATIVA CAMPO VALDES - MEDELLÍNPersistenciaNumeroContrato</t>
  </si>
  <si>
    <t>ANTIOQUIA - INSTITUCIÓN EDUCATIVA CAMPO VALDES - MEDELLÍNPersistenciaValorContrato</t>
  </si>
  <si>
    <t>ANTIOQUIA - INSTITUCIÓN EDUCATIVA CAMPO VALDES - MEDELLÍNIRC</t>
  </si>
  <si>
    <t>ANTIOQUIA - INSTITUCIÓN EDUCATIVA CAMPO VALDES - MEDELLÍNNumero de Contratos</t>
  </si>
  <si>
    <t>ANTIOQUIA - INSTITUCIÓN EDUCATIVA CAMPO VALDES - MEDELLÍNValor de Contratos</t>
  </si>
  <si>
    <t>ANTIOQUIA - INSTITUCIÓN EDUCATIVA CAMPO VALDES - MEDELLÍNPosicion</t>
  </si>
  <si>
    <t>ANTIOQUIA - INSTITUCIÓN EDUCATIVA CAPILLA DEL ROSARIO - MEDELLÍNAdicionesNumeroContrato</t>
  </si>
  <si>
    <t>ANTIOQUIA - INSTITUCIÓN EDUCATIVA CAPILLA DEL ROSARIO - MEDELLÍNAdicionesValorContrato</t>
  </si>
  <si>
    <t>ANTIOQUIA - INSTITUCIÓN EDUCATIVA CAPILLA DEL ROSARIO - MEDELLÍNContratación DirectaNumeroContrato</t>
  </si>
  <si>
    <t>ANTIOQUIA - INSTITUCIÓN EDUCATIVA CAPILLA DEL ROSARIO - MEDELLÍNContratación DirectaValorContrato</t>
  </si>
  <si>
    <t>ANTIOQUIA - INSTITUCIÓN EDUCATIVA CAPILLA DEL ROSARIO - MEDELLÍNIHHNumeroContrato</t>
  </si>
  <si>
    <t>ANTIOQUIA - INSTITUCIÓN EDUCATIVA CAPILLA DEL ROSARIO - MEDELLÍNIHHValorContrato</t>
  </si>
  <si>
    <t>ANTIOQUIA - INSTITUCIÓN EDUCATIVA CAPILLA DEL ROSARIO - MEDELLÍNPersistenciaNumeroContrato</t>
  </si>
  <si>
    <t>ANTIOQUIA - INSTITUCIÓN EDUCATIVA CAPILLA DEL ROSARIO - MEDELLÍNPersistenciaValorContrato</t>
  </si>
  <si>
    <t>ANTIOQUIA - INSTITUCIÓN EDUCATIVA CAPILLA DEL ROSARIO - MEDELLÍNIRC</t>
  </si>
  <si>
    <t>ANTIOQUIA - INSTITUCIÓN EDUCATIVA CAPILLA DEL ROSARIO - MEDELLÍNNumero de Contratos</t>
  </si>
  <si>
    <t>ANTIOQUIA - INSTITUCIÓN EDUCATIVA CAPILLA DEL ROSARIO - MEDELLÍNValor de Contratos</t>
  </si>
  <si>
    <t>ANTIOQUIA - INSTITUCIÓN EDUCATIVA CAPILLA DEL ROSARIO - MEDELLÍNPosicion</t>
  </si>
  <si>
    <t>ANTIOQUIA - INSTITUCIÓN EDUCATIVA CARACAS - MEDELLÍNAdicionesNumeroContrato</t>
  </si>
  <si>
    <t>ANTIOQUIA - INSTITUCIÓN EDUCATIVA CARACAS - MEDELLÍNAdicionesValorContrato</t>
  </si>
  <si>
    <t>ANTIOQUIA - INSTITUCIÓN EDUCATIVA CARACAS - MEDELLÍNContratación DirectaNumeroContrato</t>
  </si>
  <si>
    <t>ANTIOQUIA - INSTITUCIÓN EDUCATIVA CARACAS - MEDELLÍNContratación DirectaValorContrato</t>
  </si>
  <si>
    <t>ANTIOQUIA - INSTITUCIÓN EDUCATIVA CARACAS - MEDELLÍNIHHNumeroContrato</t>
  </si>
  <si>
    <t>ANTIOQUIA - INSTITUCIÓN EDUCATIVA CARACAS - MEDELLÍNIHHValorContrato</t>
  </si>
  <si>
    <t>ANTIOQUIA - INSTITUCIÓN EDUCATIVA CARACAS - MEDELLÍNPersistenciaNumeroContrato</t>
  </si>
  <si>
    <t>ANTIOQUIA - INSTITUCIÓN EDUCATIVA CARACAS - MEDELLÍNPersistenciaValorContrato</t>
  </si>
  <si>
    <t>ANTIOQUIA - INSTITUCIÓN EDUCATIVA CARACAS - MEDELLÍNIRC</t>
  </si>
  <si>
    <t>ANTIOQUIA - INSTITUCIÓN EDUCATIVA CARACAS - MEDELLÍNNumero de Contratos</t>
  </si>
  <si>
    <t>ANTIOQUIA - INSTITUCIÓN EDUCATIVA CARACAS - MEDELLÍNValor de Contratos</t>
  </si>
  <si>
    <t>ANTIOQUIA - INSTITUCIÓN EDUCATIVA CARACAS - MEDELLÍNPosicion</t>
  </si>
  <si>
    <t>ANTIOQUIA - INSTITUCIÓN EDUCATIVA CARLOS VIECO ORTIZ - MEDELLÍNAdicionesNumeroContrato</t>
  </si>
  <si>
    <t>ANTIOQUIA - INSTITUCIÓN EDUCATIVA CARLOS VIECO ORTIZ - MEDELLÍNAdicionesValorContrato</t>
  </si>
  <si>
    <t>ANTIOQUIA - INSTITUCIÓN EDUCATIVA CARLOS VIECO ORTIZ - MEDELLÍNContratación DirectaNumeroContrato</t>
  </si>
  <si>
    <t>ANTIOQUIA - INSTITUCIÓN EDUCATIVA CARLOS VIECO ORTIZ - MEDELLÍNContratación DirectaValorContrato</t>
  </si>
  <si>
    <t>ANTIOQUIA - INSTITUCIÓN EDUCATIVA CARLOS VIECO ORTIZ - MEDELLÍNIHHNumeroContrato</t>
  </si>
  <si>
    <t>ANTIOQUIA - INSTITUCIÓN EDUCATIVA CARLOS VIECO ORTIZ - MEDELLÍNIHHValorContrato</t>
  </si>
  <si>
    <t>ANTIOQUIA - INSTITUCIÓN EDUCATIVA CARLOS VIECO ORTIZ - MEDELLÍNPersistenciaNumeroContrato</t>
  </si>
  <si>
    <t>ANTIOQUIA - INSTITUCIÓN EDUCATIVA CARLOS VIECO ORTIZ - MEDELLÍNPersistenciaValorContrato</t>
  </si>
  <si>
    <t>ANTIOQUIA - INSTITUCIÓN EDUCATIVA CARLOS VIECO ORTIZ - MEDELLÍNIRC</t>
  </si>
  <si>
    <t>ANTIOQUIA - INSTITUCIÓN EDUCATIVA CARLOS VIECO ORTIZ - MEDELLÍNNumero de Contratos</t>
  </si>
  <si>
    <t>ANTIOQUIA - INSTITUCIÓN EDUCATIVA CARLOS VIECO ORTIZ - MEDELLÍNValor de Contratos</t>
  </si>
  <si>
    <t>ANTIOQUIA - INSTITUCIÓN EDUCATIVA CARLOS VIECO ORTIZ - MEDELLÍNPosicion</t>
  </si>
  <si>
    <t>ANTIOQUIA - INSTITUCIÓN EDUCATIVA CASD JOSÉ MARÍA ESPINOSA PRIETO - MEDELLÍNAdicionesNumeroContrato</t>
  </si>
  <si>
    <t>ANTIOQUIA - INSTITUCIÓN EDUCATIVA CASD JOSÉ MARÍA ESPINOSA PRIETO - MEDELLÍNAdicionesValorContrato</t>
  </si>
  <si>
    <t>ANTIOQUIA - INSTITUCIÓN EDUCATIVA CASD JOSÉ MARÍA ESPINOSA PRIETO - MEDELLÍNContratación DirectaNumeroContrato</t>
  </si>
  <si>
    <t>ANTIOQUIA - INSTITUCIÓN EDUCATIVA CASD JOSÉ MARÍA ESPINOSA PRIETO - MEDELLÍNContratación DirectaValorContrato</t>
  </si>
  <si>
    <t>ANTIOQUIA - INSTITUCIÓN EDUCATIVA CASD JOSÉ MARÍA ESPINOSA PRIETO - MEDELLÍNIHHNumeroContrato</t>
  </si>
  <si>
    <t>ANTIOQUIA - INSTITUCIÓN EDUCATIVA CASD JOSÉ MARÍA ESPINOSA PRIETO - MEDELLÍNIHHValorContrato</t>
  </si>
  <si>
    <t>ANTIOQUIA - INSTITUCIÓN EDUCATIVA CASD JOSÉ MARÍA ESPINOSA PRIETO - MEDELLÍNPersistenciaNumeroContrato</t>
  </si>
  <si>
    <t>ANTIOQUIA - INSTITUCIÓN EDUCATIVA CASD JOSÉ MARÍA ESPINOSA PRIETO - MEDELLÍNPersistenciaValorContrato</t>
  </si>
  <si>
    <t>ANTIOQUIA - INSTITUCIÓN EDUCATIVA CASD JOSÉ MARÍA ESPINOSA PRIETO - MEDELLÍNIRC</t>
  </si>
  <si>
    <t>ANTIOQUIA - INSTITUCIÓN EDUCATIVA CASD JOSÉ MARÍA ESPINOSA PRIETO - MEDELLÍNNumero de Contratos</t>
  </si>
  <si>
    <t>ANTIOQUIA - INSTITUCIÓN EDUCATIVA CASD JOSÉ MARÍA ESPINOSA PRIETO - MEDELLÍNValor de Contratos</t>
  </si>
  <si>
    <t>ANTIOQUIA - INSTITUCIÓN EDUCATIVA CASD JOSÉ MARÍA ESPINOSA PRIETO - MEDELLÍNPosicion</t>
  </si>
  <si>
    <t>ANTIOQUIA - INSTITUCIÓN EDUCATIVA CENTRO FORMATIVO DE ANTIOQUIA CEFA - MEDELLÍNAdicionesNumeroContrato</t>
  </si>
  <si>
    <t>ANTIOQUIA - INSTITUCIÓN EDUCATIVA CENTRO FORMATIVO DE ANTIOQUIA CEFA - MEDELLÍNAdicionesValorContrato</t>
  </si>
  <si>
    <t>ANTIOQUIA - INSTITUCIÓN EDUCATIVA CENTRO FORMATIVO DE ANTIOQUIA CEFA - MEDELLÍNContratación DirectaNumeroContrato</t>
  </si>
  <si>
    <t>ANTIOQUIA - INSTITUCIÓN EDUCATIVA CENTRO FORMATIVO DE ANTIOQUIA CEFA - MEDELLÍNContratación DirectaValorContrato</t>
  </si>
  <si>
    <t>ANTIOQUIA - INSTITUCIÓN EDUCATIVA CENTRO FORMATIVO DE ANTIOQUIA CEFA - MEDELLÍNIHHNumeroContrato</t>
  </si>
  <si>
    <t>ANTIOQUIA - INSTITUCIÓN EDUCATIVA CENTRO FORMATIVO DE ANTIOQUIA CEFA - MEDELLÍNIHHValorContrato</t>
  </si>
  <si>
    <t>ANTIOQUIA - INSTITUCIÓN EDUCATIVA CENTRO FORMATIVO DE ANTIOQUIA CEFA - MEDELLÍNPersistenciaNumeroContrato</t>
  </si>
  <si>
    <t>ANTIOQUIA - INSTITUCIÓN EDUCATIVA CENTRO FORMATIVO DE ANTIOQUIA CEFA - MEDELLÍNPersistenciaValorContrato</t>
  </si>
  <si>
    <t>ANTIOQUIA - INSTITUCIÓN EDUCATIVA CENTRO FORMATIVO DE ANTIOQUIA CEFA - MEDELLÍNIRC</t>
  </si>
  <si>
    <t>ANTIOQUIA - INSTITUCIÓN EDUCATIVA CENTRO FORMATIVO DE ANTIOQUIA CEFA - MEDELLÍNNumero de Contratos</t>
  </si>
  <si>
    <t>ANTIOQUIA - INSTITUCIÓN EDUCATIVA CENTRO FORMATIVO DE ANTIOQUIA CEFA - MEDELLÍNValor de Contratos</t>
  </si>
  <si>
    <t>ANTIOQUIA - INSTITUCIÓN EDUCATIVA CENTRO FORMATIVO DE ANTIOQUIA CEFA - MEDELLÍNPosicion</t>
  </si>
  <si>
    <t>ANTIOQUIA - INSTITUCIÓN EDUCATIVA CIRO MENDIA - MEDELLÍNAdicionesNumeroContrato</t>
  </si>
  <si>
    <t>ANTIOQUIA - INSTITUCIÓN EDUCATIVA CIRO MENDIA - MEDELLÍNAdicionesValorContrato</t>
  </si>
  <si>
    <t>ANTIOQUIA - INSTITUCIÓN EDUCATIVA CIRO MENDIA - MEDELLÍNContratación DirectaNumeroContrato</t>
  </si>
  <si>
    <t>ANTIOQUIA - INSTITUCIÓN EDUCATIVA CIRO MENDIA - MEDELLÍNContratación DirectaValorContrato</t>
  </si>
  <si>
    <t>ANTIOQUIA - INSTITUCIÓN EDUCATIVA CIRO MENDIA - MEDELLÍNIHHNumeroContrato</t>
  </si>
  <si>
    <t>ANTIOQUIA - INSTITUCIÓN EDUCATIVA CIRO MENDIA - MEDELLÍNIHHValorContrato</t>
  </si>
  <si>
    <t>ANTIOQUIA - INSTITUCIÓN EDUCATIVA CIRO MENDIA - MEDELLÍNPersistenciaNumeroContrato</t>
  </si>
  <si>
    <t>ANTIOQUIA - INSTITUCIÓN EDUCATIVA CIRO MENDIA - MEDELLÍNPersistenciaValorContrato</t>
  </si>
  <si>
    <t>ANTIOQUIA - INSTITUCIÓN EDUCATIVA CIRO MENDIA - MEDELLÍNIRC</t>
  </si>
  <si>
    <t>ANTIOQUIA - INSTITUCIÓN EDUCATIVA CIRO MENDIA - MEDELLÍNNumero de Contratos</t>
  </si>
  <si>
    <t>ANTIOQUIA - INSTITUCIÓN EDUCATIVA CIRO MENDIA - MEDELLÍNValor de Contratos</t>
  </si>
  <si>
    <t>ANTIOQUIA - INSTITUCIÓN EDUCATIVA CIRO MENDIA - MEDELLÍNPosicion</t>
  </si>
  <si>
    <t>ANTIOQUIA - INSTITUCION EDUCATIVA CIUDADELA LAS AMERICAS - MEDELLÍNAdicionesNumeroContrato</t>
  </si>
  <si>
    <t>ANTIOQUIA - INSTITUCION EDUCATIVA CIUDADELA LAS AMERICAS - MEDELLÍNAdicionesValorContrato</t>
  </si>
  <si>
    <t>ANTIOQUIA - INSTITUCION EDUCATIVA CIUDADELA LAS AMERICAS - MEDELLÍNContratación DirectaNumeroContrato</t>
  </si>
  <si>
    <t>ANTIOQUIA - INSTITUCION EDUCATIVA CIUDADELA LAS AMERICAS - MEDELLÍNContratación DirectaValorContrato</t>
  </si>
  <si>
    <t>ANTIOQUIA - INSTITUCION EDUCATIVA CIUDADELA LAS AMERICAS - MEDELLÍNIHHNumeroContrato</t>
  </si>
  <si>
    <t>ANTIOQUIA - INSTITUCION EDUCATIVA CIUDADELA LAS AMERICAS - MEDELLÍNIHHValorContrato</t>
  </si>
  <si>
    <t>ANTIOQUIA - INSTITUCION EDUCATIVA CIUDADELA LAS AMERICAS - MEDELLÍNPersistenciaNumeroContrato</t>
  </si>
  <si>
    <t>ANTIOQUIA - INSTITUCION EDUCATIVA CIUDADELA LAS AMERICAS - MEDELLÍNPersistenciaValorContrato</t>
  </si>
  <si>
    <t>ANTIOQUIA - INSTITUCION EDUCATIVA CIUDADELA LAS AMERICAS - MEDELLÍNIRC</t>
  </si>
  <si>
    <t>ANTIOQUIA - INSTITUCION EDUCATIVA CIUDADELA LAS AMERICAS - MEDELLÍNNumero de Contratos</t>
  </si>
  <si>
    <t>ANTIOQUIA - INSTITUCION EDUCATIVA CIUDADELA LAS AMERICAS - MEDELLÍNValor de Contratos</t>
  </si>
  <si>
    <t>ANTIOQUIA - INSTITUCION EDUCATIVA CIUDADELA LAS AMERICAS - MEDELLÍNPosicion</t>
  </si>
  <si>
    <t>ANTIOQUIA - INSTITUCIÓN EDUCATIVA CIUDADELA NUEVO OCCIDENTE - MEDELLÍNAdicionesNumeroContrato</t>
  </si>
  <si>
    <t>ANTIOQUIA - INSTITUCIÓN EDUCATIVA CIUDADELA NUEVO OCCIDENTE - MEDELLÍNAdicionesValorContrato</t>
  </si>
  <si>
    <t>ANTIOQUIA - INSTITUCIÓN EDUCATIVA CIUDADELA NUEVO OCCIDENTE - MEDELLÍNContratación DirectaNumeroContrato</t>
  </si>
  <si>
    <t>ANTIOQUIA - INSTITUCIÓN EDUCATIVA CIUDADELA NUEVO OCCIDENTE - MEDELLÍNContratación DirectaValorContrato</t>
  </si>
  <si>
    <t>ANTIOQUIA - INSTITUCIÓN EDUCATIVA CIUDADELA NUEVO OCCIDENTE - MEDELLÍNIHHNumeroContrato</t>
  </si>
  <si>
    <t>ANTIOQUIA - INSTITUCIÓN EDUCATIVA CIUDADELA NUEVO OCCIDENTE - MEDELLÍNIHHValorContrato</t>
  </si>
  <si>
    <t>ANTIOQUIA - INSTITUCIÓN EDUCATIVA CIUDADELA NUEVO OCCIDENTE - MEDELLÍNPersistenciaNumeroContrato</t>
  </si>
  <si>
    <t>ANTIOQUIA - INSTITUCIÓN EDUCATIVA CIUDADELA NUEVO OCCIDENTE - MEDELLÍNPersistenciaValorContrato</t>
  </si>
  <si>
    <t>ANTIOQUIA - INSTITUCIÓN EDUCATIVA CIUDADELA NUEVO OCCIDENTE - MEDELLÍNIRC</t>
  </si>
  <si>
    <t>ANTIOQUIA - INSTITUCIÓN EDUCATIVA CIUDADELA NUEVO OCCIDENTE - MEDELLÍNNumero de Contratos</t>
  </si>
  <si>
    <t>ANTIOQUIA - INSTITUCIÓN EDUCATIVA CIUDADELA NUEVO OCCIDENTE - MEDELLÍNValor de Contratos</t>
  </si>
  <si>
    <t>ANTIOQUIA - INSTITUCIÓN EDUCATIVA CIUDADELA NUEVO OCCIDENTE - MEDELLÍNPosicion</t>
  </si>
  <si>
    <t>ANTIOQUIA - INSTITUCIÓN EDUCATIVA COLEGIO LOYOLA PARA LA CIENCIA Y LA INNOVACIÓN - MEDELLÍNAdicionesNumeroContrato</t>
  </si>
  <si>
    <t>ANTIOQUIA - INSTITUCIÓN EDUCATIVA COLEGIO LOYOLA PARA LA CIENCIA Y LA INNOVACIÓN - MEDELLÍNAdicionesValorContrato</t>
  </si>
  <si>
    <t>ANTIOQUIA - INSTITUCIÓN EDUCATIVA COLEGIO LOYOLA PARA LA CIENCIA Y LA INNOVACIÓN - MEDELLÍNContratación DirectaNumeroContrato</t>
  </si>
  <si>
    <t>ANTIOQUIA - INSTITUCIÓN EDUCATIVA COLEGIO LOYOLA PARA LA CIENCIA Y LA INNOVACIÓN - MEDELLÍNContratación DirectaValorContrato</t>
  </si>
  <si>
    <t>ANTIOQUIA - INSTITUCIÓN EDUCATIVA COLEGIO LOYOLA PARA LA CIENCIA Y LA INNOVACIÓN - MEDELLÍNIHHNumeroContrato</t>
  </si>
  <si>
    <t>ANTIOQUIA - INSTITUCIÓN EDUCATIVA COLEGIO LOYOLA PARA LA CIENCIA Y LA INNOVACIÓN - MEDELLÍNIHHValorContrato</t>
  </si>
  <si>
    <t>ANTIOQUIA - INSTITUCIÓN EDUCATIVA COLEGIO LOYOLA PARA LA CIENCIA Y LA INNOVACIÓN - MEDELLÍNPersistenciaNumeroContrato</t>
  </si>
  <si>
    <t>ANTIOQUIA - INSTITUCIÓN EDUCATIVA COLEGIO LOYOLA PARA LA CIENCIA Y LA INNOVACIÓN - MEDELLÍNPersistenciaValorContrato</t>
  </si>
  <si>
    <t>ANTIOQUIA - INSTITUCIÓN EDUCATIVA COLEGIO LOYOLA PARA LA CIENCIA Y LA INNOVACIÓN - MEDELLÍNIRC</t>
  </si>
  <si>
    <t>ANTIOQUIA - INSTITUCIÓN EDUCATIVA COLEGIO LOYOLA PARA LA CIENCIA Y LA INNOVACIÓN - MEDELLÍNNumero de Contratos</t>
  </si>
  <si>
    <t>ANTIOQUIA - INSTITUCIÓN EDUCATIVA COLEGIO LOYOLA PARA LA CIENCIA Y LA INNOVACIÓN - MEDELLÍNValor de Contratos</t>
  </si>
  <si>
    <t>ANTIOQUIA - INSTITUCIÓN EDUCATIVA COLEGIO LOYOLA PARA LA CIENCIA Y LA INNOVACIÓN - MEDELLÍNPosicion</t>
  </si>
  <si>
    <t>ANTIOQUIA - INSTITUCIÓN EDUCATIVA COMPARTIR - MEDELLINAdicionesNumeroContrato</t>
  </si>
  <si>
    <t>ANTIOQUIA - INSTITUCIÓN EDUCATIVA COMPARTIR - MEDELLINAdicionesValorContrato</t>
  </si>
  <si>
    <t>ANTIOQUIA - INSTITUCIÓN EDUCATIVA COMPARTIR - MEDELLINContratación DirectaNumeroContrato</t>
  </si>
  <si>
    <t>ANTIOQUIA - INSTITUCIÓN EDUCATIVA COMPARTIR - MEDELLINContratación DirectaValorContrato</t>
  </si>
  <si>
    <t>ANTIOQUIA - INSTITUCIÓN EDUCATIVA COMPARTIR - MEDELLINIHHNumeroContrato</t>
  </si>
  <si>
    <t>ANTIOQUIA - INSTITUCIÓN EDUCATIVA COMPARTIR - MEDELLINIHHValorContrato</t>
  </si>
  <si>
    <t>ANTIOQUIA - INSTITUCIÓN EDUCATIVA COMPARTIR - MEDELLINPersistenciaNumeroContrato</t>
  </si>
  <si>
    <t>ANTIOQUIA - INSTITUCIÓN EDUCATIVA COMPARTIR - MEDELLINPersistenciaValorContrato</t>
  </si>
  <si>
    <t>ANTIOQUIA - INSTITUCIÓN EDUCATIVA COMPARTIR - MEDELLINIRC</t>
  </si>
  <si>
    <t>ANTIOQUIA - INSTITUCIÓN EDUCATIVA COMPARTIR - MEDELLINNumero de Contratos</t>
  </si>
  <si>
    <t>ANTIOQUIA - INSTITUCIÓN EDUCATIVA COMPARTIR - MEDELLINValor de Contratos</t>
  </si>
  <si>
    <t>ANTIOQUIA - INSTITUCIÓN EDUCATIVA COMPARTIR - MEDELLINPosicion</t>
  </si>
  <si>
    <t>ANTIOQUIA - INSTITUCIÓN EDUCATIVA CONCEJO - MEDELLÍNAdicionesNumeroContrato</t>
  </si>
  <si>
    <t>ANTIOQUIA - INSTITUCIÓN EDUCATIVA CONCEJO - MEDELLÍNAdicionesValorContrato</t>
  </si>
  <si>
    <t>ANTIOQUIA - INSTITUCIÓN EDUCATIVA CONCEJO - MEDELLÍNContratación DirectaNumeroContrato</t>
  </si>
  <si>
    <t>ANTIOQUIA - INSTITUCIÓN EDUCATIVA CONCEJO - MEDELLÍNContratación DirectaValorContrato</t>
  </si>
  <si>
    <t>ANTIOQUIA - INSTITUCIÓN EDUCATIVA CONCEJO - MEDELLÍNIHHNumeroContrato</t>
  </si>
  <si>
    <t>ANTIOQUIA - INSTITUCIÓN EDUCATIVA CONCEJO - MEDELLÍNIHHValorContrato</t>
  </si>
  <si>
    <t>ANTIOQUIA - INSTITUCIÓN EDUCATIVA CONCEJO - MEDELLÍNPersistenciaNumeroContrato</t>
  </si>
  <si>
    <t>ANTIOQUIA - INSTITUCIÓN EDUCATIVA CONCEJO - MEDELLÍNPersistenciaValorContrato</t>
  </si>
  <si>
    <t>ANTIOQUIA - INSTITUCIÓN EDUCATIVA CONCEJO - MEDELLÍNIRC</t>
  </si>
  <si>
    <t>ANTIOQUIA - INSTITUCIÓN EDUCATIVA CONCEJO - MEDELLÍNNumero de Contratos</t>
  </si>
  <si>
    <t>ANTIOQUIA - INSTITUCIÓN EDUCATIVA CONCEJO - MEDELLÍNValor de Contratos</t>
  </si>
  <si>
    <t>ANTIOQUIA - INSTITUCIÓN EDUCATIVA CONCEJO - MEDELLÍNPosicion</t>
  </si>
  <si>
    <t>ANTIOQUIA - INSTITUCIÓN EDUCATIVA CORVIDE - MEDELLÍNAdicionesNumeroContrato</t>
  </si>
  <si>
    <t>ANTIOQUIA - INSTITUCIÓN EDUCATIVA CORVIDE - MEDELLÍNAdicionesValorContrato</t>
  </si>
  <si>
    <t>ANTIOQUIA - INSTITUCIÓN EDUCATIVA CORVIDE - MEDELLÍNContratación DirectaNumeroContrato</t>
  </si>
  <si>
    <t>ANTIOQUIA - INSTITUCIÓN EDUCATIVA CORVIDE - MEDELLÍNContratación DirectaValorContrato</t>
  </si>
  <si>
    <t>ANTIOQUIA - INSTITUCIÓN EDUCATIVA CORVIDE - MEDELLÍNIHHNumeroContrato</t>
  </si>
  <si>
    <t>ANTIOQUIA - INSTITUCIÓN EDUCATIVA CORVIDE - MEDELLÍNIHHValorContrato</t>
  </si>
  <si>
    <t>ANTIOQUIA - INSTITUCIÓN EDUCATIVA CORVIDE - MEDELLÍNPersistenciaNumeroContrato</t>
  </si>
  <si>
    <t>ANTIOQUIA - INSTITUCIÓN EDUCATIVA CORVIDE - MEDELLÍNPersistenciaValorContrato</t>
  </si>
  <si>
    <t>ANTIOQUIA - INSTITUCIÓN EDUCATIVA CORVIDE - MEDELLÍNIRC</t>
  </si>
  <si>
    <t>ANTIOQUIA - INSTITUCIÓN EDUCATIVA CORVIDE - MEDELLÍNNumero de Contratos</t>
  </si>
  <si>
    <t>ANTIOQUIA - INSTITUCIÓN EDUCATIVA CORVIDE - MEDELLÍNValor de Contratos</t>
  </si>
  <si>
    <t>ANTIOQUIA - INSTITUCIÓN EDUCATIVA CORVIDE - MEDELLÍNPosicion</t>
  </si>
  <si>
    <t>ANTIOQUIA - INSTITUCIÓN EDUCATIVA CRISTO REY - MEDELLÍNAdicionesNumeroContrato</t>
  </si>
  <si>
    <t>ANTIOQUIA - INSTITUCIÓN EDUCATIVA CRISTO REY - MEDELLÍNAdicionesValorContrato</t>
  </si>
  <si>
    <t>ANTIOQUIA - INSTITUCIÓN EDUCATIVA CRISTO REY - MEDELLÍNContratación DirectaNumeroContrato</t>
  </si>
  <si>
    <t>ANTIOQUIA - INSTITUCIÓN EDUCATIVA CRISTO REY - MEDELLÍNContratación DirectaValorContrato</t>
  </si>
  <si>
    <t>ANTIOQUIA - INSTITUCIÓN EDUCATIVA CRISTO REY - MEDELLÍNIHHNumeroContrato</t>
  </si>
  <si>
    <t>ANTIOQUIA - INSTITUCIÓN EDUCATIVA CRISTO REY - MEDELLÍNIHHValorContrato</t>
  </si>
  <si>
    <t>ANTIOQUIA - INSTITUCIÓN EDUCATIVA CRISTO REY - MEDELLÍNPersistenciaNumeroContrato</t>
  </si>
  <si>
    <t>ANTIOQUIA - INSTITUCIÓN EDUCATIVA CRISTO REY - MEDELLÍNPersistenciaValorContrato</t>
  </si>
  <si>
    <t>ANTIOQUIA - INSTITUCIÓN EDUCATIVA CRISTO REY - MEDELLÍNIRC</t>
  </si>
  <si>
    <t>ANTIOQUIA - INSTITUCIÓN EDUCATIVA CRISTO REY - MEDELLÍNNumero de Contratos</t>
  </si>
  <si>
    <t>ANTIOQUIA - INSTITUCIÓN EDUCATIVA CRISTO REY - MEDELLÍNValor de Contratos</t>
  </si>
  <si>
    <t>ANTIOQUIA - INSTITUCIÓN EDUCATIVA CRISTO REY - MEDELLÍNPosicion</t>
  </si>
  <si>
    <t>ANTIOQUIA - INSTITUCIÓN EDUCATIVA CRISTOBAL COLÓN - MEDELLÍNAdicionesNumeroContrato</t>
  </si>
  <si>
    <t>ANTIOQUIA - INSTITUCIÓN EDUCATIVA CRISTOBAL COLÓN - MEDELLÍNAdicionesValorContrato</t>
  </si>
  <si>
    <t>ANTIOQUIA - INSTITUCIÓN EDUCATIVA CRISTOBAL COLÓN - MEDELLÍNContratación DirectaNumeroContrato</t>
  </si>
  <si>
    <t>ANTIOQUIA - INSTITUCIÓN EDUCATIVA CRISTOBAL COLÓN - MEDELLÍNContratación DirectaValorContrato</t>
  </si>
  <si>
    <t>ANTIOQUIA - INSTITUCIÓN EDUCATIVA CRISTOBAL COLÓN - MEDELLÍNIHHNumeroContrato</t>
  </si>
  <si>
    <t>ANTIOQUIA - INSTITUCIÓN EDUCATIVA CRISTOBAL COLÓN - MEDELLÍNIHHValorContrato</t>
  </si>
  <si>
    <t>ANTIOQUIA - INSTITUCIÓN EDUCATIVA CRISTOBAL COLÓN - MEDELLÍNPersistenciaNumeroContrato</t>
  </si>
  <si>
    <t>ANTIOQUIA - INSTITUCIÓN EDUCATIVA CRISTOBAL COLÓN - MEDELLÍNPersistenciaValorContrato</t>
  </si>
  <si>
    <t>ANTIOQUIA - INSTITUCIÓN EDUCATIVA CRISTOBAL COLÓN - MEDELLÍNIRC</t>
  </si>
  <si>
    <t>ANTIOQUIA - INSTITUCIÓN EDUCATIVA CRISTOBAL COLÓN - MEDELLÍNNumero de Contratos</t>
  </si>
  <si>
    <t>ANTIOQUIA - INSTITUCIÓN EDUCATIVA CRISTOBAL COLÓN - MEDELLÍNValor de Contratos</t>
  </si>
  <si>
    <t>ANTIOQUIA - INSTITUCIÓN EDUCATIVA CRISTOBAL COLÓN - MEDELLÍNPosicion</t>
  </si>
  <si>
    <t>ANTIOQUIA - INSTITUCIÓN EDUCATIVA DÉBORA ARANGO PÉREZ - MEDELLINAdicionesNumeroContrato</t>
  </si>
  <si>
    <t>ANTIOQUIA - INSTITUCIÓN EDUCATIVA DÉBORA ARANGO PÉREZ - MEDELLINAdicionesValorContrato</t>
  </si>
  <si>
    <t>ANTIOQUIA - INSTITUCIÓN EDUCATIVA DÉBORA ARANGO PÉREZ - MEDELLINContratación DirectaNumeroContrato</t>
  </si>
  <si>
    <t>ANTIOQUIA - INSTITUCIÓN EDUCATIVA DÉBORA ARANGO PÉREZ - MEDELLINContratación DirectaValorContrato</t>
  </si>
  <si>
    <t>ANTIOQUIA - INSTITUCIÓN EDUCATIVA DÉBORA ARANGO PÉREZ - MEDELLINIHHNumeroContrato</t>
  </si>
  <si>
    <t>ANTIOQUIA - INSTITUCIÓN EDUCATIVA DÉBORA ARANGO PÉREZ - MEDELLINIHHValorContrato</t>
  </si>
  <si>
    <t>ANTIOQUIA - INSTITUCIÓN EDUCATIVA DÉBORA ARANGO PÉREZ - MEDELLINPersistenciaNumeroContrato</t>
  </si>
  <si>
    <t>ANTIOQUIA - INSTITUCIÓN EDUCATIVA DÉBORA ARANGO PÉREZ - MEDELLINPersistenciaValorContrato</t>
  </si>
  <si>
    <t>ANTIOQUIA - INSTITUCIÓN EDUCATIVA DÉBORA ARANGO PÉREZ - MEDELLINIRC</t>
  </si>
  <si>
    <t>ANTIOQUIA - INSTITUCIÓN EDUCATIVA DÉBORA ARANGO PÉREZ - MEDELLINNumero de Contratos</t>
  </si>
  <si>
    <t>ANTIOQUIA - INSTITUCIÓN EDUCATIVA DÉBORA ARANGO PÉREZ - MEDELLINValor de Contratos</t>
  </si>
  <si>
    <t>ANTIOQUIA - INSTITUCIÓN EDUCATIVA DÉBORA ARANGO PÉREZ - MEDELLINPosicion</t>
  </si>
  <si>
    <t>ANTIOQUIA - INSTITUCIÓN EDUCATIVA DIEGO ECHAVARRIA MISAS - MEDELLINAdicionesNumeroContrato</t>
  </si>
  <si>
    <t>ANTIOQUIA - INSTITUCIÓN EDUCATIVA DIEGO ECHAVARRIA MISAS - MEDELLINAdicionesValorContrato</t>
  </si>
  <si>
    <t>ANTIOQUIA - INSTITUCIÓN EDUCATIVA DIEGO ECHAVARRIA MISAS - MEDELLINContratación DirectaNumeroContrato</t>
  </si>
  <si>
    <t>ANTIOQUIA - INSTITUCIÓN EDUCATIVA DIEGO ECHAVARRIA MISAS - MEDELLINContratación DirectaValorContrato</t>
  </si>
  <si>
    <t>ANTIOQUIA - INSTITUCIÓN EDUCATIVA DIEGO ECHAVARRIA MISAS - MEDELLINIHHNumeroContrato</t>
  </si>
  <si>
    <t>ANTIOQUIA - INSTITUCIÓN EDUCATIVA DIEGO ECHAVARRIA MISAS - MEDELLINIHHValorContrato</t>
  </si>
  <si>
    <t>ANTIOQUIA - INSTITUCIÓN EDUCATIVA DIEGO ECHAVARRIA MISAS - MEDELLINPersistenciaNumeroContrato</t>
  </si>
  <si>
    <t>ANTIOQUIA - INSTITUCIÓN EDUCATIVA DIEGO ECHAVARRIA MISAS - MEDELLINPersistenciaValorContrato</t>
  </si>
  <si>
    <t>ANTIOQUIA - INSTITUCIÓN EDUCATIVA DIEGO ECHAVARRIA MISAS - MEDELLINIRC</t>
  </si>
  <si>
    <t>ANTIOQUIA - INSTITUCIÓN EDUCATIVA DIEGO ECHAVARRIA MISAS - MEDELLINNumero de Contratos</t>
  </si>
  <si>
    <t>ANTIOQUIA - INSTITUCIÓN EDUCATIVA DIEGO ECHAVARRIA MISAS - MEDELLINValor de Contratos</t>
  </si>
  <si>
    <t>ANTIOQUIA - INSTITUCIÓN EDUCATIVA DIEGO ECHAVARRIA MISAS - MEDELLINPosicion</t>
  </si>
  <si>
    <t>ANTIOQUIA - INSTITUCIÓN EDUCATIVA DINAMARCA - MEDELLÍNAdicionesNumeroContrato</t>
  </si>
  <si>
    <t>ANTIOQUIA - INSTITUCIÓN EDUCATIVA DINAMARCA - MEDELLÍNAdicionesValorContrato</t>
  </si>
  <si>
    <t>ANTIOQUIA - INSTITUCIÓN EDUCATIVA DINAMARCA - MEDELLÍNContratación DirectaNumeroContrato</t>
  </si>
  <si>
    <t>ANTIOQUIA - INSTITUCIÓN EDUCATIVA DINAMARCA - MEDELLÍNContratación DirectaValorContrato</t>
  </si>
  <si>
    <t>ANTIOQUIA - INSTITUCIÓN EDUCATIVA DINAMARCA - MEDELLÍNIHHNumeroContrato</t>
  </si>
  <si>
    <t>ANTIOQUIA - INSTITUCIÓN EDUCATIVA DINAMARCA - MEDELLÍNIHHValorContrato</t>
  </si>
  <si>
    <t>ANTIOQUIA - INSTITUCIÓN EDUCATIVA DINAMARCA - MEDELLÍNPersistenciaNumeroContrato</t>
  </si>
  <si>
    <t>ANTIOQUIA - INSTITUCIÓN EDUCATIVA DINAMARCA - MEDELLÍNPersistenciaValorContrato</t>
  </si>
  <si>
    <t>ANTIOQUIA - INSTITUCIÓN EDUCATIVA DINAMARCA - MEDELLÍNIRC</t>
  </si>
  <si>
    <t>ANTIOQUIA - INSTITUCIÓN EDUCATIVA DINAMARCA - MEDELLÍNNumero de Contratos</t>
  </si>
  <si>
    <t>ANTIOQUIA - INSTITUCIÓN EDUCATIVA DINAMARCA - MEDELLÍNValor de Contratos</t>
  </si>
  <si>
    <t>ANTIOQUIA - INSTITUCIÓN EDUCATIVA DINAMARCA - MEDELLÍNPosicion</t>
  </si>
  <si>
    <t>ANTIOQUIA - INSTITUCIÓN EDUCATIVA DOCE DE OCTUBRE - MEDELLÍNAdicionesNumeroContrato</t>
  </si>
  <si>
    <t>ANTIOQUIA - INSTITUCIÓN EDUCATIVA DOCE DE OCTUBRE - MEDELLÍNAdicionesValorContrato</t>
  </si>
  <si>
    <t>ANTIOQUIA - INSTITUCIÓN EDUCATIVA DOCE DE OCTUBRE - MEDELLÍNContratación DirectaNumeroContrato</t>
  </si>
  <si>
    <t>ANTIOQUIA - INSTITUCIÓN EDUCATIVA DOCE DE OCTUBRE - MEDELLÍNContratación DirectaValorContrato</t>
  </si>
  <si>
    <t>ANTIOQUIA - INSTITUCIÓN EDUCATIVA DOCE DE OCTUBRE - MEDELLÍNIHHNumeroContrato</t>
  </si>
  <si>
    <t>ANTIOQUIA - INSTITUCIÓN EDUCATIVA DOCE DE OCTUBRE - MEDELLÍNIHHValorContrato</t>
  </si>
  <si>
    <t>ANTIOQUIA - INSTITUCIÓN EDUCATIVA DOCE DE OCTUBRE - MEDELLÍNPersistenciaNumeroContrato</t>
  </si>
  <si>
    <t>ANTIOQUIA - INSTITUCIÓN EDUCATIVA DOCE DE OCTUBRE - MEDELLÍNPersistenciaValorContrato</t>
  </si>
  <si>
    <t>ANTIOQUIA - INSTITUCIÓN EDUCATIVA DOCE DE OCTUBRE - MEDELLÍNIRC</t>
  </si>
  <si>
    <t>ANTIOQUIA - INSTITUCIÓN EDUCATIVA DOCE DE OCTUBRE - MEDELLÍNNumero de Contratos</t>
  </si>
  <si>
    <t>ANTIOQUIA - INSTITUCIÓN EDUCATIVA DOCE DE OCTUBRE - MEDELLÍNValor de Contratos</t>
  </si>
  <si>
    <t>ANTIOQUIA - INSTITUCIÓN EDUCATIVA DOCE DE OCTUBRE - MEDELLÍNPosicion</t>
  </si>
  <si>
    <t>ANTIOQUIA - INSTITUCIÓN EDUCATIVA EDUARDO SANTOS - MEDELLÍNAdicionesNumeroContrato</t>
  </si>
  <si>
    <t>ANTIOQUIA - INSTITUCIÓN EDUCATIVA EDUARDO SANTOS - MEDELLÍNAdicionesValorContrato</t>
  </si>
  <si>
    <t>ANTIOQUIA - INSTITUCIÓN EDUCATIVA EDUARDO SANTOS - MEDELLÍNContratación DirectaNumeroContrato</t>
  </si>
  <si>
    <t>ANTIOQUIA - INSTITUCIÓN EDUCATIVA EDUARDO SANTOS - MEDELLÍNContratación DirectaValorContrato</t>
  </si>
  <si>
    <t>ANTIOQUIA - INSTITUCIÓN EDUCATIVA EDUARDO SANTOS - MEDELLÍNIHHNumeroContrato</t>
  </si>
  <si>
    <t>ANTIOQUIA - INSTITUCIÓN EDUCATIVA EDUARDO SANTOS - MEDELLÍNIHHValorContrato</t>
  </si>
  <si>
    <t>ANTIOQUIA - INSTITUCIÓN EDUCATIVA EDUARDO SANTOS - MEDELLÍNPersistenciaNumeroContrato</t>
  </si>
  <si>
    <t>ANTIOQUIA - INSTITUCIÓN EDUCATIVA EDUARDO SANTOS - MEDELLÍNPersistenciaValorContrato</t>
  </si>
  <si>
    <t>ANTIOQUIA - INSTITUCIÓN EDUCATIVA EDUARDO SANTOS - MEDELLÍNIRC</t>
  </si>
  <si>
    <t>ANTIOQUIA - INSTITUCIÓN EDUCATIVA EDUARDO SANTOS - MEDELLÍNNumero de Contratos</t>
  </si>
  <si>
    <t>ANTIOQUIA - INSTITUCIÓN EDUCATIVA EDUARDO SANTOS - MEDELLÍNValor de Contratos</t>
  </si>
  <si>
    <t>ANTIOQUIA - INSTITUCIÓN EDUCATIVA EDUARDO SANTOS - MEDELLÍNPosicion</t>
  </si>
  <si>
    <t>ANTIOQUIA - INSTITUCIÓN EDUCATIVA EL BOSQUE - MEDELLÍNAdicionesNumeroContrato</t>
  </si>
  <si>
    <t>ANTIOQUIA - INSTITUCIÓN EDUCATIVA EL BOSQUE - MEDELLÍNAdicionesValorContrato</t>
  </si>
  <si>
    <t>ANTIOQUIA - INSTITUCIÓN EDUCATIVA EL BOSQUE - MEDELLÍNContratación DirectaNumeroContrato</t>
  </si>
  <si>
    <t>ANTIOQUIA - INSTITUCIÓN EDUCATIVA EL BOSQUE - MEDELLÍNContratación DirectaValorContrato</t>
  </si>
  <si>
    <t>ANTIOQUIA - INSTITUCIÓN EDUCATIVA EL BOSQUE - MEDELLÍNIHHNumeroContrato</t>
  </si>
  <si>
    <t>ANTIOQUIA - INSTITUCIÓN EDUCATIVA EL BOSQUE - MEDELLÍNIHHValorContrato</t>
  </si>
  <si>
    <t>ANTIOQUIA - INSTITUCIÓN EDUCATIVA EL BOSQUE - MEDELLÍNPersistenciaNumeroContrato</t>
  </si>
  <si>
    <t>ANTIOQUIA - INSTITUCIÓN EDUCATIVA EL BOSQUE - MEDELLÍNPersistenciaValorContrato</t>
  </si>
  <si>
    <t>ANTIOQUIA - INSTITUCIÓN EDUCATIVA EL BOSQUE - MEDELLÍNIRC</t>
  </si>
  <si>
    <t>ANTIOQUIA - INSTITUCIÓN EDUCATIVA EL BOSQUE - MEDELLÍNNumero de Contratos</t>
  </si>
  <si>
    <t>ANTIOQUIA - INSTITUCIÓN EDUCATIVA EL BOSQUE - MEDELLÍNValor de Contratos</t>
  </si>
  <si>
    <t>ANTIOQUIA - INSTITUCIÓN EDUCATIVA EL BOSQUE - MEDELLÍNPosicion</t>
  </si>
  <si>
    <t>ANTIOQUIA - INSTITUCIÓN EDUCATIVA EL CORAZÓN - MEDELLÍNAdicionesNumeroContrato</t>
  </si>
  <si>
    <t>ANTIOQUIA - INSTITUCIÓN EDUCATIVA EL CORAZÓN - MEDELLÍNAdicionesValorContrato</t>
  </si>
  <si>
    <t>ANTIOQUIA - INSTITUCIÓN EDUCATIVA EL CORAZÓN - MEDELLÍNContratación DirectaNumeroContrato</t>
  </si>
  <si>
    <t>ANTIOQUIA - INSTITUCIÓN EDUCATIVA EL CORAZÓN - MEDELLÍNContratación DirectaValorContrato</t>
  </si>
  <si>
    <t>ANTIOQUIA - INSTITUCIÓN EDUCATIVA EL CORAZÓN - MEDELLÍNIHHNumeroContrato</t>
  </si>
  <si>
    <t>ANTIOQUIA - INSTITUCIÓN EDUCATIVA EL CORAZÓN - MEDELLÍNIHHValorContrato</t>
  </si>
  <si>
    <t>ANTIOQUIA - INSTITUCIÓN EDUCATIVA EL CORAZÓN - MEDELLÍNPersistenciaNumeroContrato</t>
  </si>
  <si>
    <t>ANTIOQUIA - INSTITUCIÓN EDUCATIVA EL CORAZÓN - MEDELLÍNPersistenciaValorContrato</t>
  </si>
  <si>
    <t>ANTIOQUIA - INSTITUCIÓN EDUCATIVA EL CORAZÓN - MEDELLÍNIRC</t>
  </si>
  <si>
    <t>ANTIOQUIA - INSTITUCIÓN EDUCATIVA EL CORAZÓN - MEDELLÍNNumero de Contratos</t>
  </si>
  <si>
    <t>ANTIOQUIA - INSTITUCIÓN EDUCATIVA EL CORAZÓN - MEDELLÍNValor de Contratos</t>
  </si>
  <si>
    <t>ANTIOQUIA - INSTITUCIÓN EDUCATIVA EL CORAZÓN - MEDELLÍNPosicion</t>
  </si>
  <si>
    <t>ANTIOQUIA - INSTITUCIÓN EDUCATIVA EL DIAMANTE - MEDELLÍNAdicionesNumeroContrato</t>
  </si>
  <si>
    <t>ANTIOQUIA - INSTITUCIÓN EDUCATIVA EL DIAMANTE - MEDELLÍNAdicionesValorContrato</t>
  </si>
  <si>
    <t>ANTIOQUIA - INSTITUCIÓN EDUCATIVA EL DIAMANTE - MEDELLÍNContratación DirectaNumeroContrato</t>
  </si>
  <si>
    <t>ANTIOQUIA - INSTITUCIÓN EDUCATIVA EL DIAMANTE - MEDELLÍNContratación DirectaValorContrato</t>
  </si>
  <si>
    <t>ANTIOQUIA - INSTITUCIÓN EDUCATIVA EL DIAMANTE - MEDELLÍNIHHNumeroContrato</t>
  </si>
  <si>
    <t>ANTIOQUIA - INSTITUCIÓN EDUCATIVA EL DIAMANTE - MEDELLÍNIHHValorContrato</t>
  </si>
  <si>
    <t>ANTIOQUIA - INSTITUCIÓN EDUCATIVA EL DIAMANTE - MEDELLÍNPersistenciaNumeroContrato</t>
  </si>
  <si>
    <t>ANTIOQUIA - INSTITUCIÓN EDUCATIVA EL DIAMANTE - MEDELLÍNPersistenciaValorContrato</t>
  </si>
  <si>
    <t>ANTIOQUIA - INSTITUCIÓN EDUCATIVA EL DIAMANTE - MEDELLÍNIRC</t>
  </si>
  <si>
    <t>ANTIOQUIA - INSTITUCIÓN EDUCATIVA EL DIAMANTE - MEDELLÍNNumero de Contratos</t>
  </si>
  <si>
    <t>ANTIOQUIA - INSTITUCIÓN EDUCATIVA EL DIAMANTE - MEDELLÍNValor de Contratos</t>
  </si>
  <si>
    <t>ANTIOQUIA - INSTITUCIÓN EDUCATIVA EL DIAMANTE - MEDELLÍNPosicion</t>
  </si>
  <si>
    <t>ANTIOQUIA - INSTITUCIÓN EDUCATIVA EL LIMONAR - MEDELLÍNAdicionesNumeroContrato</t>
  </si>
  <si>
    <t>ANTIOQUIA - INSTITUCIÓN EDUCATIVA EL LIMONAR - MEDELLÍNAdicionesValorContrato</t>
  </si>
  <si>
    <t>ANTIOQUIA - INSTITUCIÓN EDUCATIVA EL LIMONAR - MEDELLÍNContratación DirectaNumeroContrato</t>
  </si>
  <si>
    <t>ANTIOQUIA - INSTITUCIÓN EDUCATIVA EL LIMONAR - MEDELLÍNContratación DirectaValorContrato</t>
  </si>
  <si>
    <t>ANTIOQUIA - INSTITUCIÓN EDUCATIVA EL LIMONAR - MEDELLÍNIHHNumeroContrato</t>
  </si>
  <si>
    <t>ANTIOQUIA - INSTITUCIÓN EDUCATIVA EL LIMONAR - MEDELLÍNIHHValorContrato</t>
  </si>
  <si>
    <t>ANTIOQUIA - INSTITUCIÓN EDUCATIVA EL LIMONAR - MEDELLÍNPersistenciaNumeroContrato</t>
  </si>
  <si>
    <t>ANTIOQUIA - INSTITUCIÓN EDUCATIVA EL LIMONAR - MEDELLÍNPersistenciaValorContrato</t>
  </si>
  <si>
    <t>ANTIOQUIA - INSTITUCIÓN EDUCATIVA EL LIMONAR - MEDELLÍNIRC</t>
  </si>
  <si>
    <t>ANTIOQUIA - INSTITUCIÓN EDUCATIVA EL LIMONAR - MEDELLÍNNumero de Contratos</t>
  </si>
  <si>
    <t>ANTIOQUIA - INSTITUCIÓN EDUCATIVA EL LIMONAR - MEDELLÍNValor de Contratos</t>
  </si>
  <si>
    <t>ANTIOQUIA - INSTITUCIÓN EDUCATIVA EL LIMONAR - MEDELLÍNPosicion</t>
  </si>
  <si>
    <t>ANTIOQUIA - INSTITUCIÓN EDUCATIVA EL PEDREGAL - MEDELLÍNAdicionesNumeroContrato</t>
  </si>
  <si>
    <t>ANTIOQUIA - INSTITUCIÓN EDUCATIVA EL PEDREGAL - MEDELLÍNAdicionesValorContrato</t>
  </si>
  <si>
    <t>ANTIOQUIA - INSTITUCIÓN EDUCATIVA EL PEDREGAL - MEDELLÍNContratación DirectaNumeroContrato</t>
  </si>
  <si>
    <t>ANTIOQUIA - INSTITUCIÓN EDUCATIVA EL PEDREGAL - MEDELLÍNContratación DirectaValorContrato</t>
  </si>
  <si>
    <t>ANTIOQUIA - INSTITUCIÓN EDUCATIVA EL PEDREGAL - MEDELLÍNIHHNumeroContrato</t>
  </si>
  <si>
    <t>ANTIOQUIA - INSTITUCIÓN EDUCATIVA EL PEDREGAL - MEDELLÍNIHHValorContrato</t>
  </si>
  <si>
    <t>ANTIOQUIA - INSTITUCIÓN EDUCATIVA EL PEDREGAL - MEDELLÍNPersistenciaNumeroContrato</t>
  </si>
  <si>
    <t>ANTIOQUIA - INSTITUCIÓN EDUCATIVA EL PEDREGAL - MEDELLÍNPersistenciaValorContrato</t>
  </si>
  <si>
    <t>ANTIOQUIA - INSTITUCIÓN EDUCATIVA EL PEDREGAL - MEDELLÍNIRC</t>
  </si>
  <si>
    <t>ANTIOQUIA - INSTITUCIÓN EDUCATIVA EL PEDREGAL - MEDELLÍNNumero de Contratos</t>
  </si>
  <si>
    <t>ANTIOQUIA - INSTITUCIÓN EDUCATIVA EL PEDREGAL - MEDELLÍNValor de Contratos</t>
  </si>
  <si>
    <t>ANTIOQUIA - INSTITUCIÓN EDUCATIVA EL PEDREGAL - MEDELLÍNPosicion</t>
  </si>
  <si>
    <t>ANTIOQUIA - INSTITUCIÓN EDUCATIVA EL PICACHITO MEDELLÍNAdicionesNumeroContrato</t>
  </si>
  <si>
    <t>ANTIOQUIA - INSTITUCIÓN EDUCATIVA EL PICACHITO MEDELLÍNAdicionesValorContrato</t>
  </si>
  <si>
    <t>ANTIOQUIA - INSTITUCIÓN EDUCATIVA EL PICACHITO MEDELLÍNContratación DirectaNumeroContrato</t>
  </si>
  <si>
    <t>ANTIOQUIA - INSTITUCIÓN EDUCATIVA EL PICACHITO MEDELLÍNContratación DirectaValorContrato</t>
  </si>
  <si>
    <t>ANTIOQUIA - INSTITUCIÓN EDUCATIVA EL PICACHITO MEDELLÍNIHHNumeroContrato</t>
  </si>
  <si>
    <t>ANTIOQUIA - INSTITUCIÓN EDUCATIVA EL PICACHITO MEDELLÍNIHHValorContrato</t>
  </si>
  <si>
    <t>ANTIOQUIA - INSTITUCIÓN EDUCATIVA EL PICACHITO MEDELLÍNPersistenciaNumeroContrato</t>
  </si>
  <si>
    <t>ANTIOQUIA - INSTITUCIÓN EDUCATIVA EL PICACHITO MEDELLÍNPersistenciaValorContrato</t>
  </si>
  <si>
    <t>ANTIOQUIA - INSTITUCIÓN EDUCATIVA EL PICACHITO MEDELLÍNIRC</t>
  </si>
  <si>
    <t>ANTIOQUIA - INSTITUCIÓN EDUCATIVA EL PICACHITO MEDELLÍNNumero de Contratos</t>
  </si>
  <si>
    <t>ANTIOQUIA - INSTITUCIÓN EDUCATIVA EL PICACHITO MEDELLÍNValor de Contratos</t>
  </si>
  <si>
    <t>ANTIOQUIA - INSTITUCIÓN EDUCATIVA EL PICACHITO MEDELLÍNPosicion</t>
  </si>
  <si>
    <t>ANTIOQUIA - INSTITUCIÓN EDUCATIVA EL PINAL - MEDELLÍNAdicionesNumeroContrato</t>
  </si>
  <si>
    <t>ANTIOQUIA - INSTITUCIÓN EDUCATIVA EL PINAL - MEDELLÍNAdicionesValorContrato</t>
  </si>
  <si>
    <t>ANTIOQUIA - INSTITUCIÓN EDUCATIVA EL PINAL - MEDELLÍNContratación DirectaNumeroContrato</t>
  </si>
  <si>
    <t>ANTIOQUIA - INSTITUCIÓN EDUCATIVA EL PINAL - MEDELLÍNContratación DirectaValorContrato</t>
  </si>
  <si>
    <t>ANTIOQUIA - INSTITUCIÓN EDUCATIVA EL PINAL - MEDELLÍNIHHNumeroContrato</t>
  </si>
  <si>
    <t>ANTIOQUIA - INSTITUCIÓN EDUCATIVA EL PINAL - MEDELLÍNIHHValorContrato</t>
  </si>
  <si>
    <t>ANTIOQUIA - INSTITUCIÓN EDUCATIVA EL PINAL - MEDELLÍNPersistenciaNumeroContrato</t>
  </si>
  <si>
    <t>ANTIOQUIA - INSTITUCIÓN EDUCATIVA EL PINAL - MEDELLÍNPersistenciaValorContrato</t>
  </si>
  <si>
    <t>ANTIOQUIA - INSTITUCIÓN EDUCATIVA EL PINAL - MEDELLÍNIRC</t>
  </si>
  <si>
    <t>ANTIOQUIA - INSTITUCIÓN EDUCATIVA EL PINAL - MEDELLÍNNumero de Contratos</t>
  </si>
  <si>
    <t>ANTIOQUIA - INSTITUCIÓN EDUCATIVA EL PINAL - MEDELLÍNValor de Contratos</t>
  </si>
  <si>
    <t>ANTIOQUIA - INSTITUCIÓN EDUCATIVA EL PINAL - MEDELLÍNPosicion</t>
  </si>
  <si>
    <t>ANTIOQUIA - INSTITUCION EDUCATIVA EL PLAYON - MEDELLINAdicionesNumeroContrato</t>
  </si>
  <si>
    <t>ANTIOQUIA - INSTITUCION EDUCATIVA EL PLAYON - MEDELLINAdicionesValorContrato</t>
  </si>
  <si>
    <t>ANTIOQUIA - INSTITUCION EDUCATIVA EL PLAYON - MEDELLINContratación DirectaNumeroContrato</t>
  </si>
  <si>
    <t>ANTIOQUIA - INSTITUCION EDUCATIVA EL PLAYON - MEDELLINContratación DirectaValorContrato</t>
  </si>
  <si>
    <t>ANTIOQUIA - INSTITUCION EDUCATIVA EL PLAYON - MEDELLINIHHNumeroContrato</t>
  </si>
  <si>
    <t>ANTIOQUIA - INSTITUCION EDUCATIVA EL PLAYON - MEDELLINIHHValorContrato</t>
  </si>
  <si>
    <t>ANTIOQUIA - INSTITUCION EDUCATIVA EL PLAYON - MEDELLINPersistenciaNumeroContrato</t>
  </si>
  <si>
    <t>ANTIOQUIA - INSTITUCION EDUCATIVA EL PLAYON - MEDELLINPersistenciaValorContrato</t>
  </si>
  <si>
    <t>ANTIOQUIA - INSTITUCION EDUCATIVA EL PLAYON - MEDELLINIRC</t>
  </si>
  <si>
    <t>ANTIOQUIA - INSTITUCION EDUCATIVA EL PLAYON - MEDELLINNumero de Contratos</t>
  </si>
  <si>
    <t>ANTIOQUIA - INSTITUCION EDUCATIVA EL PLAYON - MEDELLINValor de Contratos</t>
  </si>
  <si>
    <t>ANTIOQUIA - INSTITUCION EDUCATIVA EL PLAYON - MEDELLINPosicion</t>
  </si>
  <si>
    <t>ANTIOQUIA - INSTITUCIÓN EDUCATIVA EL SALVADOR - MEDELLÍNAdicionesNumeroContrato</t>
  </si>
  <si>
    <t>ANTIOQUIA - INSTITUCIÓN EDUCATIVA EL SALVADOR - MEDELLÍNAdicionesValorContrato</t>
  </si>
  <si>
    <t>ANTIOQUIA - INSTITUCIÓN EDUCATIVA EL SALVADOR - MEDELLÍNContratación DirectaNumeroContrato</t>
  </si>
  <si>
    <t>ANTIOQUIA - INSTITUCIÓN EDUCATIVA EL SALVADOR - MEDELLÍNContratación DirectaValorContrato</t>
  </si>
  <si>
    <t>ANTIOQUIA - INSTITUCIÓN EDUCATIVA EL SALVADOR - MEDELLÍNIHHNumeroContrato</t>
  </si>
  <si>
    <t>ANTIOQUIA - INSTITUCIÓN EDUCATIVA EL SALVADOR - MEDELLÍNIHHValorContrato</t>
  </si>
  <si>
    <t>ANTIOQUIA - INSTITUCIÓN EDUCATIVA EL SALVADOR - MEDELLÍNPersistenciaNumeroContrato</t>
  </si>
  <si>
    <t>ANTIOQUIA - INSTITUCIÓN EDUCATIVA EL SALVADOR - MEDELLÍNPersistenciaValorContrato</t>
  </si>
  <si>
    <t>ANTIOQUIA - INSTITUCIÓN EDUCATIVA EL SALVADOR - MEDELLÍNIRC</t>
  </si>
  <si>
    <t>ANTIOQUIA - INSTITUCIÓN EDUCATIVA EL SALVADOR - MEDELLÍNNumero de Contratos</t>
  </si>
  <si>
    <t>ANTIOQUIA - INSTITUCIÓN EDUCATIVA EL SALVADOR - MEDELLÍNValor de Contratos</t>
  </si>
  <si>
    <t>ANTIOQUIA - INSTITUCIÓN EDUCATIVA EL SALVADOR - MEDELLÍNPosicion</t>
  </si>
  <si>
    <t>ANTIOQUIA - INSTITUCIÓN EDUCATIVA EL TRIUNFO SANTA TERESA - MEDELLÍNAdicionesNumeroContrato</t>
  </si>
  <si>
    <t>ANTIOQUIA - INSTITUCIÓN EDUCATIVA EL TRIUNFO SANTA TERESA - MEDELLÍNAdicionesValorContrato</t>
  </si>
  <si>
    <t>ANTIOQUIA - INSTITUCIÓN EDUCATIVA EL TRIUNFO SANTA TERESA - MEDELLÍNContratación DirectaNumeroContrato</t>
  </si>
  <si>
    <t>ANTIOQUIA - INSTITUCIÓN EDUCATIVA EL TRIUNFO SANTA TERESA - MEDELLÍNContratación DirectaValorContrato</t>
  </si>
  <si>
    <t>ANTIOQUIA - INSTITUCIÓN EDUCATIVA EL TRIUNFO SANTA TERESA - MEDELLÍNIHHNumeroContrato</t>
  </si>
  <si>
    <t>ANTIOQUIA - INSTITUCIÓN EDUCATIVA EL TRIUNFO SANTA TERESA - MEDELLÍNIHHValorContrato</t>
  </si>
  <si>
    <t>ANTIOQUIA - INSTITUCIÓN EDUCATIVA EL TRIUNFO SANTA TERESA - MEDELLÍNPersistenciaNumeroContrato</t>
  </si>
  <si>
    <t>ANTIOQUIA - INSTITUCIÓN EDUCATIVA EL TRIUNFO SANTA TERESA - MEDELLÍNPersistenciaValorContrato</t>
  </si>
  <si>
    <t>ANTIOQUIA - INSTITUCIÓN EDUCATIVA EL TRIUNFO SANTA TERESA - MEDELLÍNIRC</t>
  </si>
  <si>
    <t>ANTIOQUIA - INSTITUCIÓN EDUCATIVA EL TRIUNFO SANTA TERESA - MEDELLÍNNumero de Contratos</t>
  </si>
  <si>
    <t>ANTIOQUIA - INSTITUCIÓN EDUCATIVA EL TRIUNFO SANTA TERESA - MEDELLÍNValor de Contratos</t>
  </si>
  <si>
    <t>ANTIOQUIA - INSTITUCIÓN EDUCATIVA EL TRIUNFO SANTA TERESA - MEDELLÍNPosicion</t>
  </si>
  <si>
    <t>ANTIOQUIA - INSTITUCIÓN EDUCATIVA ENRIQUE OLAYA HERRERA - MEDELLÍNAdicionesNumeroContrato</t>
  </si>
  <si>
    <t>ANTIOQUIA - INSTITUCIÓN EDUCATIVA ENRIQUE OLAYA HERRERA - MEDELLÍNAdicionesValorContrato</t>
  </si>
  <si>
    <t>ANTIOQUIA - INSTITUCIÓN EDUCATIVA ENRIQUE OLAYA HERRERA - MEDELLÍNContratación DirectaNumeroContrato</t>
  </si>
  <si>
    <t>ANTIOQUIA - INSTITUCIÓN EDUCATIVA ENRIQUE OLAYA HERRERA - MEDELLÍNContratación DirectaValorContrato</t>
  </si>
  <si>
    <t>ANTIOQUIA - INSTITUCIÓN EDUCATIVA ENRIQUE OLAYA HERRERA - MEDELLÍNIHHNumeroContrato</t>
  </si>
  <si>
    <t>ANTIOQUIA - INSTITUCIÓN EDUCATIVA ENRIQUE OLAYA HERRERA - MEDELLÍNIHHValorContrato</t>
  </si>
  <si>
    <t>ANTIOQUIA - INSTITUCIÓN EDUCATIVA ENRIQUE OLAYA HERRERA - MEDELLÍNPersistenciaNumeroContrato</t>
  </si>
  <si>
    <t>ANTIOQUIA - INSTITUCIÓN EDUCATIVA ENRIQUE OLAYA HERRERA - MEDELLÍNPersistenciaValorContrato</t>
  </si>
  <si>
    <t>ANTIOQUIA - INSTITUCIÓN EDUCATIVA ENRIQUE OLAYA HERRERA - MEDELLÍNIRC</t>
  </si>
  <si>
    <t>ANTIOQUIA - INSTITUCIÓN EDUCATIVA ENRIQUE OLAYA HERRERA - MEDELLÍNNumero de Contratos</t>
  </si>
  <si>
    <t>ANTIOQUIA - INSTITUCIÓN EDUCATIVA ENRIQUE OLAYA HERRERA - MEDELLÍNValor de Contratos</t>
  </si>
  <si>
    <t>ANTIOQUIA - INSTITUCIÓN EDUCATIVA ENRIQUE OLAYA HERRERA - MEDELLÍNPosicion</t>
  </si>
  <si>
    <t>ANTIOQUIA - INSTITUCIÓN EDUCATIVA FÁTIMA NUTIBARA - MEDELLÍNAdicionesNumeroContrato</t>
  </si>
  <si>
    <t>ANTIOQUIA - INSTITUCIÓN EDUCATIVA FÁTIMA NUTIBARA - MEDELLÍNAdicionesValorContrato</t>
  </si>
  <si>
    <t>ANTIOQUIA - INSTITUCIÓN EDUCATIVA FÁTIMA NUTIBARA - MEDELLÍNContratación DirectaNumeroContrato</t>
  </si>
  <si>
    <t>ANTIOQUIA - INSTITUCIÓN EDUCATIVA FÁTIMA NUTIBARA - MEDELLÍNContratación DirectaValorContrato</t>
  </si>
  <si>
    <t>ANTIOQUIA - INSTITUCIÓN EDUCATIVA FÁTIMA NUTIBARA - MEDELLÍNIHHNumeroContrato</t>
  </si>
  <si>
    <t>ANTIOQUIA - INSTITUCIÓN EDUCATIVA FÁTIMA NUTIBARA - MEDELLÍNIHHValorContrato</t>
  </si>
  <si>
    <t>ANTIOQUIA - INSTITUCIÓN EDUCATIVA FÁTIMA NUTIBARA - MEDELLÍNPersistenciaNumeroContrato</t>
  </si>
  <si>
    <t>ANTIOQUIA - INSTITUCIÓN EDUCATIVA FÁTIMA NUTIBARA - MEDELLÍNPersistenciaValorContrato</t>
  </si>
  <si>
    <t>ANTIOQUIA - INSTITUCIÓN EDUCATIVA FÁTIMA NUTIBARA - MEDELLÍNIRC</t>
  </si>
  <si>
    <t>ANTIOQUIA - INSTITUCIÓN EDUCATIVA FÁTIMA NUTIBARA - MEDELLÍNNumero de Contratos</t>
  </si>
  <si>
    <t>ANTIOQUIA - INSTITUCIÓN EDUCATIVA FÁTIMA NUTIBARA - MEDELLÍNValor de Contratos</t>
  </si>
  <si>
    <t>ANTIOQUIA - INSTITUCIÓN EDUCATIVA FÁTIMA NUTIBARA - MEDELLÍNPosicion</t>
  </si>
  <si>
    <t>ANTIOQUIA - INSTITUCIÓN EDUCATIVA FE Y ALEGRIA AURES - MEDELLÍNAdicionesNumeroContrato</t>
  </si>
  <si>
    <t>ANTIOQUIA - INSTITUCIÓN EDUCATIVA FE Y ALEGRIA AURES - MEDELLÍNAdicionesValorContrato</t>
  </si>
  <si>
    <t>ANTIOQUIA - INSTITUCIÓN EDUCATIVA FE Y ALEGRIA AURES - MEDELLÍNContratación DirectaNumeroContrato</t>
  </si>
  <si>
    <t>ANTIOQUIA - INSTITUCIÓN EDUCATIVA FE Y ALEGRIA AURES - MEDELLÍNContratación DirectaValorContrato</t>
  </si>
  <si>
    <t>ANTIOQUIA - INSTITUCIÓN EDUCATIVA FE Y ALEGRIA AURES - MEDELLÍNIHHNumeroContrato</t>
  </si>
  <si>
    <t>ANTIOQUIA - INSTITUCIÓN EDUCATIVA FE Y ALEGRIA AURES - MEDELLÍNIHHValorContrato</t>
  </si>
  <si>
    <t>ANTIOQUIA - INSTITUCIÓN EDUCATIVA FE Y ALEGRIA AURES - MEDELLÍNPersistenciaNumeroContrato</t>
  </si>
  <si>
    <t>ANTIOQUIA - INSTITUCIÓN EDUCATIVA FE Y ALEGRIA AURES - MEDELLÍNPersistenciaValorContrato</t>
  </si>
  <si>
    <t>ANTIOQUIA - INSTITUCIÓN EDUCATIVA FE Y ALEGRIA AURES - MEDELLÍNIRC</t>
  </si>
  <si>
    <t>ANTIOQUIA - INSTITUCIÓN EDUCATIVA FE Y ALEGRIA AURES - MEDELLÍNNumero de Contratos</t>
  </si>
  <si>
    <t>ANTIOQUIA - INSTITUCIÓN EDUCATIVA FE Y ALEGRIA AURES - MEDELLÍNValor de Contratos</t>
  </si>
  <si>
    <t>ANTIOQUIA - INSTITUCIÓN EDUCATIVA FE Y ALEGRIA AURES - MEDELLÍNPosicion</t>
  </si>
  <si>
    <t>ANTIOQUIA - INSTITUCIÓN EDUCATIVA FE Y ALEGRIA EL LIMONAR - MEDELLÍNAdicionesNumeroContrato</t>
  </si>
  <si>
    <t>ANTIOQUIA - INSTITUCIÓN EDUCATIVA FE Y ALEGRIA EL LIMONAR - MEDELLÍNAdicionesValorContrato</t>
  </si>
  <si>
    <t>ANTIOQUIA - INSTITUCIÓN EDUCATIVA FE Y ALEGRIA EL LIMONAR - MEDELLÍNContratación DirectaNumeroContrato</t>
  </si>
  <si>
    <t>ANTIOQUIA - INSTITUCIÓN EDUCATIVA FE Y ALEGRIA EL LIMONAR - MEDELLÍNContratación DirectaValorContrato</t>
  </si>
  <si>
    <t>ANTIOQUIA - INSTITUCIÓN EDUCATIVA FE Y ALEGRIA EL LIMONAR - MEDELLÍNIHHNumeroContrato</t>
  </si>
  <si>
    <t>ANTIOQUIA - INSTITUCIÓN EDUCATIVA FE Y ALEGRIA EL LIMONAR - MEDELLÍNIHHValorContrato</t>
  </si>
  <si>
    <t>ANTIOQUIA - INSTITUCIÓN EDUCATIVA FE Y ALEGRIA EL LIMONAR - MEDELLÍNPersistenciaNumeroContrato</t>
  </si>
  <si>
    <t>ANTIOQUIA - INSTITUCIÓN EDUCATIVA FE Y ALEGRIA EL LIMONAR - MEDELLÍNPersistenciaValorContrato</t>
  </si>
  <si>
    <t>ANTIOQUIA - INSTITUCIÓN EDUCATIVA FE Y ALEGRIA EL LIMONAR - MEDELLÍNIRC</t>
  </si>
  <si>
    <t>ANTIOQUIA - INSTITUCIÓN EDUCATIVA FE Y ALEGRIA EL LIMONAR - MEDELLÍNNumero de Contratos</t>
  </si>
  <si>
    <t>ANTIOQUIA - INSTITUCIÓN EDUCATIVA FE Y ALEGRIA EL LIMONAR - MEDELLÍNValor de Contratos</t>
  </si>
  <si>
    <t>ANTIOQUIA - INSTITUCIÓN EDUCATIVA FE Y ALEGRIA EL LIMONAR - MEDELLÍNPosicion</t>
  </si>
  <si>
    <t>ANTIOQUIA - INSTITUCIÓN EDUCATIVA FE Y ALEGRIA GRANIZAL - MEDELLÍNAdicionesNumeroContrato</t>
  </si>
  <si>
    <t>ANTIOQUIA - INSTITUCIÓN EDUCATIVA FE Y ALEGRIA GRANIZAL - MEDELLÍNAdicionesValorContrato</t>
  </si>
  <si>
    <t>ANTIOQUIA - INSTITUCIÓN EDUCATIVA FE Y ALEGRIA GRANIZAL - MEDELLÍNContratación DirectaNumeroContrato</t>
  </si>
  <si>
    <t>ANTIOQUIA - INSTITUCIÓN EDUCATIVA FE Y ALEGRIA GRANIZAL - MEDELLÍNContratación DirectaValorContrato</t>
  </si>
  <si>
    <t>ANTIOQUIA - INSTITUCIÓN EDUCATIVA FE Y ALEGRIA GRANIZAL - MEDELLÍNIHHNumeroContrato</t>
  </si>
  <si>
    <t>ANTIOQUIA - INSTITUCIÓN EDUCATIVA FE Y ALEGRIA GRANIZAL - MEDELLÍNIHHValorContrato</t>
  </si>
  <si>
    <t>ANTIOQUIA - INSTITUCIÓN EDUCATIVA FE Y ALEGRIA GRANIZAL - MEDELLÍNPersistenciaNumeroContrato</t>
  </si>
  <si>
    <t>ANTIOQUIA - INSTITUCIÓN EDUCATIVA FE Y ALEGRIA GRANIZAL - MEDELLÍNPersistenciaValorContrato</t>
  </si>
  <si>
    <t>ANTIOQUIA - INSTITUCIÓN EDUCATIVA FE Y ALEGRIA GRANIZAL - MEDELLÍNIRC</t>
  </si>
  <si>
    <t>ANTIOQUIA - INSTITUCIÓN EDUCATIVA FE Y ALEGRIA GRANIZAL - MEDELLÍNNumero de Contratos</t>
  </si>
  <si>
    <t>ANTIOQUIA - INSTITUCIÓN EDUCATIVA FE Y ALEGRIA GRANIZAL - MEDELLÍNValor de Contratos</t>
  </si>
  <si>
    <t>ANTIOQUIA - INSTITUCIÓN EDUCATIVA FE Y ALEGRIA GRANIZAL - MEDELLÍNPosicion</t>
  </si>
  <si>
    <t>ANTIOQUIA - INSTITUCIÓN EDUCATIVA FE Y ALEGRIA JOSE MARIA VELAZ - MEDELLÍNAdicionesNumeroContrato</t>
  </si>
  <si>
    <t>ANTIOQUIA - INSTITUCIÓN EDUCATIVA FE Y ALEGRIA JOSE MARIA VELAZ - MEDELLÍNAdicionesValorContrato</t>
  </si>
  <si>
    <t>ANTIOQUIA - INSTITUCIÓN EDUCATIVA FE Y ALEGRIA JOSE MARIA VELAZ - MEDELLÍNContratación DirectaNumeroContrato</t>
  </si>
  <si>
    <t>ANTIOQUIA - INSTITUCIÓN EDUCATIVA FE Y ALEGRIA JOSE MARIA VELAZ - MEDELLÍNContratación DirectaValorContrato</t>
  </si>
  <si>
    <t>ANTIOQUIA - INSTITUCIÓN EDUCATIVA FE Y ALEGRIA JOSE MARIA VELAZ - MEDELLÍNIHHNumeroContrato</t>
  </si>
  <si>
    <t>ANTIOQUIA - INSTITUCIÓN EDUCATIVA FE Y ALEGRIA JOSE MARIA VELAZ - MEDELLÍNIHHValorContrato</t>
  </si>
  <si>
    <t>ANTIOQUIA - INSTITUCIÓN EDUCATIVA FE Y ALEGRIA JOSE MARIA VELAZ - MEDELLÍNPersistenciaNumeroContrato</t>
  </si>
  <si>
    <t>ANTIOQUIA - INSTITUCIÓN EDUCATIVA FE Y ALEGRIA JOSE MARIA VELAZ - MEDELLÍNPersistenciaValorContrato</t>
  </si>
  <si>
    <t>ANTIOQUIA - INSTITUCIÓN EDUCATIVA FE Y ALEGRIA JOSE MARIA VELAZ - MEDELLÍNIRC</t>
  </si>
  <si>
    <t>ANTIOQUIA - INSTITUCIÓN EDUCATIVA FE Y ALEGRIA JOSE MARIA VELAZ - MEDELLÍNNumero de Contratos</t>
  </si>
  <si>
    <t>ANTIOQUIA - INSTITUCIÓN EDUCATIVA FE Y ALEGRIA JOSE MARIA VELAZ - MEDELLÍNValor de Contratos</t>
  </si>
  <si>
    <t>ANTIOQUIA - INSTITUCIÓN EDUCATIVA FE Y ALEGRIA JOSE MARIA VELAZ - MEDELLÍNPosicion</t>
  </si>
  <si>
    <t>ANTIOQUIA - INSTITUCIÓN EDUCATIVA FE Y ALEGRÍA LA CIMA - MEDELLÍNAdicionesNumeroContrato</t>
  </si>
  <si>
    <t>ANTIOQUIA - INSTITUCIÓN EDUCATIVA FE Y ALEGRÍA LA CIMA - MEDELLÍNAdicionesValorContrato</t>
  </si>
  <si>
    <t>ANTIOQUIA - INSTITUCIÓN EDUCATIVA FE Y ALEGRÍA LA CIMA - MEDELLÍNContratación DirectaNumeroContrato</t>
  </si>
  <si>
    <t>ANTIOQUIA - INSTITUCIÓN EDUCATIVA FE Y ALEGRÍA LA CIMA - MEDELLÍNContratación DirectaValorContrato</t>
  </si>
  <si>
    <t>ANTIOQUIA - INSTITUCIÓN EDUCATIVA FE Y ALEGRÍA LA CIMA - MEDELLÍNIHHNumeroContrato</t>
  </si>
  <si>
    <t>ANTIOQUIA - INSTITUCIÓN EDUCATIVA FE Y ALEGRÍA LA CIMA - MEDELLÍNIHHValorContrato</t>
  </si>
  <si>
    <t>ANTIOQUIA - INSTITUCIÓN EDUCATIVA FE Y ALEGRÍA LA CIMA - MEDELLÍNPersistenciaNumeroContrato</t>
  </si>
  <si>
    <t>ANTIOQUIA - INSTITUCIÓN EDUCATIVA FE Y ALEGRÍA LA CIMA - MEDELLÍNPersistenciaValorContrato</t>
  </si>
  <si>
    <t>ANTIOQUIA - INSTITUCIÓN EDUCATIVA FE Y ALEGRÍA LA CIMA - MEDELLÍNIRC</t>
  </si>
  <si>
    <t>ANTIOQUIA - INSTITUCIÓN EDUCATIVA FE Y ALEGRÍA LA CIMA - MEDELLÍNNumero de Contratos</t>
  </si>
  <si>
    <t>ANTIOQUIA - INSTITUCIÓN EDUCATIVA FE Y ALEGRÍA LA CIMA - MEDELLÍNValor de Contratos</t>
  </si>
  <si>
    <t>ANTIOQUIA - INSTITUCIÓN EDUCATIVA FE Y ALEGRÍA LA CIMA - MEDELLÍNPosicion</t>
  </si>
  <si>
    <t>ANTIOQUIA - INSTITUCIÓN EDUCATIVA FE Y ALEGRÍA LUÍS AMIGO - MEDELLÍNAdicionesNumeroContrato</t>
  </si>
  <si>
    <t>ANTIOQUIA - INSTITUCIÓN EDUCATIVA FE Y ALEGRÍA LUÍS AMIGO - MEDELLÍNAdicionesValorContrato</t>
  </si>
  <si>
    <t>ANTIOQUIA - INSTITUCIÓN EDUCATIVA FE Y ALEGRÍA LUÍS AMIGO - MEDELLÍNContratación DirectaNumeroContrato</t>
  </si>
  <si>
    <t>ANTIOQUIA - INSTITUCIÓN EDUCATIVA FE Y ALEGRÍA LUÍS AMIGO - MEDELLÍNContratación DirectaValorContrato</t>
  </si>
  <si>
    <t>ANTIOQUIA - INSTITUCIÓN EDUCATIVA FE Y ALEGRÍA LUÍS AMIGO - MEDELLÍNIHHNumeroContrato</t>
  </si>
  <si>
    <t>ANTIOQUIA - INSTITUCIÓN EDUCATIVA FE Y ALEGRÍA LUÍS AMIGO - MEDELLÍNIHHValorContrato</t>
  </si>
  <si>
    <t>ANTIOQUIA - INSTITUCIÓN EDUCATIVA FE Y ALEGRÍA LUÍS AMIGO - MEDELLÍNPersistenciaNumeroContrato</t>
  </si>
  <si>
    <t>ANTIOQUIA - INSTITUCIÓN EDUCATIVA FE Y ALEGRÍA LUÍS AMIGO - MEDELLÍNPersistenciaValorContrato</t>
  </si>
  <si>
    <t>ANTIOQUIA - INSTITUCIÓN EDUCATIVA FE Y ALEGRÍA LUÍS AMIGO - MEDELLÍNIRC</t>
  </si>
  <si>
    <t>ANTIOQUIA - INSTITUCIÓN EDUCATIVA FE Y ALEGRÍA LUÍS AMIGO - MEDELLÍNNumero de Contratos</t>
  </si>
  <si>
    <t>ANTIOQUIA - INSTITUCIÓN EDUCATIVA FE Y ALEGRÍA LUÍS AMIGO - MEDELLÍNValor de Contratos</t>
  </si>
  <si>
    <t>ANTIOQUIA - INSTITUCIÓN EDUCATIVA FE Y ALEGRÍA LUÍS AMIGO - MEDELLÍNPosicion</t>
  </si>
  <si>
    <t>ANTIOQUIA - INSTITUCIÓN EDUCATIVA FE Y ALEGRIA POPULAR No 1 - MEDELLÍNAdicionesNumeroContrato</t>
  </si>
  <si>
    <t>ANTIOQUIA - INSTITUCIÓN EDUCATIVA FE Y ALEGRIA POPULAR No 1 - MEDELLÍNAdicionesValorContrato</t>
  </si>
  <si>
    <t>ANTIOQUIA - INSTITUCIÓN EDUCATIVA FE Y ALEGRIA POPULAR No 1 - MEDELLÍNContratación DirectaNumeroContrato</t>
  </si>
  <si>
    <t>ANTIOQUIA - INSTITUCIÓN EDUCATIVA FE Y ALEGRIA POPULAR No 1 - MEDELLÍNContratación DirectaValorContrato</t>
  </si>
  <si>
    <t>ANTIOQUIA - INSTITUCIÓN EDUCATIVA FE Y ALEGRIA POPULAR No 1 - MEDELLÍNIHHNumeroContrato</t>
  </si>
  <si>
    <t>ANTIOQUIA - INSTITUCIÓN EDUCATIVA FE Y ALEGRIA POPULAR No 1 - MEDELLÍNIHHValorContrato</t>
  </si>
  <si>
    <t>ANTIOQUIA - INSTITUCIÓN EDUCATIVA FE Y ALEGRIA POPULAR No 1 - MEDELLÍNPersistenciaNumeroContrato</t>
  </si>
  <si>
    <t>ANTIOQUIA - INSTITUCIÓN EDUCATIVA FE Y ALEGRIA POPULAR No 1 - MEDELLÍNPersistenciaValorContrato</t>
  </si>
  <si>
    <t>ANTIOQUIA - INSTITUCIÓN EDUCATIVA FE Y ALEGRIA POPULAR No 1 - MEDELLÍNIRC</t>
  </si>
  <si>
    <t>ANTIOQUIA - INSTITUCIÓN EDUCATIVA FE Y ALEGRIA POPULAR No 1 - MEDELLÍNNumero de Contratos</t>
  </si>
  <si>
    <t>ANTIOQUIA - INSTITUCIÓN EDUCATIVA FE Y ALEGRIA POPULAR No 1 - MEDELLÍNValor de Contratos</t>
  </si>
  <si>
    <t>ANTIOQUIA - INSTITUCIÓN EDUCATIVA FE Y ALEGRIA POPULAR No 1 - MEDELLÍNPosicion</t>
  </si>
  <si>
    <t>ANTIOQUIA - INSTITUCIÓN EDUCATIVA FE Y ALEGRÍA SAN JOSÉ - MEDELLÍNAdicionesNumeroContrato</t>
  </si>
  <si>
    <t>ANTIOQUIA - INSTITUCIÓN EDUCATIVA FE Y ALEGRÍA SAN JOSÉ - MEDELLÍNAdicionesValorContrato</t>
  </si>
  <si>
    <t>ANTIOQUIA - INSTITUCIÓN EDUCATIVA FE Y ALEGRÍA SAN JOSÉ - MEDELLÍNContratación DirectaNumeroContrato</t>
  </si>
  <si>
    <t>ANTIOQUIA - INSTITUCIÓN EDUCATIVA FE Y ALEGRÍA SAN JOSÉ - MEDELLÍNContratación DirectaValorContrato</t>
  </si>
  <si>
    <t>ANTIOQUIA - INSTITUCIÓN EDUCATIVA FE Y ALEGRÍA SAN JOSÉ - MEDELLÍNIHHNumeroContrato</t>
  </si>
  <si>
    <t>ANTIOQUIA - INSTITUCIÓN EDUCATIVA FE Y ALEGRÍA SAN JOSÉ - MEDELLÍNIHHValorContrato</t>
  </si>
  <si>
    <t>ANTIOQUIA - INSTITUCIÓN EDUCATIVA FE Y ALEGRÍA SAN JOSÉ - MEDELLÍNPersistenciaNumeroContrato</t>
  </si>
  <si>
    <t>ANTIOQUIA - INSTITUCIÓN EDUCATIVA FE Y ALEGRÍA SAN JOSÉ - MEDELLÍNPersistenciaValorContrato</t>
  </si>
  <si>
    <t>ANTIOQUIA - INSTITUCIÓN EDUCATIVA FE Y ALEGRÍA SAN JOSÉ - MEDELLÍNIRC</t>
  </si>
  <si>
    <t>ANTIOQUIA - INSTITUCIÓN EDUCATIVA FE Y ALEGRÍA SAN JOSÉ - MEDELLÍNNumero de Contratos</t>
  </si>
  <si>
    <t>ANTIOQUIA - INSTITUCIÓN EDUCATIVA FE Y ALEGRÍA SAN JOSÉ - MEDELLÍNValor de Contratos</t>
  </si>
  <si>
    <t>ANTIOQUIA - INSTITUCIÓN EDUCATIVA FE Y ALEGRÍA SAN JOSÉ - MEDELLÍNPosicion</t>
  </si>
  <si>
    <t>ANTIOQUIA - INSTITUCIÓN EDUCATIVA FE Y ALEGRÍA SANTO DOMINGO SAVIO - MEDELLÍNAdicionesNumeroContrato</t>
  </si>
  <si>
    <t>ANTIOQUIA - INSTITUCIÓN EDUCATIVA FE Y ALEGRÍA SANTO DOMINGO SAVIO - MEDELLÍNAdicionesValorContrato</t>
  </si>
  <si>
    <t>ANTIOQUIA - INSTITUCIÓN EDUCATIVA FE Y ALEGRÍA SANTO DOMINGO SAVIO - MEDELLÍNContratación DirectaNumeroContrato</t>
  </si>
  <si>
    <t>ANTIOQUIA - INSTITUCIÓN EDUCATIVA FE Y ALEGRÍA SANTO DOMINGO SAVIO - MEDELLÍNContratación DirectaValorContrato</t>
  </si>
  <si>
    <t>ANTIOQUIA - INSTITUCIÓN EDUCATIVA FE Y ALEGRÍA SANTO DOMINGO SAVIO - MEDELLÍNIHHNumeroContrato</t>
  </si>
  <si>
    <t>ANTIOQUIA - INSTITUCIÓN EDUCATIVA FE Y ALEGRÍA SANTO DOMINGO SAVIO - MEDELLÍNIHHValorContrato</t>
  </si>
  <si>
    <t>ANTIOQUIA - INSTITUCIÓN EDUCATIVA FE Y ALEGRÍA SANTO DOMINGO SAVIO - MEDELLÍNPersistenciaNumeroContrato</t>
  </si>
  <si>
    <t>ANTIOQUIA - INSTITUCIÓN EDUCATIVA FE Y ALEGRÍA SANTO DOMINGO SAVIO - MEDELLÍNPersistenciaValorContrato</t>
  </si>
  <si>
    <t>ANTIOQUIA - INSTITUCIÓN EDUCATIVA FE Y ALEGRÍA SANTO DOMINGO SAVIO - MEDELLÍNIRC</t>
  </si>
  <si>
    <t>ANTIOQUIA - INSTITUCIÓN EDUCATIVA FE Y ALEGRÍA SANTO DOMINGO SAVIO - MEDELLÍNNumero de Contratos</t>
  </si>
  <si>
    <t>ANTIOQUIA - INSTITUCIÓN EDUCATIVA FE Y ALEGRÍA SANTO DOMINGO SAVIO - MEDELLÍNValor de Contratos</t>
  </si>
  <si>
    <t>ANTIOQUIA - INSTITUCIÓN EDUCATIVA FE Y ALEGRÍA SANTO DOMINGO SAVIO - MEDELLÍNPosicion</t>
  </si>
  <si>
    <t>ANTIOQUIA - INSTITUCIÓN EDUCATIVA FE Y ALEGRÍA VILLA DE LA CANDELARIA - MEDELLÍNAdicionesNumeroContrato</t>
  </si>
  <si>
    <t>ANTIOQUIA - INSTITUCIÓN EDUCATIVA FE Y ALEGRÍA VILLA DE LA CANDELARIA - MEDELLÍNAdicionesValorContrato</t>
  </si>
  <si>
    <t>ANTIOQUIA - INSTITUCIÓN EDUCATIVA FE Y ALEGRÍA VILLA DE LA CANDELARIA - MEDELLÍNContratación DirectaNumeroContrato</t>
  </si>
  <si>
    <t>ANTIOQUIA - INSTITUCIÓN EDUCATIVA FE Y ALEGRÍA VILLA DE LA CANDELARIA - MEDELLÍNContratación DirectaValorContrato</t>
  </si>
  <si>
    <t>ANTIOQUIA - INSTITUCIÓN EDUCATIVA FE Y ALEGRÍA VILLA DE LA CANDELARIA - MEDELLÍNIHHNumeroContrato</t>
  </si>
  <si>
    <t>ANTIOQUIA - INSTITUCIÓN EDUCATIVA FE Y ALEGRÍA VILLA DE LA CANDELARIA - MEDELLÍNIHHValorContrato</t>
  </si>
  <si>
    <t>ANTIOQUIA - INSTITUCIÓN EDUCATIVA FE Y ALEGRÍA VILLA DE LA CANDELARIA - MEDELLÍNPersistenciaNumeroContrato</t>
  </si>
  <si>
    <t>ANTIOQUIA - INSTITUCIÓN EDUCATIVA FE Y ALEGRÍA VILLA DE LA CANDELARIA - MEDELLÍNPersistenciaValorContrato</t>
  </si>
  <si>
    <t>ANTIOQUIA - INSTITUCIÓN EDUCATIVA FE Y ALEGRÍA VILLA DE LA CANDELARIA - MEDELLÍNIRC</t>
  </si>
  <si>
    <t>ANTIOQUIA - INSTITUCIÓN EDUCATIVA FE Y ALEGRÍA VILLA DE LA CANDELARIA - MEDELLÍNNumero de Contratos</t>
  </si>
  <si>
    <t>ANTIOQUIA - INSTITUCIÓN EDUCATIVA FE Y ALEGRÍA VILLA DE LA CANDELARIA - MEDELLÍNValor de Contratos</t>
  </si>
  <si>
    <t>ANTIOQUIA - INSTITUCIÓN EDUCATIVA FE Y ALEGRÍA VILLA DE LA CANDELARIA - MEDELLÍNPosicion</t>
  </si>
  <si>
    <t>ANTIOQUIA - INSTITUCIÓN EDUCATIVA FEDERICO CARRASQUILLA - MEDELLÍNAdicionesNumeroContrato</t>
  </si>
  <si>
    <t>ANTIOQUIA - INSTITUCIÓN EDUCATIVA FEDERICO CARRASQUILLA - MEDELLÍNAdicionesValorContrato</t>
  </si>
  <si>
    <t>ANTIOQUIA - INSTITUCIÓN EDUCATIVA FEDERICO CARRASQUILLA - MEDELLÍNContratación DirectaNumeroContrato</t>
  </si>
  <si>
    <t>ANTIOQUIA - INSTITUCIÓN EDUCATIVA FEDERICO CARRASQUILLA - MEDELLÍNContratación DirectaValorContrato</t>
  </si>
  <si>
    <t>ANTIOQUIA - INSTITUCIÓN EDUCATIVA FEDERICO CARRASQUILLA - MEDELLÍNIHHNumeroContrato</t>
  </si>
  <si>
    <t>ANTIOQUIA - INSTITUCIÓN EDUCATIVA FEDERICO CARRASQUILLA - MEDELLÍNIHHValorContrato</t>
  </si>
  <si>
    <t>ANTIOQUIA - INSTITUCIÓN EDUCATIVA FEDERICO CARRASQUILLA - MEDELLÍNPersistenciaNumeroContrato</t>
  </si>
  <si>
    <t>ANTIOQUIA - INSTITUCIÓN EDUCATIVA FEDERICO CARRASQUILLA - MEDELLÍNPersistenciaValorContrato</t>
  </si>
  <si>
    <t>ANTIOQUIA - INSTITUCIÓN EDUCATIVA FEDERICO CARRASQUILLA - MEDELLÍNIRC</t>
  </si>
  <si>
    <t>ANTIOQUIA - INSTITUCIÓN EDUCATIVA FEDERICO CARRASQUILLA - MEDELLÍNNumero de Contratos</t>
  </si>
  <si>
    <t>ANTIOQUIA - INSTITUCIÓN EDUCATIVA FEDERICO CARRASQUILLA - MEDELLÍNValor de Contratos</t>
  </si>
  <si>
    <t>ANTIOQUIA - INSTITUCIÓN EDUCATIVA FEDERICO CARRASQUILLA - MEDELLÍNPosicion</t>
  </si>
  <si>
    <t>ANTIOQUIA - INSTITUCIÓN EDUCATIVA FEDERICO OZANAM - MEDELLÍNAdicionesNumeroContrato</t>
  </si>
  <si>
    <t>ANTIOQUIA - INSTITUCIÓN EDUCATIVA FEDERICO OZANAM - MEDELLÍNAdicionesValorContrato</t>
  </si>
  <si>
    <t>ANTIOQUIA - INSTITUCIÓN EDUCATIVA FEDERICO OZANAM - MEDELLÍNContratación DirectaNumeroContrato</t>
  </si>
  <si>
    <t>ANTIOQUIA - INSTITUCIÓN EDUCATIVA FEDERICO OZANAM - MEDELLÍNContratación DirectaValorContrato</t>
  </si>
  <si>
    <t>ANTIOQUIA - INSTITUCIÓN EDUCATIVA FEDERICO OZANAM - MEDELLÍNIHHNumeroContrato</t>
  </si>
  <si>
    <t>ANTIOQUIA - INSTITUCIÓN EDUCATIVA FEDERICO OZANAM - MEDELLÍNIHHValorContrato</t>
  </si>
  <si>
    <t>ANTIOQUIA - INSTITUCIÓN EDUCATIVA FEDERICO OZANAM - MEDELLÍNPersistenciaNumeroContrato</t>
  </si>
  <si>
    <t>ANTIOQUIA - INSTITUCIÓN EDUCATIVA FEDERICO OZANAM - MEDELLÍNPersistenciaValorContrato</t>
  </si>
  <si>
    <t>ANTIOQUIA - INSTITUCIÓN EDUCATIVA FEDERICO OZANAM - MEDELLÍNIRC</t>
  </si>
  <si>
    <t>ANTIOQUIA - INSTITUCIÓN EDUCATIVA FEDERICO OZANAM - MEDELLÍNNumero de Contratos</t>
  </si>
  <si>
    <t>ANTIOQUIA - INSTITUCIÓN EDUCATIVA FEDERICO OZANAM - MEDELLÍNValor de Contratos</t>
  </si>
  <si>
    <t>ANTIOQUIA - INSTITUCIÓN EDUCATIVA FEDERICO OZANAM - MEDELLÍNPosicion</t>
  </si>
  <si>
    <t>ANTIOQUIA - INSTITUCIÓN EDUCATIVA FELIX DE BEDOUT - MEDELLÍNAdicionesNumeroContrato</t>
  </si>
  <si>
    <t>ANTIOQUIA - INSTITUCIÓN EDUCATIVA FELIX DE BEDOUT - MEDELLÍNAdicionesValorContrato</t>
  </si>
  <si>
    <t>ANTIOQUIA - INSTITUCIÓN EDUCATIVA FELIX DE BEDOUT - MEDELLÍNContratación DirectaNumeroContrato</t>
  </si>
  <si>
    <t>ANTIOQUIA - INSTITUCIÓN EDUCATIVA FELIX DE BEDOUT - MEDELLÍNContratación DirectaValorContrato</t>
  </si>
  <si>
    <t>ANTIOQUIA - INSTITUCIÓN EDUCATIVA FELIX DE BEDOUT - MEDELLÍNIHHNumeroContrato</t>
  </si>
  <si>
    <t>ANTIOQUIA - INSTITUCIÓN EDUCATIVA FELIX DE BEDOUT - MEDELLÍNIHHValorContrato</t>
  </si>
  <si>
    <t>ANTIOQUIA - INSTITUCIÓN EDUCATIVA FELIX DE BEDOUT - MEDELLÍNPersistenciaNumeroContrato</t>
  </si>
  <si>
    <t>ANTIOQUIA - INSTITUCIÓN EDUCATIVA FELIX DE BEDOUT - MEDELLÍNPersistenciaValorContrato</t>
  </si>
  <si>
    <t>ANTIOQUIA - INSTITUCIÓN EDUCATIVA FELIX DE BEDOUT - MEDELLÍNIRC</t>
  </si>
  <si>
    <t>ANTIOQUIA - INSTITUCIÓN EDUCATIVA FELIX DE BEDOUT - MEDELLÍNNumero de Contratos</t>
  </si>
  <si>
    <t>ANTIOQUIA - INSTITUCIÓN EDUCATIVA FELIX DE BEDOUT - MEDELLÍNValor de Contratos</t>
  </si>
  <si>
    <t>ANTIOQUIA - INSTITUCIÓN EDUCATIVA FELIX DE BEDOUT - MEDELLÍNPosicion</t>
  </si>
  <si>
    <t>ANTIOQUIA - INSTITUCIÓN EDUCATIVA FELIX HENAO BOTERO - MEDELLÍNAdicionesNumeroContrato</t>
  </si>
  <si>
    <t>ANTIOQUIA - INSTITUCIÓN EDUCATIVA FELIX HENAO BOTERO - MEDELLÍNAdicionesValorContrato</t>
  </si>
  <si>
    <t>ANTIOQUIA - INSTITUCIÓN EDUCATIVA FELIX HENAO BOTERO - MEDELLÍNContratación DirectaNumeroContrato</t>
  </si>
  <si>
    <t>ANTIOQUIA - INSTITUCIÓN EDUCATIVA FELIX HENAO BOTERO - MEDELLÍNContratación DirectaValorContrato</t>
  </si>
  <si>
    <t>ANTIOQUIA - INSTITUCIÓN EDUCATIVA FELIX HENAO BOTERO - MEDELLÍNIHHNumeroContrato</t>
  </si>
  <si>
    <t>ANTIOQUIA - INSTITUCIÓN EDUCATIVA FELIX HENAO BOTERO - MEDELLÍNIHHValorContrato</t>
  </si>
  <si>
    <t>ANTIOQUIA - INSTITUCIÓN EDUCATIVA FELIX HENAO BOTERO - MEDELLÍNPersistenciaNumeroContrato</t>
  </si>
  <si>
    <t>ANTIOQUIA - INSTITUCIÓN EDUCATIVA FELIX HENAO BOTERO - MEDELLÍNPersistenciaValorContrato</t>
  </si>
  <si>
    <t>ANTIOQUIA - INSTITUCIÓN EDUCATIVA FELIX HENAO BOTERO - MEDELLÍNIRC</t>
  </si>
  <si>
    <t>ANTIOQUIA - INSTITUCIÓN EDUCATIVA FELIX HENAO BOTERO - MEDELLÍNNumero de Contratos</t>
  </si>
  <si>
    <t>ANTIOQUIA - INSTITUCIÓN EDUCATIVA FELIX HENAO BOTERO - MEDELLÍNValor de Contratos</t>
  </si>
  <si>
    <t>ANTIOQUIA - INSTITUCIÓN EDUCATIVA FELIX HENAO BOTERO - MEDELLÍNPosicion</t>
  </si>
  <si>
    <t>ANTIOQUIA - INSTITUCIÓN EDUCATIVA FINCA LA MESA - MEDELLÍNAdicionesNumeroContrato</t>
  </si>
  <si>
    <t>ANTIOQUIA - INSTITUCIÓN EDUCATIVA FINCA LA MESA - MEDELLÍNAdicionesValorContrato</t>
  </si>
  <si>
    <t>ANTIOQUIA - INSTITUCIÓN EDUCATIVA FINCA LA MESA - MEDELLÍNContratación DirectaNumeroContrato</t>
  </si>
  <si>
    <t>ANTIOQUIA - INSTITUCIÓN EDUCATIVA FINCA LA MESA - MEDELLÍNContratación DirectaValorContrato</t>
  </si>
  <si>
    <t>ANTIOQUIA - INSTITUCIÓN EDUCATIVA FINCA LA MESA - MEDELLÍNIHHNumeroContrato</t>
  </si>
  <si>
    <t>ANTIOQUIA - INSTITUCIÓN EDUCATIVA FINCA LA MESA - MEDELLÍNIHHValorContrato</t>
  </si>
  <si>
    <t>ANTIOQUIA - INSTITUCIÓN EDUCATIVA FINCA LA MESA - MEDELLÍNPersistenciaNumeroContrato</t>
  </si>
  <si>
    <t>ANTIOQUIA - INSTITUCIÓN EDUCATIVA FINCA LA MESA - MEDELLÍNPersistenciaValorContrato</t>
  </si>
  <si>
    <t>ANTIOQUIA - INSTITUCIÓN EDUCATIVA FINCA LA MESA - MEDELLÍNIRC</t>
  </si>
  <si>
    <t>ANTIOQUIA - INSTITUCIÓN EDUCATIVA FINCA LA MESA - MEDELLÍNNumero de Contratos</t>
  </si>
  <si>
    <t>ANTIOQUIA - INSTITUCIÓN EDUCATIVA FINCA LA MESA - MEDELLÍNValor de Contratos</t>
  </si>
  <si>
    <t>ANTIOQUIA - INSTITUCIÓN EDUCATIVA FINCA LA MESA - MEDELLÍNPosicion</t>
  </si>
  <si>
    <t>ANTIOQUIA - INSTITUCIÓN EDUCATIVA FRANCISCO ANTONIO ZEA - MEDELLÍNAdicionesNumeroContrato</t>
  </si>
  <si>
    <t>ANTIOQUIA - INSTITUCIÓN EDUCATIVA FRANCISCO ANTONIO ZEA - MEDELLÍNAdicionesValorContrato</t>
  </si>
  <si>
    <t>ANTIOQUIA - INSTITUCIÓN EDUCATIVA FRANCISCO ANTONIO ZEA - MEDELLÍNContratación DirectaNumeroContrato</t>
  </si>
  <si>
    <t>ANTIOQUIA - INSTITUCIÓN EDUCATIVA FRANCISCO ANTONIO ZEA - MEDELLÍNContratación DirectaValorContrato</t>
  </si>
  <si>
    <t>ANTIOQUIA - INSTITUCIÓN EDUCATIVA FRANCISCO ANTONIO ZEA - MEDELLÍNIHHNumeroContrato</t>
  </si>
  <si>
    <t>ANTIOQUIA - INSTITUCIÓN EDUCATIVA FRANCISCO ANTONIO ZEA - MEDELLÍNIHHValorContrato</t>
  </si>
  <si>
    <t>ANTIOQUIA - INSTITUCIÓN EDUCATIVA FRANCISCO ANTONIO ZEA - MEDELLÍNPersistenciaNumeroContrato</t>
  </si>
  <si>
    <t>ANTIOQUIA - INSTITUCIÓN EDUCATIVA FRANCISCO ANTONIO ZEA - MEDELLÍNPersistenciaValorContrato</t>
  </si>
  <si>
    <t>ANTIOQUIA - INSTITUCIÓN EDUCATIVA FRANCISCO ANTONIO ZEA - MEDELLÍNIRC</t>
  </si>
  <si>
    <t>ANTIOQUIA - INSTITUCIÓN EDUCATIVA FRANCISCO ANTONIO ZEA - MEDELLÍNNumero de Contratos</t>
  </si>
  <si>
    <t>ANTIOQUIA - INSTITUCIÓN EDUCATIVA FRANCISCO ANTONIO ZEA - MEDELLÍNValor de Contratos</t>
  </si>
  <si>
    <t>ANTIOQUIA - INSTITUCIÓN EDUCATIVA FRANCISCO ANTONIO ZEA - MEDELLÍNPosicion</t>
  </si>
  <si>
    <t>ANTIOQUIA - INSTITUCIÓN EDUCATIVA FRANCISCO LUIS HERNÁNDEZ BETANCUR - MEDELLÍNAdicionesNumeroContrato</t>
  </si>
  <si>
    <t>ANTIOQUIA - INSTITUCIÓN EDUCATIVA FRANCISCO LUIS HERNÁNDEZ BETANCUR - MEDELLÍNAdicionesValorContrato</t>
  </si>
  <si>
    <t>ANTIOQUIA - INSTITUCIÓN EDUCATIVA FRANCISCO LUIS HERNÁNDEZ BETANCUR - MEDELLÍNContratación DirectaNumeroContrato</t>
  </si>
  <si>
    <t>ANTIOQUIA - INSTITUCIÓN EDUCATIVA FRANCISCO LUIS HERNÁNDEZ BETANCUR - MEDELLÍNContratación DirectaValorContrato</t>
  </si>
  <si>
    <t>ANTIOQUIA - INSTITUCIÓN EDUCATIVA FRANCISCO LUIS HERNÁNDEZ BETANCUR - MEDELLÍNIHHNumeroContrato</t>
  </si>
  <si>
    <t>ANTIOQUIA - INSTITUCIÓN EDUCATIVA FRANCISCO LUIS HERNÁNDEZ BETANCUR - MEDELLÍNIHHValorContrato</t>
  </si>
  <si>
    <t>ANTIOQUIA - INSTITUCIÓN EDUCATIVA FRANCISCO LUIS HERNÁNDEZ BETANCUR - MEDELLÍNPersistenciaNumeroContrato</t>
  </si>
  <si>
    <t>ANTIOQUIA - INSTITUCIÓN EDUCATIVA FRANCISCO LUIS HERNÁNDEZ BETANCUR - MEDELLÍNPersistenciaValorContrato</t>
  </si>
  <si>
    <t>ANTIOQUIA - INSTITUCIÓN EDUCATIVA FRANCISCO LUIS HERNÁNDEZ BETANCUR - MEDELLÍNIRC</t>
  </si>
  <si>
    <t>ANTIOQUIA - INSTITUCIÓN EDUCATIVA FRANCISCO LUIS HERNÁNDEZ BETANCUR - MEDELLÍNNumero de Contratos</t>
  </si>
  <si>
    <t>ANTIOQUIA - INSTITUCIÓN EDUCATIVA FRANCISCO LUIS HERNÁNDEZ BETANCUR - MEDELLÍNValor de Contratos</t>
  </si>
  <si>
    <t>ANTIOQUIA - INSTITUCIÓN EDUCATIVA FRANCISCO LUIS HERNÁNDEZ BETANCUR - MEDELLÍNPosicion</t>
  </si>
  <si>
    <t>ANTIOQUIA - INSTITUCIÓN EDUCATIVA FRANCISCO MIRANDA - MEDELLÍNAdicionesNumeroContrato</t>
  </si>
  <si>
    <t>ANTIOQUIA - INSTITUCIÓN EDUCATIVA FRANCISCO MIRANDA - MEDELLÍNAdicionesValorContrato</t>
  </si>
  <si>
    <t>ANTIOQUIA - INSTITUCIÓN EDUCATIVA FRANCISCO MIRANDA - MEDELLÍNContratación DirectaNumeroContrato</t>
  </si>
  <si>
    <t>ANTIOQUIA - INSTITUCIÓN EDUCATIVA FRANCISCO MIRANDA - MEDELLÍNContratación DirectaValorContrato</t>
  </si>
  <si>
    <t>ANTIOQUIA - INSTITUCIÓN EDUCATIVA FRANCISCO MIRANDA - MEDELLÍNIHHNumeroContrato</t>
  </si>
  <si>
    <t>ANTIOQUIA - INSTITUCIÓN EDUCATIVA FRANCISCO MIRANDA - MEDELLÍNIHHValorContrato</t>
  </si>
  <si>
    <t>ANTIOQUIA - INSTITUCIÓN EDUCATIVA FRANCISCO MIRANDA - MEDELLÍNPersistenciaNumeroContrato</t>
  </si>
  <si>
    <t>ANTIOQUIA - INSTITUCIÓN EDUCATIVA FRANCISCO MIRANDA - MEDELLÍNPersistenciaValorContrato</t>
  </si>
  <si>
    <t>ANTIOQUIA - INSTITUCIÓN EDUCATIVA FRANCISCO MIRANDA - MEDELLÍNIRC</t>
  </si>
  <si>
    <t>ANTIOQUIA - INSTITUCIÓN EDUCATIVA FRANCISCO MIRANDA - MEDELLÍNNumero de Contratos</t>
  </si>
  <si>
    <t>ANTIOQUIA - INSTITUCIÓN EDUCATIVA FRANCISCO MIRANDA - MEDELLÍNValor de Contratos</t>
  </si>
  <si>
    <t>ANTIOQUIA - INSTITUCIÓN EDUCATIVA FRANCISCO MIRANDA - MEDELLÍNPosicion</t>
  </si>
  <si>
    <t>ANTIOQUIA - INSTITUCIÓN EDUCATIVA FUNDADORES - MEDELLÍNAdicionesNumeroContrato</t>
  </si>
  <si>
    <t>ANTIOQUIA - INSTITUCIÓN EDUCATIVA FUNDADORES - MEDELLÍNAdicionesValorContrato</t>
  </si>
  <si>
    <t>ANTIOQUIA - INSTITUCIÓN EDUCATIVA FUNDADORES - MEDELLÍNContratación DirectaNumeroContrato</t>
  </si>
  <si>
    <t>ANTIOQUIA - INSTITUCIÓN EDUCATIVA FUNDADORES - MEDELLÍNContratación DirectaValorContrato</t>
  </si>
  <si>
    <t>ANTIOQUIA - INSTITUCIÓN EDUCATIVA FUNDADORES - MEDELLÍNIHHNumeroContrato</t>
  </si>
  <si>
    <t>ANTIOQUIA - INSTITUCIÓN EDUCATIVA FUNDADORES - MEDELLÍNIHHValorContrato</t>
  </si>
  <si>
    <t>ANTIOQUIA - INSTITUCIÓN EDUCATIVA FUNDADORES - MEDELLÍNPersistenciaNumeroContrato</t>
  </si>
  <si>
    <t>ANTIOQUIA - INSTITUCIÓN EDUCATIVA FUNDADORES - MEDELLÍNPersistenciaValorContrato</t>
  </si>
  <si>
    <t>ANTIOQUIA - INSTITUCIÓN EDUCATIVA FUNDADORES - MEDELLÍNIRC</t>
  </si>
  <si>
    <t>ANTIOQUIA - INSTITUCIÓN EDUCATIVA FUNDADORES - MEDELLÍNNumero de Contratos</t>
  </si>
  <si>
    <t>ANTIOQUIA - INSTITUCIÓN EDUCATIVA FUNDADORES - MEDELLÍNValor de Contratos</t>
  </si>
  <si>
    <t>ANTIOQUIA - INSTITUCIÓN EDUCATIVA FUNDADORES - MEDELLÍNPosicion</t>
  </si>
  <si>
    <t>ANTIOQUIA - INSTITUCIÓN EDUCATIVA GABRIEL GARCÍA MÁRQUEZ - MEDELLÍNAdicionesNumeroContrato</t>
  </si>
  <si>
    <t>ANTIOQUIA - INSTITUCIÓN EDUCATIVA GABRIEL GARCÍA MÁRQUEZ - MEDELLÍNAdicionesValorContrato</t>
  </si>
  <si>
    <t>ANTIOQUIA - INSTITUCIÓN EDUCATIVA GABRIEL GARCÍA MÁRQUEZ - MEDELLÍNContratación DirectaNumeroContrato</t>
  </si>
  <si>
    <t>ANTIOQUIA - INSTITUCIÓN EDUCATIVA GABRIEL GARCÍA MÁRQUEZ - MEDELLÍNContratación DirectaValorContrato</t>
  </si>
  <si>
    <t>ANTIOQUIA - INSTITUCIÓN EDUCATIVA GABRIEL GARCÍA MÁRQUEZ - MEDELLÍNIHHNumeroContrato</t>
  </si>
  <si>
    <t>ANTIOQUIA - INSTITUCIÓN EDUCATIVA GABRIEL GARCÍA MÁRQUEZ - MEDELLÍNIHHValorContrato</t>
  </si>
  <si>
    <t>ANTIOQUIA - INSTITUCIÓN EDUCATIVA GABRIEL GARCÍA MÁRQUEZ - MEDELLÍNPersistenciaNumeroContrato</t>
  </si>
  <si>
    <t>ANTIOQUIA - INSTITUCIÓN EDUCATIVA GABRIEL GARCÍA MÁRQUEZ - MEDELLÍNPersistenciaValorContrato</t>
  </si>
  <si>
    <t>ANTIOQUIA - INSTITUCIÓN EDUCATIVA GABRIEL GARCÍA MÁRQUEZ - MEDELLÍNIRC</t>
  </si>
  <si>
    <t>ANTIOQUIA - INSTITUCIÓN EDUCATIVA GABRIEL GARCÍA MÁRQUEZ - MEDELLÍNNumero de Contratos</t>
  </si>
  <si>
    <t>ANTIOQUIA - INSTITUCIÓN EDUCATIVA GABRIEL GARCÍA MÁRQUEZ - MEDELLÍNValor de Contratos</t>
  </si>
  <si>
    <t>ANTIOQUIA - INSTITUCIÓN EDUCATIVA GABRIEL GARCÍA MÁRQUEZ - MEDELLÍNPosicion</t>
  </si>
  <si>
    <t>ANTIOQUIA - INSTITUCIÓN EDUCATIVA GABRIEL RESTREPO MORENO - MEDELLÍNAdicionesNumeroContrato</t>
  </si>
  <si>
    <t>ANTIOQUIA - INSTITUCIÓN EDUCATIVA GABRIEL RESTREPO MORENO - MEDELLÍNAdicionesValorContrato</t>
  </si>
  <si>
    <t>ANTIOQUIA - INSTITUCIÓN EDUCATIVA GABRIEL RESTREPO MORENO - MEDELLÍNContratación DirectaNumeroContrato</t>
  </si>
  <si>
    <t>ANTIOQUIA - INSTITUCIÓN EDUCATIVA GABRIEL RESTREPO MORENO - MEDELLÍNContratación DirectaValorContrato</t>
  </si>
  <si>
    <t>ANTIOQUIA - INSTITUCIÓN EDUCATIVA GABRIEL RESTREPO MORENO - MEDELLÍNIHHNumeroContrato</t>
  </si>
  <si>
    <t>ANTIOQUIA - INSTITUCIÓN EDUCATIVA GABRIEL RESTREPO MORENO - MEDELLÍNIHHValorContrato</t>
  </si>
  <si>
    <t>ANTIOQUIA - INSTITUCIÓN EDUCATIVA GABRIEL RESTREPO MORENO - MEDELLÍNPersistenciaNumeroContrato</t>
  </si>
  <si>
    <t>ANTIOQUIA - INSTITUCIÓN EDUCATIVA GABRIEL RESTREPO MORENO - MEDELLÍNPersistenciaValorContrato</t>
  </si>
  <si>
    <t>ANTIOQUIA - INSTITUCIÓN EDUCATIVA GABRIEL RESTREPO MORENO - MEDELLÍNIRC</t>
  </si>
  <si>
    <t>ANTIOQUIA - INSTITUCIÓN EDUCATIVA GABRIEL RESTREPO MORENO - MEDELLÍNNumero de Contratos</t>
  </si>
  <si>
    <t>ANTIOQUIA - INSTITUCIÓN EDUCATIVA GABRIEL RESTREPO MORENO - MEDELLÍNValor de Contratos</t>
  </si>
  <si>
    <t>ANTIOQUIA - INSTITUCIÓN EDUCATIVA GABRIEL RESTREPO MORENO - MEDELLÍNPosicion</t>
  </si>
  <si>
    <t>ANTIOQUIA - INSTITUCIÓN EDUCATIVA GILBERTO ÁLZATE AVENDAÑO - MEDELLÍNAdicionesNumeroContrato</t>
  </si>
  <si>
    <t>ANTIOQUIA - INSTITUCIÓN EDUCATIVA GILBERTO ÁLZATE AVENDAÑO - MEDELLÍNAdicionesValorContrato</t>
  </si>
  <si>
    <t>ANTIOQUIA - INSTITUCIÓN EDUCATIVA GILBERTO ÁLZATE AVENDAÑO - MEDELLÍNContratación DirectaNumeroContrato</t>
  </si>
  <si>
    <t>ANTIOQUIA - INSTITUCIÓN EDUCATIVA GILBERTO ÁLZATE AVENDAÑO - MEDELLÍNContratación DirectaValorContrato</t>
  </si>
  <si>
    <t>ANTIOQUIA - INSTITUCIÓN EDUCATIVA GILBERTO ÁLZATE AVENDAÑO - MEDELLÍNIHHNumeroContrato</t>
  </si>
  <si>
    <t>ANTIOQUIA - INSTITUCIÓN EDUCATIVA GILBERTO ÁLZATE AVENDAÑO - MEDELLÍNIHHValorContrato</t>
  </si>
  <si>
    <t>ANTIOQUIA - INSTITUCIÓN EDUCATIVA GILBERTO ÁLZATE AVENDAÑO - MEDELLÍNPersistenciaNumeroContrato</t>
  </si>
  <si>
    <t>ANTIOQUIA - INSTITUCIÓN EDUCATIVA GILBERTO ÁLZATE AVENDAÑO - MEDELLÍNPersistenciaValorContrato</t>
  </si>
  <si>
    <t>ANTIOQUIA - INSTITUCIÓN EDUCATIVA GILBERTO ÁLZATE AVENDAÑO - MEDELLÍNIRC</t>
  </si>
  <si>
    <t>ANTIOQUIA - INSTITUCIÓN EDUCATIVA GILBERTO ÁLZATE AVENDAÑO - MEDELLÍNNumero de Contratos</t>
  </si>
  <si>
    <t>ANTIOQUIA - INSTITUCIÓN EDUCATIVA GILBERTO ÁLZATE AVENDAÑO - MEDELLÍNValor de Contratos</t>
  </si>
  <si>
    <t>ANTIOQUIA - INSTITUCIÓN EDUCATIVA GILBERTO ÁLZATE AVENDAÑO - MEDELLÍNPosicion</t>
  </si>
  <si>
    <t>ANTIOQUIA - INSTITUCIÓN EDUCATIVA GONZALO RESTREPO JARAMILLO - MEDELLÍNAdicionesNumeroContrato</t>
  </si>
  <si>
    <t>ANTIOQUIA - INSTITUCIÓN EDUCATIVA GONZALO RESTREPO JARAMILLO - MEDELLÍNAdicionesValorContrato</t>
  </si>
  <si>
    <t>ANTIOQUIA - INSTITUCIÓN EDUCATIVA GONZALO RESTREPO JARAMILLO - MEDELLÍNContratación DirectaNumeroContrato</t>
  </si>
  <si>
    <t>ANTIOQUIA - INSTITUCIÓN EDUCATIVA GONZALO RESTREPO JARAMILLO - MEDELLÍNContratación DirectaValorContrato</t>
  </si>
  <si>
    <t>ANTIOQUIA - INSTITUCIÓN EDUCATIVA GONZALO RESTREPO JARAMILLO - MEDELLÍNIHHNumeroContrato</t>
  </si>
  <si>
    <t>ANTIOQUIA - INSTITUCIÓN EDUCATIVA GONZALO RESTREPO JARAMILLO - MEDELLÍNIHHValorContrato</t>
  </si>
  <si>
    <t>ANTIOQUIA - INSTITUCIÓN EDUCATIVA GONZALO RESTREPO JARAMILLO - MEDELLÍNPersistenciaNumeroContrato</t>
  </si>
  <si>
    <t>ANTIOQUIA - INSTITUCIÓN EDUCATIVA GONZALO RESTREPO JARAMILLO - MEDELLÍNPersistenciaValorContrato</t>
  </si>
  <si>
    <t>ANTIOQUIA - INSTITUCIÓN EDUCATIVA GONZALO RESTREPO JARAMILLO - MEDELLÍNIRC</t>
  </si>
  <si>
    <t>ANTIOQUIA - INSTITUCIÓN EDUCATIVA GONZALO RESTREPO JARAMILLO - MEDELLÍNNumero de Contratos</t>
  </si>
  <si>
    <t>ANTIOQUIA - INSTITUCIÓN EDUCATIVA GONZALO RESTREPO JARAMILLO - MEDELLÍNValor de Contratos</t>
  </si>
  <si>
    <t>ANTIOQUIA - INSTITUCIÓN EDUCATIVA GONZALO RESTREPO JARAMILLO - MEDELLÍNPosicion</t>
  </si>
  <si>
    <t>ANTIOQUIA - INSTITUCIÓN EDUCATIVA GUADALUPE - MEDELLÍNAdicionesNumeroContrato</t>
  </si>
  <si>
    <t>ANTIOQUIA - INSTITUCIÓN EDUCATIVA GUADALUPE - MEDELLÍNAdicionesValorContrato</t>
  </si>
  <si>
    <t>ANTIOQUIA - INSTITUCIÓN EDUCATIVA GUADALUPE - MEDELLÍNContratación DirectaNumeroContrato</t>
  </si>
  <si>
    <t>ANTIOQUIA - INSTITUCIÓN EDUCATIVA GUADALUPE - MEDELLÍNContratación DirectaValorContrato</t>
  </si>
  <si>
    <t>ANTIOQUIA - INSTITUCIÓN EDUCATIVA GUADALUPE - MEDELLÍNIHHNumeroContrato</t>
  </si>
  <si>
    <t>ANTIOQUIA - INSTITUCIÓN EDUCATIVA GUADALUPE - MEDELLÍNIHHValorContrato</t>
  </si>
  <si>
    <t>ANTIOQUIA - INSTITUCIÓN EDUCATIVA GUADALUPE - MEDELLÍNPersistenciaNumeroContrato</t>
  </si>
  <si>
    <t>ANTIOQUIA - INSTITUCIÓN EDUCATIVA GUADALUPE - MEDELLÍNPersistenciaValorContrato</t>
  </si>
  <si>
    <t>ANTIOQUIA - INSTITUCIÓN EDUCATIVA GUADALUPE - MEDELLÍNIRC</t>
  </si>
  <si>
    <t>ANTIOQUIA - INSTITUCIÓN EDUCATIVA GUADALUPE - MEDELLÍNNumero de Contratos</t>
  </si>
  <si>
    <t>ANTIOQUIA - INSTITUCIÓN EDUCATIVA GUADALUPE - MEDELLÍNValor de Contratos</t>
  </si>
  <si>
    <t>ANTIOQUIA - INSTITUCIÓN EDUCATIVA GUADALUPE - MEDELLÍNPosicion</t>
  </si>
  <si>
    <t>ANTIOQUIA - INSTITUCIÓN EDUCATIVA HÉCTOR ABAD GÓMEZ - MEDELLÍNAdicionesNumeroContrato</t>
  </si>
  <si>
    <t>ANTIOQUIA - INSTITUCIÓN EDUCATIVA HÉCTOR ABAD GÓMEZ - MEDELLÍNAdicionesValorContrato</t>
  </si>
  <si>
    <t>ANTIOQUIA - INSTITUCIÓN EDUCATIVA HÉCTOR ABAD GÓMEZ - MEDELLÍNContratación DirectaNumeroContrato</t>
  </si>
  <si>
    <t>ANTIOQUIA - INSTITUCIÓN EDUCATIVA HÉCTOR ABAD GÓMEZ - MEDELLÍNContratación DirectaValorContrato</t>
  </si>
  <si>
    <t>ANTIOQUIA - INSTITUCIÓN EDUCATIVA HÉCTOR ABAD GÓMEZ - MEDELLÍNIHHNumeroContrato</t>
  </si>
  <si>
    <t>ANTIOQUIA - INSTITUCIÓN EDUCATIVA HÉCTOR ABAD GÓMEZ - MEDELLÍNIHHValorContrato</t>
  </si>
  <si>
    <t>ANTIOQUIA - INSTITUCIÓN EDUCATIVA HÉCTOR ABAD GÓMEZ - MEDELLÍNPersistenciaNumeroContrato</t>
  </si>
  <si>
    <t>ANTIOQUIA - INSTITUCIÓN EDUCATIVA HÉCTOR ABAD GÓMEZ - MEDELLÍNPersistenciaValorContrato</t>
  </si>
  <si>
    <t>ANTIOQUIA - INSTITUCIÓN EDUCATIVA HÉCTOR ABAD GÓMEZ - MEDELLÍNIRC</t>
  </si>
  <si>
    <t>ANTIOQUIA - INSTITUCIÓN EDUCATIVA HÉCTOR ABAD GÓMEZ - MEDELLÍNNumero de Contratos</t>
  </si>
  <si>
    <t>ANTIOQUIA - INSTITUCIÓN EDUCATIVA HÉCTOR ABAD GÓMEZ - MEDELLÍNValor de Contratos</t>
  </si>
  <si>
    <t>ANTIOQUIA - INSTITUCIÓN EDUCATIVA HÉCTOR ABAD GÓMEZ - MEDELLÍNPosicion</t>
  </si>
  <si>
    <t>ANTIOQUIA - INSTITUCIÓN EDUCATIVA HECTOR ROGELIO MONTOYA - MEDELLÍNAdicionesNumeroContrato</t>
  </si>
  <si>
    <t>ANTIOQUIA - INSTITUCIÓN EDUCATIVA HECTOR ROGELIO MONTOYA - MEDELLÍNAdicionesValorContrato</t>
  </si>
  <si>
    <t>ANTIOQUIA - INSTITUCIÓN EDUCATIVA HECTOR ROGELIO MONTOYA - MEDELLÍNContratación DirectaNumeroContrato</t>
  </si>
  <si>
    <t>ANTIOQUIA - INSTITUCIÓN EDUCATIVA HECTOR ROGELIO MONTOYA - MEDELLÍNContratación DirectaValorContrato</t>
  </si>
  <si>
    <t>ANTIOQUIA - INSTITUCIÓN EDUCATIVA HECTOR ROGELIO MONTOYA - MEDELLÍNIHHNumeroContrato</t>
  </si>
  <si>
    <t>ANTIOQUIA - INSTITUCIÓN EDUCATIVA HECTOR ROGELIO MONTOYA - MEDELLÍNIHHValorContrato</t>
  </si>
  <si>
    <t>ANTIOQUIA - INSTITUCIÓN EDUCATIVA HECTOR ROGELIO MONTOYA - MEDELLÍNPersistenciaNumeroContrato</t>
  </si>
  <si>
    <t>ANTIOQUIA - INSTITUCIÓN EDUCATIVA HECTOR ROGELIO MONTOYA - MEDELLÍNPersistenciaValorContrato</t>
  </si>
  <si>
    <t>ANTIOQUIA - INSTITUCIÓN EDUCATIVA HECTOR ROGELIO MONTOYA - MEDELLÍNIRC</t>
  </si>
  <si>
    <t>ANTIOQUIA - INSTITUCIÓN EDUCATIVA HECTOR ROGELIO MONTOYA - MEDELLÍNNumero de Contratos</t>
  </si>
  <si>
    <t>ANTIOQUIA - INSTITUCIÓN EDUCATIVA HECTOR ROGELIO MONTOYA - MEDELLÍNValor de Contratos</t>
  </si>
  <si>
    <t>ANTIOQUIA - INSTITUCIÓN EDUCATIVA HECTOR ROGELIO MONTOYA - MEDELLÍNPosicion</t>
  </si>
  <si>
    <t>ANTIOQUIA - INSTITUCIÓN EDUCATIVA HERNÁN TORO AGUDELO - MEDELLÍNAdicionesNumeroContrato</t>
  </si>
  <si>
    <t>ANTIOQUIA - INSTITUCIÓN EDUCATIVA HERNÁN TORO AGUDELO - MEDELLÍNAdicionesValorContrato</t>
  </si>
  <si>
    <t>ANTIOQUIA - INSTITUCIÓN EDUCATIVA HERNÁN TORO AGUDELO - MEDELLÍNContratación DirectaNumeroContrato</t>
  </si>
  <si>
    <t>ANTIOQUIA - INSTITUCIÓN EDUCATIVA HERNÁN TORO AGUDELO - MEDELLÍNContratación DirectaValorContrato</t>
  </si>
  <si>
    <t>ANTIOQUIA - INSTITUCIÓN EDUCATIVA HERNÁN TORO AGUDELO - MEDELLÍNIHHNumeroContrato</t>
  </si>
  <si>
    <t>ANTIOQUIA - INSTITUCIÓN EDUCATIVA HERNÁN TORO AGUDELO - MEDELLÍNIHHValorContrato</t>
  </si>
  <si>
    <t>ANTIOQUIA - INSTITUCIÓN EDUCATIVA HERNÁN TORO AGUDELO - MEDELLÍNPersistenciaNumeroContrato</t>
  </si>
  <si>
    <t>ANTIOQUIA - INSTITUCIÓN EDUCATIVA HERNÁN TORO AGUDELO - MEDELLÍNPersistenciaValorContrato</t>
  </si>
  <si>
    <t>ANTIOQUIA - INSTITUCIÓN EDUCATIVA HERNÁN TORO AGUDELO - MEDELLÍNIRC</t>
  </si>
  <si>
    <t>ANTIOQUIA - INSTITUCIÓN EDUCATIVA HERNÁN TORO AGUDELO - MEDELLÍNNumero de Contratos</t>
  </si>
  <si>
    <t>ANTIOQUIA - INSTITUCIÓN EDUCATIVA HERNÁN TORO AGUDELO - MEDELLÍNValor de Contratos</t>
  </si>
  <si>
    <t>ANTIOQUIA - INSTITUCIÓN EDUCATIVA HERNÁN TORO AGUDELO - MEDELLÍNPosicion</t>
  </si>
  <si>
    <t>ANTIOQUIA - INSTITUCIÓN EDUCATIVA HORACIO MUÑOZ SUESCÚN - MEDELLÍNAdicionesNumeroContrato</t>
  </si>
  <si>
    <t>ANTIOQUIA - INSTITUCIÓN EDUCATIVA HORACIO MUÑOZ SUESCÚN - MEDELLÍNAdicionesValorContrato</t>
  </si>
  <si>
    <t>ANTIOQUIA - INSTITUCIÓN EDUCATIVA HORACIO MUÑOZ SUESCÚN - MEDELLÍNContratación DirectaNumeroContrato</t>
  </si>
  <si>
    <t>ANTIOQUIA - INSTITUCIÓN EDUCATIVA HORACIO MUÑOZ SUESCÚN - MEDELLÍNContratación DirectaValorContrato</t>
  </si>
  <si>
    <t>ANTIOQUIA - INSTITUCIÓN EDUCATIVA HORACIO MUÑOZ SUESCÚN - MEDELLÍNIHHNumeroContrato</t>
  </si>
  <si>
    <t>ANTIOQUIA - INSTITUCIÓN EDUCATIVA HORACIO MUÑOZ SUESCÚN - MEDELLÍNIHHValorContrato</t>
  </si>
  <si>
    <t>ANTIOQUIA - INSTITUCIÓN EDUCATIVA HORACIO MUÑOZ SUESCÚN - MEDELLÍNPersistenciaNumeroContrato</t>
  </si>
  <si>
    <t>ANTIOQUIA - INSTITUCIÓN EDUCATIVA HORACIO MUÑOZ SUESCÚN - MEDELLÍNPersistenciaValorContrato</t>
  </si>
  <si>
    <t>ANTIOQUIA - INSTITUCIÓN EDUCATIVA HORACIO MUÑOZ SUESCÚN - MEDELLÍNIRC</t>
  </si>
  <si>
    <t>ANTIOQUIA - INSTITUCIÓN EDUCATIVA HORACIO MUÑOZ SUESCÚN - MEDELLÍNNumero de Contratos</t>
  </si>
  <si>
    <t>ANTIOQUIA - INSTITUCIÓN EDUCATIVA HORACIO MUÑOZ SUESCÚN - MEDELLÍNValor de Contratos</t>
  </si>
  <si>
    <t>ANTIOQUIA - INSTITUCIÓN EDUCATIVA HORACIO MUÑOZ SUESCÚN - MEDELLÍNPosicion</t>
  </si>
  <si>
    <t>ANTIOQUIA - INSTITUCIÓN EDUCATIVA INEM JOSE FÉLIX DE RESTREPO - MEDELLÍNAdicionesNumeroContrato</t>
  </si>
  <si>
    <t>ANTIOQUIA - INSTITUCIÓN EDUCATIVA INEM JOSE FÉLIX DE RESTREPO - MEDELLÍNAdicionesValorContrato</t>
  </si>
  <si>
    <t>ANTIOQUIA - INSTITUCIÓN EDUCATIVA INEM JOSE FÉLIX DE RESTREPO - MEDELLÍNContratación DirectaNumeroContrato</t>
  </si>
  <si>
    <t>ANTIOQUIA - INSTITUCIÓN EDUCATIVA INEM JOSE FÉLIX DE RESTREPO - MEDELLÍNContratación DirectaValorContrato</t>
  </si>
  <si>
    <t>ANTIOQUIA - INSTITUCIÓN EDUCATIVA INEM JOSE FÉLIX DE RESTREPO - MEDELLÍNIHHNumeroContrato</t>
  </si>
  <si>
    <t>ANTIOQUIA - INSTITUCIÓN EDUCATIVA INEM JOSE FÉLIX DE RESTREPO - MEDELLÍNIHHValorContrato</t>
  </si>
  <si>
    <t>ANTIOQUIA - INSTITUCIÓN EDUCATIVA INEM JOSE FÉLIX DE RESTREPO - MEDELLÍNPersistenciaNumeroContrato</t>
  </si>
  <si>
    <t>ANTIOQUIA - INSTITUCIÓN EDUCATIVA INEM JOSE FÉLIX DE RESTREPO - MEDELLÍNPersistenciaValorContrato</t>
  </si>
  <si>
    <t>ANTIOQUIA - INSTITUCIÓN EDUCATIVA INEM JOSE FÉLIX DE RESTREPO - MEDELLÍNIRC</t>
  </si>
  <si>
    <t>ANTIOQUIA - INSTITUCIÓN EDUCATIVA INEM JOSE FÉLIX DE RESTREPO - MEDELLÍNNumero de Contratos</t>
  </si>
  <si>
    <t>ANTIOQUIA - INSTITUCIÓN EDUCATIVA INEM JOSE FÉLIX DE RESTREPO - MEDELLÍNValor de Contratos</t>
  </si>
  <si>
    <t>ANTIOQUIA - INSTITUCIÓN EDUCATIVA INEM JOSE FÉLIX DE RESTREPO - MEDELLÍNPosicion</t>
  </si>
  <si>
    <t>ANTIOQUIA - INSTITUCIÓN EDUCATIVA JAVIERA LONDOÑO - MEDELLÍNAdicionesNumeroContrato</t>
  </si>
  <si>
    <t>ANTIOQUIA - INSTITUCIÓN EDUCATIVA JAVIERA LONDOÑO - MEDELLÍNAdicionesValorContrato</t>
  </si>
  <si>
    <t>ANTIOQUIA - INSTITUCIÓN EDUCATIVA JAVIERA LONDOÑO - MEDELLÍNContratación DirectaNumeroContrato</t>
  </si>
  <si>
    <t>ANTIOQUIA - INSTITUCIÓN EDUCATIVA JAVIERA LONDOÑO - MEDELLÍNContratación DirectaValorContrato</t>
  </si>
  <si>
    <t>ANTIOQUIA - INSTITUCIÓN EDUCATIVA JAVIERA LONDOÑO - MEDELLÍNIHHNumeroContrato</t>
  </si>
  <si>
    <t>ANTIOQUIA - INSTITUCIÓN EDUCATIVA JAVIERA LONDOÑO - MEDELLÍNIHHValorContrato</t>
  </si>
  <si>
    <t>ANTIOQUIA - INSTITUCIÓN EDUCATIVA JAVIERA LONDOÑO - MEDELLÍNPersistenciaNumeroContrato</t>
  </si>
  <si>
    <t>ANTIOQUIA - INSTITUCIÓN EDUCATIVA JAVIERA LONDOÑO - MEDELLÍNPersistenciaValorContrato</t>
  </si>
  <si>
    <t>ANTIOQUIA - INSTITUCIÓN EDUCATIVA JAVIERA LONDOÑO - MEDELLÍNIRC</t>
  </si>
  <si>
    <t>ANTIOQUIA - INSTITUCIÓN EDUCATIVA JAVIERA LONDOÑO - MEDELLÍNNumero de Contratos</t>
  </si>
  <si>
    <t>ANTIOQUIA - INSTITUCIÓN EDUCATIVA JAVIERA LONDOÑO - MEDELLÍNValor de Contratos</t>
  </si>
  <si>
    <t>ANTIOQUIA - INSTITUCIÓN EDUCATIVA JAVIERA LONDOÑO - MEDELLÍNPosicion</t>
  </si>
  <si>
    <t>ANTIOQUIA - INSTITUCIÓN EDUCATIVA JAVIERA LONDOÑO SEVILLA - MEDELLÍNAdicionesNumeroContrato</t>
  </si>
  <si>
    <t>ANTIOQUIA - INSTITUCIÓN EDUCATIVA JAVIERA LONDOÑO SEVILLA - MEDELLÍNAdicionesValorContrato</t>
  </si>
  <si>
    <t>ANTIOQUIA - INSTITUCIÓN EDUCATIVA JAVIERA LONDOÑO SEVILLA - MEDELLÍNContratación DirectaNumeroContrato</t>
  </si>
  <si>
    <t>ANTIOQUIA - INSTITUCIÓN EDUCATIVA JAVIERA LONDOÑO SEVILLA - MEDELLÍNContratación DirectaValorContrato</t>
  </si>
  <si>
    <t>ANTIOQUIA - INSTITUCIÓN EDUCATIVA JAVIERA LONDOÑO SEVILLA - MEDELLÍNIHHNumeroContrato</t>
  </si>
  <si>
    <t>ANTIOQUIA - INSTITUCIÓN EDUCATIVA JAVIERA LONDOÑO SEVILLA - MEDELLÍNIHHValorContrato</t>
  </si>
  <si>
    <t>ANTIOQUIA - INSTITUCIÓN EDUCATIVA JAVIERA LONDOÑO SEVILLA - MEDELLÍNPersistenciaNumeroContrato</t>
  </si>
  <si>
    <t>ANTIOQUIA - INSTITUCIÓN EDUCATIVA JAVIERA LONDOÑO SEVILLA - MEDELLÍNPersistenciaValorContrato</t>
  </si>
  <si>
    <t>ANTIOQUIA - INSTITUCIÓN EDUCATIVA JAVIERA LONDOÑO SEVILLA - MEDELLÍNIRC</t>
  </si>
  <si>
    <t>ANTIOQUIA - INSTITUCIÓN EDUCATIVA JAVIERA LONDOÑO SEVILLA - MEDELLÍNNumero de Contratos</t>
  </si>
  <si>
    <t>ANTIOQUIA - INSTITUCIÓN EDUCATIVA JAVIERA LONDOÑO SEVILLA - MEDELLÍNValor de Contratos</t>
  </si>
  <si>
    <t>ANTIOQUIA - INSTITUCIÓN EDUCATIVA JAVIERA LONDOÑO SEVILLA - MEDELLÍNPosicion</t>
  </si>
  <si>
    <t>ANTIOQUIA - INSTITUCIÓN EDUCATIVA JESÚS MARÍA VALLE - MEDELLINAdicionesNumeroContrato</t>
  </si>
  <si>
    <t>ANTIOQUIA - INSTITUCIÓN EDUCATIVA JESÚS MARÍA VALLE - MEDELLINAdicionesValorContrato</t>
  </si>
  <si>
    <t>ANTIOQUIA - INSTITUCIÓN EDUCATIVA JESÚS MARÍA VALLE - MEDELLINContratación DirectaNumeroContrato</t>
  </si>
  <si>
    <t>ANTIOQUIA - INSTITUCIÓN EDUCATIVA JESÚS MARÍA VALLE - MEDELLINContratación DirectaValorContrato</t>
  </si>
  <si>
    <t>ANTIOQUIA - INSTITUCIÓN EDUCATIVA JESÚS MARÍA VALLE - MEDELLINIHHNumeroContrato</t>
  </si>
  <si>
    <t>ANTIOQUIA - INSTITUCIÓN EDUCATIVA JESÚS MARÍA VALLE - MEDELLINIHHValorContrato</t>
  </si>
  <si>
    <t>ANTIOQUIA - INSTITUCIÓN EDUCATIVA JESÚS MARÍA VALLE - MEDELLINPersistenciaNumeroContrato</t>
  </si>
  <si>
    <t>ANTIOQUIA - INSTITUCIÓN EDUCATIVA JESÚS MARÍA VALLE - MEDELLINPersistenciaValorContrato</t>
  </si>
  <si>
    <t>ANTIOQUIA - INSTITUCIÓN EDUCATIVA JESÚS MARÍA VALLE - MEDELLINIRC</t>
  </si>
  <si>
    <t>ANTIOQUIA - INSTITUCIÓN EDUCATIVA JESÚS MARÍA VALLE - MEDELLINNumero de Contratos</t>
  </si>
  <si>
    <t>ANTIOQUIA - INSTITUCIÓN EDUCATIVA JESÚS MARÍA VALLE - MEDELLINValor de Contratos</t>
  </si>
  <si>
    <t>ANTIOQUIA - INSTITUCIÓN EDUCATIVA JESÚS MARÍA VALLE - MEDELLINPosicion</t>
  </si>
  <si>
    <t>ANTIOQUIA - INSTITUCIÓN EDUCATIVA JESÚS REY - MEDELLÍNAdicionesNumeroContrato</t>
  </si>
  <si>
    <t>ANTIOQUIA - INSTITUCIÓN EDUCATIVA JESÚS REY - MEDELLÍNAdicionesValorContrato</t>
  </si>
  <si>
    <t>ANTIOQUIA - INSTITUCIÓN EDUCATIVA JESÚS REY - MEDELLÍNContratación DirectaNumeroContrato</t>
  </si>
  <si>
    <t>ANTIOQUIA - INSTITUCIÓN EDUCATIVA JESÚS REY - MEDELLÍNContratación DirectaValorContrato</t>
  </si>
  <si>
    <t>ANTIOQUIA - INSTITUCIÓN EDUCATIVA JESÚS REY - MEDELLÍNIHHNumeroContrato</t>
  </si>
  <si>
    <t>ANTIOQUIA - INSTITUCIÓN EDUCATIVA JESÚS REY - MEDELLÍNIHHValorContrato</t>
  </si>
  <si>
    <t>ANTIOQUIA - INSTITUCIÓN EDUCATIVA JESÚS REY - MEDELLÍNPersistenciaNumeroContrato</t>
  </si>
  <si>
    <t>ANTIOQUIA - INSTITUCIÓN EDUCATIVA JESÚS REY - MEDELLÍNPersistenciaValorContrato</t>
  </si>
  <si>
    <t>ANTIOQUIA - INSTITUCIÓN EDUCATIVA JESÚS REY - MEDELLÍNIRC</t>
  </si>
  <si>
    <t>ANTIOQUIA - INSTITUCIÓN EDUCATIVA JESÚS REY - MEDELLÍNNumero de Contratos</t>
  </si>
  <si>
    <t>ANTIOQUIA - INSTITUCIÓN EDUCATIVA JESÚS REY - MEDELLÍNValor de Contratos</t>
  </si>
  <si>
    <t>ANTIOQUIA - INSTITUCIÓN EDUCATIVA JESÚS REY - MEDELLÍNPosicion</t>
  </si>
  <si>
    <t>ANTIOQUIA - INSTITUCIÓN EDUCATIVA JORGE ELIÉCER GAITÁN - MEDELLÍNAdicionesNumeroContrato</t>
  </si>
  <si>
    <t>ANTIOQUIA - INSTITUCIÓN EDUCATIVA JORGE ELIÉCER GAITÁN - MEDELLÍNAdicionesValorContrato</t>
  </si>
  <si>
    <t>ANTIOQUIA - INSTITUCIÓN EDUCATIVA JORGE ELIÉCER GAITÁN - MEDELLÍNContratación DirectaNumeroContrato</t>
  </si>
  <si>
    <t>ANTIOQUIA - INSTITUCIÓN EDUCATIVA JORGE ELIÉCER GAITÁN - MEDELLÍNContratación DirectaValorContrato</t>
  </si>
  <si>
    <t>ANTIOQUIA - INSTITUCIÓN EDUCATIVA JORGE ELIÉCER GAITÁN - MEDELLÍNIHHNumeroContrato</t>
  </si>
  <si>
    <t>ANTIOQUIA - INSTITUCIÓN EDUCATIVA JORGE ELIÉCER GAITÁN - MEDELLÍNIHHValorContrato</t>
  </si>
  <si>
    <t>ANTIOQUIA - INSTITUCIÓN EDUCATIVA JORGE ELIÉCER GAITÁN - MEDELLÍNPersistenciaNumeroContrato</t>
  </si>
  <si>
    <t>ANTIOQUIA - INSTITUCIÓN EDUCATIVA JORGE ELIÉCER GAITÁN - MEDELLÍNPersistenciaValorContrato</t>
  </si>
  <si>
    <t>ANTIOQUIA - INSTITUCIÓN EDUCATIVA JORGE ELIÉCER GAITÁN - MEDELLÍNIRC</t>
  </si>
  <si>
    <t>ANTIOQUIA - INSTITUCIÓN EDUCATIVA JORGE ELIÉCER GAITÁN - MEDELLÍNNumero de Contratos</t>
  </si>
  <si>
    <t>ANTIOQUIA - INSTITUCIÓN EDUCATIVA JORGE ELIÉCER GAITÁN - MEDELLÍNValor de Contratos</t>
  </si>
  <si>
    <t>ANTIOQUIA - INSTITUCIÓN EDUCATIVA JORGE ELIÉCER GAITÁN - MEDELLÍNPosicion</t>
  </si>
  <si>
    <t>ANTIOQUIA - INSTITUCIÓN EDUCATIVA JORGE ROBLEDO - MEDELLÍNAdicionesNumeroContrato</t>
  </si>
  <si>
    <t>ANTIOQUIA - INSTITUCIÓN EDUCATIVA JORGE ROBLEDO - MEDELLÍNAdicionesValorContrato</t>
  </si>
  <si>
    <t>ANTIOQUIA - INSTITUCIÓN EDUCATIVA JORGE ROBLEDO - MEDELLÍNContratación DirectaNumeroContrato</t>
  </si>
  <si>
    <t>ANTIOQUIA - INSTITUCIÓN EDUCATIVA JORGE ROBLEDO - MEDELLÍNContratación DirectaValorContrato</t>
  </si>
  <si>
    <t>ANTIOQUIA - INSTITUCIÓN EDUCATIVA JORGE ROBLEDO - MEDELLÍNIHHNumeroContrato</t>
  </si>
  <si>
    <t>ANTIOQUIA - INSTITUCIÓN EDUCATIVA JORGE ROBLEDO - MEDELLÍNIHHValorContrato</t>
  </si>
  <si>
    <t>ANTIOQUIA - INSTITUCIÓN EDUCATIVA JORGE ROBLEDO - MEDELLÍNPersistenciaNumeroContrato</t>
  </si>
  <si>
    <t>ANTIOQUIA - INSTITUCIÓN EDUCATIVA JORGE ROBLEDO - MEDELLÍNPersistenciaValorContrato</t>
  </si>
  <si>
    <t>ANTIOQUIA - INSTITUCIÓN EDUCATIVA JORGE ROBLEDO - MEDELLÍNIRC</t>
  </si>
  <si>
    <t>ANTIOQUIA - INSTITUCIÓN EDUCATIVA JORGE ROBLEDO - MEDELLÍNNumero de Contratos</t>
  </si>
  <si>
    <t>ANTIOQUIA - INSTITUCIÓN EDUCATIVA JORGE ROBLEDO - MEDELLÍNValor de Contratos</t>
  </si>
  <si>
    <t>ANTIOQUIA - INSTITUCIÓN EDUCATIVA JORGE ROBLEDO - MEDELLÍNPosicion</t>
  </si>
  <si>
    <t>ANTIOQUIA - INSTITUCIÓN EDUCATIVA JOSÉ ACEVEDO Y GÓMEZ - MEDELLÍNAdicionesNumeroContrato</t>
  </si>
  <si>
    <t>ANTIOQUIA - INSTITUCIÓN EDUCATIVA JOSÉ ACEVEDO Y GÓMEZ - MEDELLÍNAdicionesValorContrato</t>
  </si>
  <si>
    <t>ANTIOQUIA - INSTITUCIÓN EDUCATIVA JOSÉ ACEVEDO Y GÓMEZ - MEDELLÍNContratación DirectaNumeroContrato</t>
  </si>
  <si>
    <t>ANTIOQUIA - INSTITUCIÓN EDUCATIVA JOSÉ ACEVEDO Y GÓMEZ - MEDELLÍNContratación DirectaValorContrato</t>
  </si>
  <si>
    <t>ANTIOQUIA - INSTITUCIÓN EDUCATIVA JOSÉ ACEVEDO Y GÓMEZ - MEDELLÍNIHHNumeroContrato</t>
  </si>
  <si>
    <t>ANTIOQUIA - INSTITUCIÓN EDUCATIVA JOSÉ ACEVEDO Y GÓMEZ - MEDELLÍNIHHValorContrato</t>
  </si>
  <si>
    <t>ANTIOQUIA - INSTITUCIÓN EDUCATIVA JOSÉ ACEVEDO Y GÓMEZ - MEDELLÍNPersistenciaNumeroContrato</t>
  </si>
  <si>
    <t>ANTIOQUIA - INSTITUCIÓN EDUCATIVA JOSÉ ACEVEDO Y GÓMEZ - MEDELLÍNPersistenciaValorContrato</t>
  </si>
  <si>
    <t>ANTIOQUIA - INSTITUCIÓN EDUCATIVA JOSÉ ACEVEDO Y GÓMEZ - MEDELLÍNIRC</t>
  </si>
  <si>
    <t>ANTIOQUIA - INSTITUCIÓN EDUCATIVA JOSÉ ACEVEDO Y GÓMEZ - MEDELLÍNNumero de Contratos</t>
  </si>
  <si>
    <t>ANTIOQUIA - INSTITUCIÓN EDUCATIVA JOSÉ ACEVEDO Y GÓMEZ - MEDELLÍNValor de Contratos</t>
  </si>
  <si>
    <t>ANTIOQUIA - INSTITUCIÓN EDUCATIVA JOSÉ ACEVEDO Y GÓMEZ - MEDELLÍNPosicion</t>
  </si>
  <si>
    <t>ANTIOQUIA - INSTITUCIÓN EDUCATIVA JOSÉ ANTONIO GALÁN - MEDELLÍNAdicionesNumeroContrato</t>
  </si>
  <si>
    <t>ANTIOQUIA - INSTITUCIÓN EDUCATIVA JOSÉ ANTONIO GALÁN - MEDELLÍNAdicionesValorContrato</t>
  </si>
  <si>
    <t>ANTIOQUIA - INSTITUCIÓN EDUCATIVA JOSÉ ANTONIO GALÁN - MEDELLÍNContratación DirectaNumeroContrato</t>
  </si>
  <si>
    <t>ANTIOQUIA - INSTITUCIÓN EDUCATIVA JOSÉ ANTONIO GALÁN - MEDELLÍNContratación DirectaValorContrato</t>
  </si>
  <si>
    <t>ANTIOQUIA - INSTITUCIÓN EDUCATIVA JOSÉ ANTONIO GALÁN - MEDELLÍNIHHNumeroContrato</t>
  </si>
  <si>
    <t>ANTIOQUIA - INSTITUCIÓN EDUCATIVA JOSÉ ANTONIO GALÁN - MEDELLÍNIHHValorContrato</t>
  </si>
  <si>
    <t>ANTIOQUIA - INSTITUCIÓN EDUCATIVA JOSÉ ANTONIO GALÁN - MEDELLÍNPersistenciaNumeroContrato</t>
  </si>
  <si>
    <t>ANTIOQUIA - INSTITUCIÓN EDUCATIVA JOSÉ ANTONIO GALÁN - MEDELLÍNPersistenciaValorContrato</t>
  </si>
  <si>
    <t>ANTIOQUIA - INSTITUCIÓN EDUCATIVA JOSÉ ANTONIO GALÁN - MEDELLÍNIRC</t>
  </si>
  <si>
    <t>ANTIOQUIA - INSTITUCIÓN EDUCATIVA JOSÉ ANTONIO GALÁN - MEDELLÍNNumero de Contratos</t>
  </si>
  <si>
    <t>ANTIOQUIA - INSTITUCIÓN EDUCATIVA JOSÉ ANTONIO GALÁN - MEDELLÍNValor de Contratos</t>
  </si>
  <si>
    <t>ANTIOQUIA - INSTITUCIÓN EDUCATIVA JOSÉ ANTONIO GALÁN - MEDELLÍNPosicion</t>
  </si>
  <si>
    <t>ANTIOQUIA - INSTITUCIÓN EDUCATIVA JOSÉ ASUNCIÓN SILVA - MEDELLÍNAdicionesNumeroContrato</t>
  </si>
  <si>
    <t>ANTIOQUIA - INSTITUCIÓN EDUCATIVA JOSÉ ASUNCIÓN SILVA - MEDELLÍNAdicionesValorContrato</t>
  </si>
  <si>
    <t>ANTIOQUIA - INSTITUCIÓN EDUCATIVA JOSÉ ASUNCIÓN SILVA - MEDELLÍNContratación DirectaNumeroContrato</t>
  </si>
  <si>
    <t>ANTIOQUIA - INSTITUCIÓN EDUCATIVA JOSÉ ASUNCIÓN SILVA - MEDELLÍNContratación DirectaValorContrato</t>
  </si>
  <si>
    <t>ANTIOQUIA - INSTITUCIÓN EDUCATIVA JOSÉ ASUNCIÓN SILVA - MEDELLÍNIHHNumeroContrato</t>
  </si>
  <si>
    <t>ANTIOQUIA - INSTITUCIÓN EDUCATIVA JOSÉ ASUNCIÓN SILVA - MEDELLÍNIHHValorContrato</t>
  </si>
  <si>
    <t>ANTIOQUIA - INSTITUCIÓN EDUCATIVA JOSÉ ASUNCIÓN SILVA - MEDELLÍNPersistenciaNumeroContrato</t>
  </si>
  <si>
    <t>ANTIOQUIA - INSTITUCIÓN EDUCATIVA JOSÉ ASUNCIÓN SILVA - MEDELLÍNPersistenciaValorContrato</t>
  </si>
  <si>
    <t>ANTIOQUIA - INSTITUCIÓN EDUCATIVA JOSÉ ASUNCIÓN SILVA - MEDELLÍNIRC</t>
  </si>
  <si>
    <t>ANTIOQUIA - INSTITUCIÓN EDUCATIVA JOSÉ ASUNCIÓN SILVA - MEDELLÍNNumero de Contratos</t>
  </si>
  <si>
    <t>ANTIOQUIA - INSTITUCIÓN EDUCATIVA JOSÉ ASUNCIÓN SILVA - MEDELLÍNValor de Contratos</t>
  </si>
  <si>
    <t>ANTIOQUIA - INSTITUCIÓN EDUCATIVA JOSÉ ASUNCIÓN SILVA - MEDELLÍNPosicion</t>
  </si>
  <si>
    <t>ANTIOQUIA - INSTITUCIÓN EDUCATIVA JOSE EUSEBIO CARO - MEDELLINAdicionesNumeroContrato</t>
  </si>
  <si>
    <t>ANTIOQUIA - INSTITUCIÓN EDUCATIVA JOSE EUSEBIO CARO - MEDELLINAdicionesValorContrato</t>
  </si>
  <si>
    <t>ANTIOQUIA - INSTITUCIÓN EDUCATIVA JOSE EUSEBIO CARO - MEDELLINContratación DirectaNumeroContrato</t>
  </si>
  <si>
    <t>ANTIOQUIA - INSTITUCIÓN EDUCATIVA JOSE EUSEBIO CARO - MEDELLINContratación DirectaValorContrato</t>
  </si>
  <si>
    <t>ANTIOQUIA - INSTITUCIÓN EDUCATIVA JOSE EUSEBIO CARO - MEDELLINIHHNumeroContrato</t>
  </si>
  <si>
    <t>ANTIOQUIA - INSTITUCIÓN EDUCATIVA JOSE EUSEBIO CARO - MEDELLINIHHValorContrato</t>
  </si>
  <si>
    <t>ANTIOQUIA - INSTITUCIÓN EDUCATIVA JOSE EUSEBIO CARO - MEDELLINPersistenciaNumeroContrato</t>
  </si>
  <si>
    <t>ANTIOQUIA - INSTITUCIÓN EDUCATIVA JOSE EUSEBIO CARO - MEDELLINPersistenciaValorContrato</t>
  </si>
  <si>
    <t>ANTIOQUIA - INSTITUCIÓN EDUCATIVA JOSE EUSEBIO CARO - MEDELLINIRC</t>
  </si>
  <si>
    <t>ANTIOQUIA - INSTITUCIÓN EDUCATIVA JOSE EUSEBIO CARO - MEDELLINNumero de Contratos</t>
  </si>
  <si>
    <t>ANTIOQUIA - INSTITUCIÓN EDUCATIVA JOSE EUSEBIO CARO - MEDELLINValor de Contratos</t>
  </si>
  <si>
    <t>ANTIOQUIA - INSTITUCIÓN EDUCATIVA JOSE EUSEBIO CARO - MEDELLINPosicion</t>
  </si>
  <si>
    <t>ANTIOQUIA - INSTITUCIÓN EDUCATIVA JOSÉ HORACIO BETANCUR - MEDELLÍNAdicionesNumeroContrato</t>
  </si>
  <si>
    <t>ANTIOQUIA - INSTITUCIÓN EDUCATIVA JOSÉ HORACIO BETANCUR - MEDELLÍNAdicionesValorContrato</t>
  </si>
  <si>
    <t>ANTIOQUIA - INSTITUCIÓN EDUCATIVA JOSÉ HORACIO BETANCUR - MEDELLÍNContratación DirectaNumeroContrato</t>
  </si>
  <si>
    <t>ANTIOQUIA - INSTITUCIÓN EDUCATIVA JOSÉ HORACIO BETANCUR - MEDELLÍNContratación DirectaValorContrato</t>
  </si>
  <si>
    <t>ANTIOQUIA - INSTITUCIÓN EDUCATIVA JOSÉ HORACIO BETANCUR - MEDELLÍNIHHNumeroContrato</t>
  </si>
  <si>
    <t>ANTIOQUIA - INSTITUCIÓN EDUCATIVA JOSÉ HORACIO BETANCUR - MEDELLÍNIHHValorContrato</t>
  </si>
  <si>
    <t>ANTIOQUIA - INSTITUCIÓN EDUCATIVA JOSÉ HORACIO BETANCUR - MEDELLÍNPersistenciaNumeroContrato</t>
  </si>
  <si>
    <t>ANTIOQUIA - INSTITUCIÓN EDUCATIVA JOSÉ HORACIO BETANCUR - MEDELLÍNPersistenciaValorContrato</t>
  </si>
  <si>
    <t>ANTIOQUIA - INSTITUCIÓN EDUCATIVA JOSÉ HORACIO BETANCUR - MEDELLÍNIRC</t>
  </si>
  <si>
    <t>ANTIOQUIA - INSTITUCIÓN EDUCATIVA JOSÉ HORACIO BETANCUR - MEDELLÍNNumero de Contratos</t>
  </si>
  <si>
    <t>ANTIOQUIA - INSTITUCIÓN EDUCATIVA JOSÉ HORACIO BETANCUR - MEDELLÍNValor de Contratos</t>
  </si>
  <si>
    <t>ANTIOQUIA - INSTITUCIÓN EDUCATIVA JOSÉ HORACIO BETANCUR - MEDELLÍNPosicion</t>
  </si>
  <si>
    <t>ANTIOQUIA - INSTITUCIÓN EDUCATIVA JOSE MARÍA BERNAL - MEDELLÍNAdicionesNumeroContrato</t>
  </si>
  <si>
    <t>ANTIOQUIA - INSTITUCIÓN EDUCATIVA JOSE MARÍA BERNAL - MEDELLÍNAdicionesValorContrato</t>
  </si>
  <si>
    <t>ANTIOQUIA - INSTITUCIÓN EDUCATIVA JOSE MARÍA BERNAL - MEDELLÍNContratación DirectaNumeroContrato</t>
  </si>
  <si>
    <t>ANTIOQUIA - INSTITUCIÓN EDUCATIVA JOSE MARÍA BERNAL - MEDELLÍNContratación DirectaValorContrato</t>
  </si>
  <si>
    <t>ANTIOQUIA - INSTITUCIÓN EDUCATIVA JOSE MARÍA BERNAL - MEDELLÍNIHHNumeroContrato</t>
  </si>
  <si>
    <t>ANTIOQUIA - INSTITUCIÓN EDUCATIVA JOSE MARÍA BERNAL - MEDELLÍNIHHValorContrato</t>
  </si>
  <si>
    <t>ANTIOQUIA - INSTITUCIÓN EDUCATIVA JOSE MARÍA BERNAL - MEDELLÍNPersistenciaNumeroContrato</t>
  </si>
  <si>
    <t>ANTIOQUIA - INSTITUCIÓN EDUCATIVA JOSE MARÍA BERNAL - MEDELLÍNPersistenciaValorContrato</t>
  </si>
  <si>
    <t>ANTIOQUIA - INSTITUCIÓN EDUCATIVA JOSE MARÍA BERNAL - MEDELLÍNIRC</t>
  </si>
  <si>
    <t>ANTIOQUIA - INSTITUCIÓN EDUCATIVA JOSE MARÍA BERNAL - MEDELLÍNNumero de Contratos</t>
  </si>
  <si>
    <t>ANTIOQUIA - INSTITUCIÓN EDUCATIVA JOSE MARÍA BERNAL - MEDELLÍNValor de Contratos</t>
  </si>
  <si>
    <t>ANTIOQUIA - INSTITUCIÓN EDUCATIVA JOSE MARÍA BERNAL - MEDELLÍNPosicion</t>
  </si>
  <si>
    <t>ANTIOQUIA - INSTITUCIÓN EDUCATIVA JOSE MARIA BRAVO MARQUEZ - MEDELLÍNAdicionesNumeroContrato</t>
  </si>
  <si>
    <t>ANTIOQUIA - INSTITUCIÓN EDUCATIVA JOSE MARIA BRAVO MARQUEZ - MEDELLÍNAdicionesValorContrato</t>
  </si>
  <si>
    <t>ANTIOQUIA - INSTITUCIÓN EDUCATIVA JOSE MARIA BRAVO MARQUEZ - MEDELLÍNContratación DirectaNumeroContrato</t>
  </si>
  <si>
    <t>ANTIOQUIA - INSTITUCIÓN EDUCATIVA JOSE MARIA BRAVO MARQUEZ - MEDELLÍNContratación DirectaValorContrato</t>
  </si>
  <si>
    <t>ANTIOQUIA - INSTITUCIÓN EDUCATIVA JOSE MARIA BRAVO MARQUEZ - MEDELLÍNIHHNumeroContrato</t>
  </si>
  <si>
    <t>ANTIOQUIA - INSTITUCIÓN EDUCATIVA JOSE MARIA BRAVO MARQUEZ - MEDELLÍNIHHValorContrato</t>
  </si>
  <si>
    <t>ANTIOQUIA - INSTITUCIÓN EDUCATIVA JOSE MARIA BRAVO MARQUEZ - MEDELLÍNPersistenciaNumeroContrato</t>
  </si>
  <si>
    <t>ANTIOQUIA - INSTITUCIÓN EDUCATIVA JOSE MARIA BRAVO MARQUEZ - MEDELLÍNPersistenciaValorContrato</t>
  </si>
  <si>
    <t>ANTIOQUIA - INSTITUCIÓN EDUCATIVA JOSE MARIA BRAVO MARQUEZ - MEDELLÍNIRC</t>
  </si>
  <si>
    <t>ANTIOQUIA - INSTITUCIÓN EDUCATIVA JOSE MARIA BRAVO MARQUEZ - MEDELLÍNNumero de Contratos</t>
  </si>
  <si>
    <t>ANTIOQUIA - INSTITUCIÓN EDUCATIVA JOSE MARIA BRAVO MARQUEZ - MEDELLÍNValor de Contratos</t>
  </si>
  <si>
    <t>ANTIOQUIA - INSTITUCIÓN EDUCATIVA JOSE MARIA BRAVO MARQUEZ - MEDELLÍNPosicion</t>
  </si>
  <si>
    <t>ANTIOQUIA - INSTITUCIÓN EDUCATIVA JOSE ROBERTO VASQUEZ - MEDELLÍNAdicionesNumeroContrato</t>
  </si>
  <si>
    <t>ANTIOQUIA - INSTITUCIÓN EDUCATIVA JOSE ROBERTO VASQUEZ - MEDELLÍNAdicionesValorContrato</t>
  </si>
  <si>
    <t>ANTIOQUIA - INSTITUCIÓN EDUCATIVA JOSE ROBERTO VASQUEZ - MEDELLÍNContratación DirectaNumeroContrato</t>
  </si>
  <si>
    <t>ANTIOQUIA - INSTITUCIÓN EDUCATIVA JOSE ROBERTO VASQUEZ - MEDELLÍNContratación DirectaValorContrato</t>
  </si>
  <si>
    <t>ANTIOQUIA - INSTITUCIÓN EDUCATIVA JOSE ROBERTO VASQUEZ - MEDELLÍNIHHNumeroContrato</t>
  </si>
  <si>
    <t>ANTIOQUIA - INSTITUCIÓN EDUCATIVA JOSE ROBERTO VASQUEZ - MEDELLÍNIHHValorContrato</t>
  </si>
  <si>
    <t>ANTIOQUIA - INSTITUCIÓN EDUCATIVA JOSE ROBERTO VASQUEZ - MEDELLÍNPersistenciaNumeroContrato</t>
  </si>
  <si>
    <t>ANTIOQUIA - INSTITUCIÓN EDUCATIVA JOSE ROBERTO VASQUEZ - MEDELLÍNPersistenciaValorContrato</t>
  </si>
  <si>
    <t>ANTIOQUIA - INSTITUCIÓN EDUCATIVA JOSE ROBERTO VASQUEZ - MEDELLÍNIRC</t>
  </si>
  <si>
    <t>ANTIOQUIA - INSTITUCIÓN EDUCATIVA JOSE ROBERTO VASQUEZ - MEDELLÍNNumero de Contratos</t>
  </si>
  <si>
    <t>ANTIOQUIA - INSTITUCIÓN EDUCATIVA JOSE ROBERTO VASQUEZ - MEDELLÍNValor de Contratos</t>
  </si>
  <si>
    <t>ANTIOQUIA - INSTITUCIÓN EDUCATIVA JOSE ROBERTO VASQUEZ - MEDELLÍNPosicion</t>
  </si>
  <si>
    <t>ANTIOQUIA - INSTITUCIÓN EDUCATIVA JUAN DE DIOS CARVAJAL - MEDELLÍNAdicionesNumeroContrato</t>
  </si>
  <si>
    <t>ANTIOQUIA - INSTITUCIÓN EDUCATIVA JUAN DE DIOS CARVAJAL - MEDELLÍNAdicionesValorContrato</t>
  </si>
  <si>
    <t>ANTIOQUIA - INSTITUCIÓN EDUCATIVA JUAN DE DIOS CARVAJAL - MEDELLÍNContratación DirectaNumeroContrato</t>
  </si>
  <si>
    <t>ANTIOQUIA - INSTITUCIÓN EDUCATIVA JUAN DE DIOS CARVAJAL - MEDELLÍNContratación DirectaValorContrato</t>
  </si>
  <si>
    <t>ANTIOQUIA - INSTITUCIÓN EDUCATIVA JUAN DE DIOS CARVAJAL - MEDELLÍNIHHNumeroContrato</t>
  </si>
  <si>
    <t>ANTIOQUIA - INSTITUCIÓN EDUCATIVA JUAN DE DIOS CARVAJAL - MEDELLÍNIHHValorContrato</t>
  </si>
  <si>
    <t>ANTIOQUIA - INSTITUCIÓN EDUCATIVA JUAN DE DIOS CARVAJAL - MEDELLÍNPersistenciaNumeroContrato</t>
  </si>
  <si>
    <t>ANTIOQUIA - INSTITUCIÓN EDUCATIVA JUAN DE DIOS CARVAJAL - MEDELLÍNPersistenciaValorContrato</t>
  </si>
  <si>
    <t>ANTIOQUIA - INSTITUCIÓN EDUCATIVA JUAN DE DIOS CARVAJAL - MEDELLÍNIRC</t>
  </si>
  <si>
    <t>ANTIOQUIA - INSTITUCIÓN EDUCATIVA JUAN DE DIOS CARVAJAL - MEDELLÍNNumero de Contratos</t>
  </si>
  <si>
    <t>ANTIOQUIA - INSTITUCIÓN EDUCATIVA JUAN DE DIOS CARVAJAL - MEDELLÍNValor de Contratos</t>
  </si>
  <si>
    <t>ANTIOQUIA - INSTITUCIÓN EDUCATIVA JUAN DE DIOS CARVAJAL - MEDELLÍNPosicion</t>
  </si>
  <si>
    <t>ANTIOQUIA - INSTITUCIÓN EDUCATIVA JUAN DE DIOS COCK - MEDELLÍNAdicionesNumeroContrato</t>
  </si>
  <si>
    <t>ANTIOQUIA - INSTITUCIÓN EDUCATIVA JUAN DE DIOS COCK - MEDELLÍNAdicionesValorContrato</t>
  </si>
  <si>
    <t>ANTIOQUIA - INSTITUCIÓN EDUCATIVA JUAN DE DIOS COCK - MEDELLÍNContratación DirectaNumeroContrato</t>
  </si>
  <si>
    <t>ANTIOQUIA - INSTITUCIÓN EDUCATIVA JUAN DE DIOS COCK - MEDELLÍNContratación DirectaValorContrato</t>
  </si>
  <si>
    <t>ANTIOQUIA - INSTITUCIÓN EDUCATIVA JUAN DE DIOS COCK - MEDELLÍNIHHNumeroContrato</t>
  </si>
  <si>
    <t>ANTIOQUIA - INSTITUCIÓN EDUCATIVA JUAN DE DIOS COCK - MEDELLÍNIHHValorContrato</t>
  </si>
  <si>
    <t>ANTIOQUIA - INSTITUCIÓN EDUCATIVA JUAN DE DIOS COCK - MEDELLÍNPersistenciaNumeroContrato</t>
  </si>
  <si>
    <t>ANTIOQUIA - INSTITUCIÓN EDUCATIVA JUAN DE DIOS COCK - MEDELLÍNPersistenciaValorContrato</t>
  </si>
  <si>
    <t>ANTIOQUIA - INSTITUCIÓN EDUCATIVA JUAN DE DIOS COCK - MEDELLÍNIRC</t>
  </si>
  <si>
    <t>ANTIOQUIA - INSTITUCIÓN EDUCATIVA JUAN DE DIOS COCK - MEDELLÍNNumero de Contratos</t>
  </si>
  <si>
    <t>ANTIOQUIA - INSTITUCIÓN EDUCATIVA JUAN DE DIOS COCK - MEDELLÍNValor de Contratos</t>
  </si>
  <si>
    <t>ANTIOQUIA - INSTITUCIÓN EDUCATIVA JUAN DE DIOS COCK - MEDELLÍNPosicion</t>
  </si>
  <si>
    <t>ANTIOQUIA - INSTITUCIÓN EDUCATIVA JUAN DE LA CRUZ POSADA - MEDELLÍNAdicionesNumeroContrato</t>
  </si>
  <si>
    <t>ANTIOQUIA - INSTITUCIÓN EDUCATIVA JUAN DE LA CRUZ POSADA - MEDELLÍNAdicionesValorContrato</t>
  </si>
  <si>
    <t>ANTIOQUIA - INSTITUCIÓN EDUCATIVA JUAN DE LA CRUZ POSADA - MEDELLÍNContratación DirectaNumeroContrato</t>
  </si>
  <si>
    <t>ANTIOQUIA - INSTITUCIÓN EDUCATIVA JUAN DE LA CRUZ POSADA - MEDELLÍNContratación DirectaValorContrato</t>
  </si>
  <si>
    <t>ANTIOQUIA - INSTITUCIÓN EDUCATIVA JUAN DE LA CRUZ POSADA - MEDELLÍNIHHNumeroContrato</t>
  </si>
  <si>
    <t>ANTIOQUIA - INSTITUCIÓN EDUCATIVA JUAN DE LA CRUZ POSADA - MEDELLÍNIHHValorContrato</t>
  </si>
  <si>
    <t>ANTIOQUIA - INSTITUCIÓN EDUCATIVA JUAN DE LA CRUZ POSADA - MEDELLÍNPersistenciaNumeroContrato</t>
  </si>
  <si>
    <t>ANTIOQUIA - INSTITUCIÓN EDUCATIVA JUAN DE LA CRUZ POSADA - MEDELLÍNPersistenciaValorContrato</t>
  </si>
  <si>
    <t>ANTIOQUIA - INSTITUCIÓN EDUCATIVA JUAN DE LA CRUZ POSADA - MEDELLÍNIRC</t>
  </si>
  <si>
    <t>ANTIOQUIA - INSTITUCIÓN EDUCATIVA JUAN DE LA CRUZ POSADA - MEDELLÍNNumero de Contratos</t>
  </si>
  <si>
    <t>ANTIOQUIA - INSTITUCIÓN EDUCATIVA JUAN DE LA CRUZ POSADA - MEDELLÍNValor de Contratos</t>
  </si>
  <si>
    <t>ANTIOQUIA - INSTITUCIÓN EDUCATIVA JUAN DE LA CRUZ POSADA - MEDELLÍNPosicion</t>
  </si>
  <si>
    <t>ANTIOQUIA - INSTITUCIÓN EDUCATIVA JUAN MARÍA CÉSPEDES - MEDELLÍNAdicionesNumeroContrato</t>
  </si>
  <si>
    <t>ANTIOQUIA - INSTITUCIÓN EDUCATIVA JUAN MARÍA CÉSPEDES - MEDELLÍNAdicionesValorContrato</t>
  </si>
  <si>
    <t>ANTIOQUIA - INSTITUCIÓN EDUCATIVA JUAN MARÍA CÉSPEDES - MEDELLÍNContratación DirectaNumeroContrato</t>
  </si>
  <si>
    <t>ANTIOQUIA - INSTITUCIÓN EDUCATIVA JUAN MARÍA CÉSPEDES - MEDELLÍNContratación DirectaValorContrato</t>
  </si>
  <si>
    <t>ANTIOQUIA - INSTITUCIÓN EDUCATIVA JUAN MARÍA CÉSPEDES - MEDELLÍNIHHNumeroContrato</t>
  </si>
  <si>
    <t>ANTIOQUIA - INSTITUCIÓN EDUCATIVA JUAN MARÍA CÉSPEDES - MEDELLÍNIHHValorContrato</t>
  </si>
  <si>
    <t>ANTIOQUIA - INSTITUCIÓN EDUCATIVA JUAN MARÍA CÉSPEDES - MEDELLÍNPersistenciaNumeroContrato</t>
  </si>
  <si>
    <t>ANTIOQUIA - INSTITUCIÓN EDUCATIVA JUAN MARÍA CÉSPEDES - MEDELLÍNPersistenciaValorContrato</t>
  </si>
  <si>
    <t>ANTIOQUIA - INSTITUCIÓN EDUCATIVA JUAN MARÍA CÉSPEDES - MEDELLÍNIRC</t>
  </si>
  <si>
    <t>ANTIOQUIA - INSTITUCIÓN EDUCATIVA JUAN MARÍA CÉSPEDES - MEDELLÍNNumero de Contratos</t>
  </si>
  <si>
    <t>ANTIOQUIA - INSTITUCIÓN EDUCATIVA JUAN MARÍA CÉSPEDES - MEDELLÍNValor de Contratos</t>
  </si>
  <si>
    <t>ANTIOQUIA - INSTITUCIÓN EDUCATIVA JUAN MARÍA CÉSPEDES - MEDELLÍNPosicion</t>
  </si>
  <si>
    <t>ANTIOQUIA - INSTITUCIÓN EDUCATIVA JUAN XXIII - MEDELLÍNAdicionesNumeroContrato</t>
  </si>
  <si>
    <t>ANTIOQUIA - INSTITUCIÓN EDUCATIVA JUAN XXIII - MEDELLÍNAdicionesValorContrato</t>
  </si>
  <si>
    <t>ANTIOQUIA - INSTITUCIÓN EDUCATIVA JUAN XXIII - MEDELLÍNContratación DirectaNumeroContrato</t>
  </si>
  <si>
    <t>ANTIOQUIA - INSTITUCIÓN EDUCATIVA JUAN XXIII - MEDELLÍNContratación DirectaValorContrato</t>
  </si>
  <si>
    <t>ANTIOQUIA - INSTITUCIÓN EDUCATIVA JUAN XXIII - MEDELLÍNIHHNumeroContrato</t>
  </si>
  <si>
    <t>ANTIOQUIA - INSTITUCIÓN EDUCATIVA JUAN XXIII - MEDELLÍNIHHValorContrato</t>
  </si>
  <si>
    <t>ANTIOQUIA - INSTITUCIÓN EDUCATIVA JUAN XXIII - MEDELLÍNPersistenciaNumeroContrato</t>
  </si>
  <si>
    <t>ANTIOQUIA - INSTITUCIÓN EDUCATIVA JUAN XXIII - MEDELLÍNPersistenciaValorContrato</t>
  </si>
  <si>
    <t>ANTIOQUIA - INSTITUCIÓN EDUCATIVA JUAN XXIII - MEDELLÍNIRC</t>
  </si>
  <si>
    <t>ANTIOQUIA - INSTITUCIÓN EDUCATIVA JUAN XXIII - MEDELLÍNNumero de Contratos</t>
  </si>
  <si>
    <t>ANTIOQUIA - INSTITUCIÓN EDUCATIVA JUAN XXIII - MEDELLÍNValor de Contratos</t>
  </si>
  <si>
    <t>ANTIOQUIA - INSTITUCIÓN EDUCATIVA JUAN XXIII - MEDELLÍNPosicion</t>
  </si>
  <si>
    <t>ANTIOQUIA - INSTITUCIÓN EDUCATIVA JULIO CESAR GARCÍA - MEDELLÍNAdicionesNumeroContrato</t>
  </si>
  <si>
    <t>ANTIOQUIA - INSTITUCIÓN EDUCATIVA JULIO CESAR GARCÍA - MEDELLÍNAdicionesValorContrato</t>
  </si>
  <si>
    <t>ANTIOQUIA - INSTITUCIÓN EDUCATIVA JULIO CESAR GARCÍA - MEDELLÍNContratación DirectaNumeroContrato</t>
  </si>
  <si>
    <t>ANTIOQUIA - INSTITUCIÓN EDUCATIVA JULIO CESAR GARCÍA - MEDELLÍNContratación DirectaValorContrato</t>
  </si>
  <si>
    <t>ANTIOQUIA - INSTITUCIÓN EDUCATIVA JULIO CESAR GARCÍA - MEDELLÍNIHHNumeroContrato</t>
  </si>
  <si>
    <t>ANTIOQUIA - INSTITUCIÓN EDUCATIVA JULIO CESAR GARCÍA - MEDELLÍNIHHValorContrato</t>
  </si>
  <si>
    <t>ANTIOQUIA - INSTITUCIÓN EDUCATIVA JULIO CESAR GARCÍA - MEDELLÍNPersistenciaNumeroContrato</t>
  </si>
  <si>
    <t>ANTIOQUIA - INSTITUCIÓN EDUCATIVA JULIO CESAR GARCÍA - MEDELLÍNPersistenciaValorContrato</t>
  </si>
  <si>
    <t>ANTIOQUIA - INSTITUCIÓN EDUCATIVA JULIO CESAR GARCÍA - MEDELLÍNIRC</t>
  </si>
  <si>
    <t>ANTIOQUIA - INSTITUCIÓN EDUCATIVA JULIO CESAR GARCÍA - MEDELLÍNNumero de Contratos</t>
  </si>
  <si>
    <t>ANTIOQUIA - INSTITUCIÓN EDUCATIVA JULIO CESAR GARCÍA - MEDELLÍNValor de Contratos</t>
  </si>
  <si>
    <t>ANTIOQUIA - INSTITUCIÓN EDUCATIVA JULIO CESAR GARCÍA - MEDELLÍNPosicion</t>
  </si>
  <si>
    <t>ANTIOQUIA - INSTITUCIÓN EDUCATIVA JUVENIL NUEVO FUTURO - MEDELLÍNAdicionesNumeroContrato</t>
  </si>
  <si>
    <t>ANTIOQUIA - INSTITUCIÓN EDUCATIVA JUVENIL NUEVO FUTURO - MEDELLÍNAdicionesValorContrato</t>
  </si>
  <si>
    <t>ANTIOQUIA - INSTITUCIÓN EDUCATIVA JUVENIL NUEVO FUTURO - MEDELLÍNContratación DirectaNumeroContrato</t>
  </si>
  <si>
    <t>ANTIOQUIA - INSTITUCIÓN EDUCATIVA JUVENIL NUEVO FUTURO - MEDELLÍNContratación DirectaValorContrato</t>
  </si>
  <si>
    <t>ANTIOQUIA - INSTITUCIÓN EDUCATIVA JUVENIL NUEVO FUTURO - MEDELLÍNIHHNumeroContrato</t>
  </si>
  <si>
    <t>ANTIOQUIA - INSTITUCIÓN EDUCATIVA JUVENIL NUEVO FUTURO - MEDELLÍNIHHValorContrato</t>
  </si>
  <si>
    <t>ANTIOQUIA - INSTITUCIÓN EDUCATIVA JUVENIL NUEVO FUTURO - MEDELLÍNPersistenciaNumeroContrato</t>
  </si>
  <si>
    <t>ANTIOQUIA - INSTITUCIÓN EDUCATIVA JUVENIL NUEVO FUTURO - MEDELLÍNPersistenciaValorContrato</t>
  </si>
  <si>
    <t>ANTIOQUIA - INSTITUCIÓN EDUCATIVA JUVENIL NUEVO FUTURO - MEDELLÍNIRC</t>
  </si>
  <si>
    <t>ANTIOQUIA - INSTITUCIÓN EDUCATIVA JUVENIL NUEVO FUTURO - MEDELLÍNNumero de Contratos</t>
  </si>
  <si>
    <t>ANTIOQUIA - INSTITUCIÓN EDUCATIVA JUVENIL NUEVO FUTURO - MEDELLÍNValor de Contratos</t>
  </si>
  <si>
    <t>ANTIOQUIA - INSTITUCIÓN EDUCATIVA JUVENIL NUEVO FUTURO - MEDELLÍNPosicion</t>
  </si>
  <si>
    <t>ANTIOQUIA - INSTITUCIÓN EDUCATIVA KENNEDY - MEDELLÍNAdicionesNumeroContrato</t>
  </si>
  <si>
    <t>ANTIOQUIA - INSTITUCIÓN EDUCATIVA KENNEDY - MEDELLÍNAdicionesValorContrato</t>
  </si>
  <si>
    <t>ANTIOQUIA - INSTITUCIÓN EDUCATIVA KENNEDY - MEDELLÍNContratación DirectaNumeroContrato</t>
  </si>
  <si>
    <t>ANTIOQUIA - INSTITUCIÓN EDUCATIVA KENNEDY - MEDELLÍNContratación DirectaValorContrato</t>
  </si>
  <si>
    <t>ANTIOQUIA - INSTITUCIÓN EDUCATIVA KENNEDY - MEDELLÍNIHHNumeroContrato</t>
  </si>
  <si>
    <t>ANTIOQUIA - INSTITUCIÓN EDUCATIVA KENNEDY - MEDELLÍNIHHValorContrato</t>
  </si>
  <si>
    <t>ANTIOQUIA - INSTITUCIÓN EDUCATIVA KENNEDY - MEDELLÍNPersistenciaNumeroContrato</t>
  </si>
  <si>
    <t>ANTIOQUIA - INSTITUCIÓN EDUCATIVA KENNEDY - MEDELLÍNPersistenciaValorContrato</t>
  </si>
  <si>
    <t>ANTIOQUIA - INSTITUCIÓN EDUCATIVA KENNEDY - MEDELLÍNIRC</t>
  </si>
  <si>
    <t>ANTIOQUIA - INSTITUCIÓN EDUCATIVA KENNEDY - MEDELLÍNNumero de Contratos</t>
  </si>
  <si>
    <t>ANTIOQUIA - INSTITUCIÓN EDUCATIVA KENNEDY - MEDELLÍNValor de Contratos</t>
  </si>
  <si>
    <t>ANTIOQUIA - INSTITUCIÓN EDUCATIVA KENNEDY - MEDELLÍNPosicion</t>
  </si>
  <si>
    <t>ANTIOQUIA - INSTITUCIÓN EDUCATIVA LA ASUNCIÓN - MEDELLÍNAdicionesNumeroContrato</t>
  </si>
  <si>
    <t>ANTIOQUIA - INSTITUCIÓN EDUCATIVA LA ASUNCIÓN - MEDELLÍNAdicionesValorContrato</t>
  </si>
  <si>
    <t>ANTIOQUIA - INSTITUCIÓN EDUCATIVA LA ASUNCIÓN - MEDELLÍNContratación DirectaNumeroContrato</t>
  </si>
  <si>
    <t>ANTIOQUIA - INSTITUCIÓN EDUCATIVA LA ASUNCIÓN - MEDELLÍNContratación DirectaValorContrato</t>
  </si>
  <si>
    <t>ANTIOQUIA - INSTITUCIÓN EDUCATIVA LA ASUNCIÓN - MEDELLÍNIHHNumeroContrato</t>
  </si>
  <si>
    <t>ANTIOQUIA - INSTITUCIÓN EDUCATIVA LA ASUNCIÓN - MEDELLÍNIHHValorContrato</t>
  </si>
  <si>
    <t>ANTIOQUIA - INSTITUCIÓN EDUCATIVA LA ASUNCIÓN - MEDELLÍNPersistenciaNumeroContrato</t>
  </si>
  <si>
    <t>ANTIOQUIA - INSTITUCIÓN EDUCATIVA LA ASUNCIÓN - MEDELLÍNPersistenciaValorContrato</t>
  </si>
  <si>
    <t>ANTIOQUIA - INSTITUCIÓN EDUCATIVA LA ASUNCIÓN - MEDELLÍNIRC</t>
  </si>
  <si>
    <t>ANTIOQUIA - INSTITUCIÓN EDUCATIVA LA ASUNCIÓN - MEDELLÍNNumero de Contratos</t>
  </si>
  <si>
    <t>ANTIOQUIA - INSTITUCIÓN EDUCATIVA LA ASUNCIÓN - MEDELLÍNValor de Contratos</t>
  </si>
  <si>
    <t>ANTIOQUIA - INSTITUCIÓN EDUCATIVA LA ASUNCIÓN - MEDELLÍNPosicion</t>
  </si>
  <si>
    <t>ANTIOQUIA - INSTITUCIÓN EDUCATIVA LA AVANZADA - MEDELLÍNAdicionesNumeroContrato</t>
  </si>
  <si>
    <t>ANTIOQUIA - INSTITUCIÓN EDUCATIVA LA AVANZADA - MEDELLÍNAdicionesValorContrato</t>
  </si>
  <si>
    <t>ANTIOQUIA - INSTITUCIÓN EDUCATIVA LA AVANZADA - MEDELLÍNContratación DirectaNumeroContrato</t>
  </si>
  <si>
    <t>ANTIOQUIA - INSTITUCIÓN EDUCATIVA LA AVANZADA - MEDELLÍNContratación DirectaValorContrato</t>
  </si>
  <si>
    <t>ANTIOQUIA - INSTITUCIÓN EDUCATIVA LA AVANZADA - MEDELLÍNIHHNumeroContrato</t>
  </si>
  <si>
    <t>ANTIOQUIA - INSTITUCIÓN EDUCATIVA LA AVANZADA - MEDELLÍNIHHValorContrato</t>
  </si>
  <si>
    <t>ANTIOQUIA - INSTITUCIÓN EDUCATIVA LA AVANZADA - MEDELLÍNPersistenciaNumeroContrato</t>
  </si>
  <si>
    <t>ANTIOQUIA - INSTITUCIÓN EDUCATIVA LA AVANZADA - MEDELLÍNPersistenciaValorContrato</t>
  </si>
  <si>
    <t>ANTIOQUIA - INSTITUCIÓN EDUCATIVA LA AVANZADA - MEDELLÍNIRC</t>
  </si>
  <si>
    <t>ANTIOQUIA - INSTITUCIÓN EDUCATIVA LA AVANZADA - MEDELLÍNNumero de Contratos</t>
  </si>
  <si>
    <t>ANTIOQUIA - INSTITUCIÓN EDUCATIVA LA AVANZADA - MEDELLÍNValor de Contratos</t>
  </si>
  <si>
    <t>ANTIOQUIA - INSTITUCIÓN EDUCATIVA LA AVANZADA - MEDELLÍNPosicion</t>
  </si>
  <si>
    <t>ANTIOQUIA - INSTITUCIÓN EDUCATIVA LA CANDELARIA - MEDELLÍNAdicionesNumeroContrato</t>
  </si>
  <si>
    <t>ANTIOQUIA - INSTITUCIÓN EDUCATIVA LA CANDELARIA - MEDELLÍNAdicionesValorContrato</t>
  </si>
  <si>
    <t>ANTIOQUIA - INSTITUCIÓN EDUCATIVA LA CANDELARIA - MEDELLÍNContratación DirectaNumeroContrato</t>
  </si>
  <si>
    <t>ANTIOQUIA - INSTITUCIÓN EDUCATIVA LA CANDELARIA - MEDELLÍNContratación DirectaValorContrato</t>
  </si>
  <si>
    <t>ANTIOQUIA - INSTITUCIÓN EDUCATIVA LA CANDELARIA - MEDELLÍNIHHNumeroContrato</t>
  </si>
  <si>
    <t>ANTIOQUIA - INSTITUCIÓN EDUCATIVA LA CANDELARIA - MEDELLÍNIHHValorContrato</t>
  </si>
  <si>
    <t>ANTIOQUIA - INSTITUCIÓN EDUCATIVA LA CANDELARIA - MEDELLÍNPersistenciaNumeroContrato</t>
  </si>
  <si>
    <t>ANTIOQUIA - INSTITUCIÓN EDUCATIVA LA CANDELARIA - MEDELLÍNPersistenciaValorContrato</t>
  </si>
  <si>
    <t>ANTIOQUIA - INSTITUCIÓN EDUCATIVA LA CANDELARIA - MEDELLÍNIRC</t>
  </si>
  <si>
    <t>ANTIOQUIA - INSTITUCIÓN EDUCATIVA LA CANDELARIA - MEDELLÍNNumero de Contratos</t>
  </si>
  <si>
    <t>ANTIOQUIA - INSTITUCIÓN EDUCATIVA LA CANDELARIA - MEDELLÍNValor de Contratos</t>
  </si>
  <si>
    <t>ANTIOQUIA - INSTITUCIÓN EDUCATIVA LA CANDELARIA - MEDELLÍNPosicion</t>
  </si>
  <si>
    <t>ANTIOQUIA - INSTITUCIÓN EDUCATIVA LA ESPERANZA - MEDELLÍNAdicionesNumeroContrato</t>
  </si>
  <si>
    <t>ANTIOQUIA - INSTITUCIÓN EDUCATIVA LA ESPERANZA - MEDELLÍNAdicionesValorContrato</t>
  </si>
  <si>
    <t>ANTIOQUIA - INSTITUCIÓN EDUCATIVA LA ESPERANZA - MEDELLÍNContratación DirectaNumeroContrato</t>
  </si>
  <si>
    <t>ANTIOQUIA - INSTITUCIÓN EDUCATIVA LA ESPERANZA - MEDELLÍNContratación DirectaValorContrato</t>
  </si>
  <si>
    <t>ANTIOQUIA - INSTITUCIÓN EDUCATIVA LA ESPERANZA - MEDELLÍNIHHNumeroContrato</t>
  </si>
  <si>
    <t>ANTIOQUIA - INSTITUCIÓN EDUCATIVA LA ESPERANZA - MEDELLÍNIHHValorContrato</t>
  </si>
  <si>
    <t>ANTIOQUIA - INSTITUCIÓN EDUCATIVA LA ESPERANZA - MEDELLÍNPersistenciaNumeroContrato</t>
  </si>
  <si>
    <t>ANTIOQUIA - INSTITUCIÓN EDUCATIVA LA ESPERANZA - MEDELLÍNPersistenciaValorContrato</t>
  </si>
  <si>
    <t>ANTIOQUIA - INSTITUCIÓN EDUCATIVA LA ESPERANZA - MEDELLÍNIRC</t>
  </si>
  <si>
    <t>ANTIOQUIA - INSTITUCIÓN EDUCATIVA LA ESPERANZA - MEDELLÍNNumero de Contratos</t>
  </si>
  <si>
    <t>ANTIOQUIA - INSTITUCIÓN EDUCATIVA LA ESPERANZA - MEDELLÍNValor de Contratos</t>
  </si>
  <si>
    <t>ANTIOQUIA - INSTITUCIÓN EDUCATIVA LA ESPERANZA - MEDELLÍNPosicion</t>
  </si>
  <si>
    <t>ANTIOQUIA - INSTITUCIÓN EDUCATIVA LA INDEPENDENCIA - MEDELLÍNAdicionesNumeroContrato</t>
  </si>
  <si>
    <t>ANTIOQUIA - INSTITUCIÓN EDUCATIVA LA INDEPENDENCIA - MEDELLÍNAdicionesValorContrato</t>
  </si>
  <si>
    <t>ANTIOQUIA - INSTITUCIÓN EDUCATIVA LA INDEPENDENCIA - MEDELLÍNContratación DirectaNumeroContrato</t>
  </si>
  <si>
    <t>ANTIOQUIA - INSTITUCIÓN EDUCATIVA LA INDEPENDENCIA - MEDELLÍNContratación DirectaValorContrato</t>
  </si>
  <si>
    <t>ANTIOQUIA - INSTITUCIÓN EDUCATIVA LA INDEPENDENCIA - MEDELLÍNIHHNumeroContrato</t>
  </si>
  <si>
    <t>ANTIOQUIA - INSTITUCIÓN EDUCATIVA LA INDEPENDENCIA - MEDELLÍNIHHValorContrato</t>
  </si>
  <si>
    <t>ANTIOQUIA - INSTITUCIÓN EDUCATIVA LA INDEPENDENCIA - MEDELLÍNPersistenciaNumeroContrato</t>
  </si>
  <si>
    <t>ANTIOQUIA - INSTITUCIÓN EDUCATIVA LA INDEPENDENCIA - MEDELLÍNPersistenciaValorContrato</t>
  </si>
  <si>
    <t>ANTIOQUIA - INSTITUCIÓN EDUCATIVA LA INDEPENDENCIA - MEDELLÍNIRC</t>
  </si>
  <si>
    <t>ANTIOQUIA - INSTITUCIÓN EDUCATIVA LA INDEPENDENCIA - MEDELLÍNNumero de Contratos</t>
  </si>
  <si>
    <t>ANTIOQUIA - INSTITUCIÓN EDUCATIVA LA INDEPENDENCIA - MEDELLÍNValor de Contratos</t>
  </si>
  <si>
    <t>ANTIOQUIA - INSTITUCIÓN EDUCATIVA LA INDEPENDENCIA - MEDELLÍNPosicion</t>
  </si>
  <si>
    <t>ANTIOQUIA - INSTITUCIÓN EDUCATIVA LA LIBERTAD - MEDELLÍNAdicionesNumeroContrato</t>
  </si>
  <si>
    <t>ANTIOQUIA - INSTITUCIÓN EDUCATIVA LA LIBERTAD - MEDELLÍNAdicionesValorContrato</t>
  </si>
  <si>
    <t>ANTIOQUIA - INSTITUCIÓN EDUCATIVA LA LIBERTAD - MEDELLÍNContratación DirectaNumeroContrato</t>
  </si>
  <si>
    <t>ANTIOQUIA - INSTITUCIÓN EDUCATIVA LA LIBERTAD - MEDELLÍNContratación DirectaValorContrato</t>
  </si>
  <si>
    <t>ANTIOQUIA - INSTITUCIÓN EDUCATIVA LA LIBERTAD - MEDELLÍNIHHNumeroContrato</t>
  </si>
  <si>
    <t>ANTIOQUIA - INSTITUCIÓN EDUCATIVA LA LIBERTAD - MEDELLÍNIHHValorContrato</t>
  </si>
  <si>
    <t>ANTIOQUIA - INSTITUCIÓN EDUCATIVA LA LIBERTAD - MEDELLÍNPersistenciaNumeroContrato</t>
  </si>
  <si>
    <t>ANTIOQUIA - INSTITUCIÓN EDUCATIVA LA LIBERTAD - MEDELLÍNPersistenciaValorContrato</t>
  </si>
  <si>
    <t>ANTIOQUIA - INSTITUCIÓN EDUCATIVA LA LIBERTAD - MEDELLÍNIRC</t>
  </si>
  <si>
    <t>ANTIOQUIA - INSTITUCIÓN EDUCATIVA LA LIBERTAD - MEDELLÍNNumero de Contratos</t>
  </si>
  <si>
    <t>ANTIOQUIA - INSTITUCIÓN EDUCATIVA LA LIBERTAD - MEDELLÍNValor de Contratos</t>
  </si>
  <si>
    <t>ANTIOQUIA - INSTITUCIÓN EDUCATIVA LA LIBERTAD - MEDELLÍNPosicion</t>
  </si>
  <si>
    <t>ANTIOQUIA - INSTITUCIÓN EDUCATIVA LA MILAGROSA - MEDELLÍNAdicionesNumeroContrato</t>
  </si>
  <si>
    <t>ANTIOQUIA - INSTITUCIÓN EDUCATIVA LA MILAGROSA - MEDELLÍNAdicionesValorContrato</t>
  </si>
  <si>
    <t>ANTIOQUIA - INSTITUCIÓN EDUCATIVA LA MILAGROSA - MEDELLÍNContratación DirectaNumeroContrato</t>
  </si>
  <si>
    <t>ANTIOQUIA - INSTITUCIÓN EDUCATIVA LA MILAGROSA - MEDELLÍNContratación DirectaValorContrato</t>
  </si>
  <si>
    <t>ANTIOQUIA - INSTITUCIÓN EDUCATIVA LA MILAGROSA - MEDELLÍNIHHNumeroContrato</t>
  </si>
  <si>
    <t>ANTIOQUIA - INSTITUCIÓN EDUCATIVA LA MILAGROSA - MEDELLÍNIHHValorContrato</t>
  </si>
  <si>
    <t>ANTIOQUIA - INSTITUCIÓN EDUCATIVA LA MILAGROSA - MEDELLÍNPersistenciaNumeroContrato</t>
  </si>
  <si>
    <t>ANTIOQUIA - INSTITUCIÓN EDUCATIVA LA MILAGROSA - MEDELLÍNPersistenciaValorContrato</t>
  </si>
  <si>
    <t>ANTIOQUIA - INSTITUCIÓN EDUCATIVA LA MILAGROSA - MEDELLÍNIRC</t>
  </si>
  <si>
    <t>ANTIOQUIA - INSTITUCIÓN EDUCATIVA LA MILAGROSA - MEDELLÍNNumero de Contratos</t>
  </si>
  <si>
    <t>ANTIOQUIA - INSTITUCIÓN EDUCATIVA LA MILAGROSA - MEDELLÍNValor de Contratos</t>
  </si>
  <si>
    <t>ANTIOQUIA - INSTITUCIÓN EDUCATIVA LA MILAGROSA - MEDELLÍNPosicion</t>
  </si>
  <si>
    <t>ANTIOQUIA - INSTITUCION EDUCATIVA LA PASTORA - MEDELLINAdicionesNumeroContrato</t>
  </si>
  <si>
    <t>ANTIOQUIA - INSTITUCION EDUCATIVA LA PASTORA - MEDELLINAdicionesValorContrato</t>
  </si>
  <si>
    <t>ANTIOQUIA - INSTITUCION EDUCATIVA LA PASTORA - MEDELLINContratación DirectaNumeroContrato</t>
  </si>
  <si>
    <t>ANTIOQUIA - INSTITUCION EDUCATIVA LA PASTORA - MEDELLINContratación DirectaValorContrato</t>
  </si>
  <si>
    <t>ANTIOQUIA - INSTITUCION EDUCATIVA LA PASTORA - MEDELLINIHHNumeroContrato</t>
  </si>
  <si>
    <t>ANTIOQUIA - INSTITUCION EDUCATIVA LA PASTORA - MEDELLINIHHValorContrato</t>
  </si>
  <si>
    <t>ANTIOQUIA - INSTITUCION EDUCATIVA LA PASTORA - MEDELLINPersistenciaNumeroContrato</t>
  </si>
  <si>
    <t>ANTIOQUIA - INSTITUCION EDUCATIVA LA PASTORA - MEDELLINPersistenciaValorContrato</t>
  </si>
  <si>
    <t>ANTIOQUIA - INSTITUCION EDUCATIVA LA PASTORA - MEDELLINIRC</t>
  </si>
  <si>
    <t>ANTIOQUIA - INSTITUCION EDUCATIVA LA PASTORA - MEDELLINNumero de Contratos</t>
  </si>
  <si>
    <t>ANTIOQUIA - INSTITUCION EDUCATIVA LA PASTORA - MEDELLINValor de Contratos</t>
  </si>
  <si>
    <t>ANTIOQUIA - INSTITUCION EDUCATIVA LA PASTORA - MEDELLINPosicion</t>
  </si>
  <si>
    <t>ANTIOQUIA - INSTITUCIÓN EDUCATIVA LA PIEDAD - MEDELLÍNAdicionesNumeroContrato</t>
  </si>
  <si>
    <t>ANTIOQUIA - INSTITUCIÓN EDUCATIVA LA PIEDAD - MEDELLÍNAdicionesValorContrato</t>
  </si>
  <si>
    <t>ANTIOQUIA - INSTITUCIÓN EDUCATIVA LA PIEDAD - MEDELLÍNContratación DirectaNumeroContrato</t>
  </si>
  <si>
    <t>ANTIOQUIA - INSTITUCIÓN EDUCATIVA LA PIEDAD - MEDELLÍNContratación DirectaValorContrato</t>
  </si>
  <si>
    <t>ANTIOQUIA - INSTITUCIÓN EDUCATIVA LA PIEDAD - MEDELLÍNIHHNumeroContrato</t>
  </si>
  <si>
    <t>ANTIOQUIA - INSTITUCIÓN EDUCATIVA LA PIEDAD - MEDELLÍNIHHValorContrato</t>
  </si>
  <si>
    <t>ANTIOQUIA - INSTITUCIÓN EDUCATIVA LA PIEDAD - MEDELLÍNPersistenciaNumeroContrato</t>
  </si>
  <si>
    <t>ANTIOQUIA - INSTITUCIÓN EDUCATIVA LA PIEDAD - MEDELLÍNPersistenciaValorContrato</t>
  </si>
  <si>
    <t>ANTIOQUIA - INSTITUCIÓN EDUCATIVA LA PIEDAD - MEDELLÍNIRC</t>
  </si>
  <si>
    <t>ANTIOQUIA - INSTITUCIÓN EDUCATIVA LA PIEDAD - MEDELLÍNNumero de Contratos</t>
  </si>
  <si>
    <t>ANTIOQUIA - INSTITUCIÓN EDUCATIVA LA PIEDAD - MEDELLÍNValor de Contratos</t>
  </si>
  <si>
    <t>ANTIOQUIA - INSTITUCIÓN EDUCATIVA LA PIEDAD - MEDELLÍNPosicion</t>
  </si>
  <si>
    <t>ANTIOQUIA - INSTITUCIÓN EDUCATIVA LA PRESENTACIÓN - MEDELLÍNAdicionesNumeroContrato</t>
  </si>
  <si>
    <t>ANTIOQUIA - INSTITUCIÓN EDUCATIVA LA PRESENTACIÓN - MEDELLÍNAdicionesValorContrato</t>
  </si>
  <si>
    <t>ANTIOQUIA - INSTITUCIÓN EDUCATIVA LA PRESENTACIÓN - MEDELLÍNContratación DirectaNumeroContrato</t>
  </si>
  <si>
    <t>ANTIOQUIA - INSTITUCIÓN EDUCATIVA LA PRESENTACIÓN - MEDELLÍNContratación DirectaValorContrato</t>
  </si>
  <si>
    <t>ANTIOQUIA - INSTITUCIÓN EDUCATIVA LA PRESENTACIÓN - MEDELLÍNIHHNumeroContrato</t>
  </si>
  <si>
    <t>ANTIOQUIA - INSTITUCIÓN EDUCATIVA LA PRESENTACIÓN - MEDELLÍNIHHValorContrato</t>
  </si>
  <si>
    <t>ANTIOQUIA - INSTITUCIÓN EDUCATIVA LA PRESENTACIÓN - MEDELLÍNPersistenciaNumeroContrato</t>
  </si>
  <si>
    <t>ANTIOQUIA - INSTITUCIÓN EDUCATIVA LA PRESENTACIÓN - MEDELLÍNPersistenciaValorContrato</t>
  </si>
  <si>
    <t>ANTIOQUIA - INSTITUCIÓN EDUCATIVA LA PRESENTACIÓN - MEDELLÍNIRC</t>
  </si>
  <si>
    <t>ANTIOQUIA - INSTITUCIÓN EDUCATIVA LA PRESENTACIÓN - MEDELLÍNNumero de Contratos</t>
  </si>
  <si>
    <t>ANTIOQUIA - INSTITUCIÓN EDUCATIVA LA PRESENTACIÓN - MEDELLÍNValor de Contratos</t>
  </si>
  <si>
    <t>ANTIOQUIA - INSTITUCIÓN EDUCATIVA LA PRESENTACIÓN - MEDELLÍNPosicion</t>
  </si>
  <si>
    <t>ANTIOQUIA - INSTITUCIÓN EDUCATIVA LA SALLE DE CAMPOAMOR - MEDELLÍNAdicionesNumeroContrato</t>
  </si>
  <si>
    <t>ANTIOQUIA - INSTITUCIÓN EDUCATIVA LA SALLE DE CAMPOAMOR - MEDELLÍNAdicionesValorContrato</t>
  </si>
  <si>
    <t>ANTIOQUIA - INSTITUCIÓN EDUCATIVA LA SALLE DE CAMPOAMOR - MEDELLÍNContratación DirectaNumeroContrato</t>
  </si>
  <si>
    <t>ANTIOQUIA - INSTITUCIÓN EDUCATIVA LA SALLE DE CAMPOAMOR - MEDELLÍNContratación DirectaValorContrato</t>
  </si>
  <si>
    <t>ANTIOQUIA - INSTITUCIÓN EDUCATIVA LA SALLE DE CAMPOAMOR - MEDELLÍNIHHNumeroContrato</t>
  </si>
  <si>
    <t>ANTIOQUIA - INSTITUCIÓN EDUCATIVA LA SALLE DE CAMPOAMOR - MEDELLÍNIHHValorContrato</t>
  </si>
  <si>
    <t>ANTIOQUIA - INSTITUCIÓN EDUCATIVA LA SALLE DE CAMPOAMOR - MEDELLÍNPersistenciaNumeroContrato</t>
  </si>
  <si>
    <t>ANTIOQUIA - INSTITUCIÓN EDUCATIVA LA SALLE DE CAMPOAMOR - MEDELLÍNPersistenciaValorContrato</t>
  </si>
  <si>
    <t>ANTIOQUIA - INSTITUCIÓN EDUCATIVA LA SALLE DE CAMPOAMOR - MEDELLÍNIRC</t>
  </si>
  <si>
    <t>ANTIOQUIA - INSTITUCIÓN EDUCATIVA LA SALLE DE CAMPOAMOR - MEDELLÍNNumero de Contratos</t>
  </si>
  <si>
    <t>ANTIOQUIA - INSTITUCIÓN EDUCATIVA LA SALLE DE CAMPOAMOR - MEDELLÍNValor de Contratos</t>
  </si>
  <si>
    <t>ANTIOQUIA - INSTITUCIÓN EDUCATIVA LA SALLE DE CAMPOAMOR - MEDELLÍNPosicion</t>
  </si>
  <si>
    <t>ANTIOQUIA - INSTITUCIÓN EDUCATIVA LA SIERRA - MEDELLÍNAdicionesNumeroContrato</t>
  </si>
  <si>
    <t>ANTIOQUIA - INSTITUCIÓN EDUCATIVA LA SIERRA - MEDELLÍNAdicionesValorContrato</t>
  </si>
  <si>
    <t>ANTIOQUIA - INSTITUCIÓN EDUCATIVA LA SIERRA - MEDELLÍNContratación DirectaNumeroContrato</t>
  </si>
  <si>
    <t>ANTIOQUIA - INSTITUCIÓN EDUCATIVA LA SIERRA - MEDELLÍNContratación DirectaValorContrato</t>
  </si>
  <si>
    <t>ANTIOQUIA - INSTITUCIÓN EDUCATIVA LA SIERRA - MEDELLÍNIHHNumeroContrato</t>
  </si>
  <si>
    <t>ANTIOQUIA - INSTITUCIÓN EDUCATIVA LA SIERRA - MEDELLÍNIHHValorContrato</t>
  </si>
  <si>
    <t>ANTIOQUIA - INSTITUCIÓN EDUCATIVA LA SIERRA - MEDELLÍNPersistenciaNumeroContrato</t>
  </si>
  <si>
    <t>ANTIOQUIA - INSTITUCIÓN EDUCATIVA LA SIERRA - MEDELLÍNPersistenciaValorContrato</t>
  </si>
  <si>
    <t>ANTIOQUIA - INSTITUCIÓN EDUCATIVA LA SIERRA - MEDELLÍNIRC</t>
  </si>
  <si>
    <t>ANTIOQUIA - INSTITUCIÓN EDUCATIVA LA SIERRA - MEDELLÍNNumero de Contratos</t>
  </si>
  <si>
    <t>ANTIOQUIA - INSTITUCIÓN EDUCATIVA LA SIERRA - MEDELLÍNValor de Contratos</t>
  </si>
  <si>
    <t>ANTIOQUIA - INSTITUCIÓN EDUCATIVA LA SIERRA - MEDELLÍNPosicion</t>
  </si>
  <si>
    <t>ANTIOQUIA - INSTITUCIÓN EDUCATIVA LAS NIEVES - MEDELLÍNAdicionesNumeroContrato</t>
  </si>
  <si>
    <t>ANTIOQUIA - INSTITUCIÓN EDUCATIVA LAS NIEVES - MEDELLÍNAdicionesValorContrato</t>
  </si>
  <si>
    <t>ANTIOQUIA - INSTITUCIÓN EDUCATIVA LAS NIEVES - MEDELLÍNContratación DirectaNumeroContrato</t>
  </si>
  <si>
    <t>ANTIOQUIA - INSTITUCIÓN EDUCATIVA LAS NIEVES - MEDELLÍNContratación DirectaValorContrato</t>
  </si>
  <si>
    <t>ANTIOQUIA - INSTITUCIÓN EDUCATIVA LAS NIEVES - MEDELLÍNIHHNumeroContrato</t>
  </si>
  <si>
    <t>ANTIOQUIA - INSTITUCIÓN EDUCATIVA LAS NIEVES - MEDELLÍNIHHValorContrato</t>
  </si>
  <si>
    <t>ANTIOQUIA - INSTITUCIÓN EDUCATIVA LAS NIEVES - MEDELLÍNPersistenciaNumeroContrato</t>
  </si>
  <si>
    <t>ANTIOQUIA - INSTITUCIÓN EDUCATIVA LAS NIEVES - MEDELLÍNPersistenciaValorContrato</t>
  </si>
  <si>
    <t>ANTIOQUIA - INSTITUCIÓN EDUCATIVA LAS NIEVES - MEDELLÍNIRC</t>
  </si>
  <si>
    <t>ANTIOQUIA - INSTITUCIÓN EDUCATIVA LAS NIEVES - MEDELLÍNNumero de Contratos</t>
  </si>
  <si>
    <t>ANTIOQUIA - INSTITUCIÓN EDUCATIVA LAS NIEVES - MEDELLÍNValor de Contratos</t>
  </si>
  <si>
    <t>ANTIOQUIA - INSTITUCIÓN EDUCATIVA LAS NIEVES - MEDELLÍNPosicion</t>
  </si>
  <si>
    <t>ANTIOQUIA - INSTITUCIÓN EDUCATIVA LOLA GONZÁLEZ - MEDELLÍNAdicionesNumeroContrato</t>
  </si>
  <si>
    <t>ANTIOQUIA - INSTITUCIÓN EDUCATIVA LOLA GONZÁLEZ - MEDELLÍNAdicionesValorContrato</t>
  </si>
  <si>
    <t>ANTIOQUIA - INSTITUCIÓN EDUCATIVA LOLA GONZÁLEZ - MEDELLÍNContratación DirectaNumeroContrato</t>
  </si>
  <si>
    <t>ANTIOQUIA - INSTITUCIÓN EDUCATIVA LOLA GONZÁLEZ - MEDELLÍNContratación DirectaValorContrato</t>
  </si>
  <si>
    <t>ANTIOQUIA - INSTITUCIÓN EDUCATIVA LOLA GONZÁLEZ - MEDELLÍNIHHNumeroContrato</t>
  </si>
  <si>
    <t>ANTIOQUIA - INSTITUCIÓN EDUCATIVA LOLA GONZÁLEZ - MEDELLÍNIHHValorContrato</t>
  </si>
  <si>
    <t>ANTIOQUIA - INSTITUCIÓN EDUCATIVA LOLA GONZÁLEZ - MEDELLÍNPersistenciaNumeroContrato</t>
  </si>
  <si>
    <t>ANTIOQUIA - INSTITUCIÓN EDUCATIVA LOLA GONZÁLEZ - MEDELLÍNPersistenciaValorContrato</t>
  </si>
  <si>
    <t>ANTIOQUIA - INSTITUCIÓN EDUCATIVA LOLA GONZÁLEZ - MEDELLÍNIRC</t>
  </si>
  <si>
    <t>ANTIOQUIA - INSTITUCIÓN EDUCATIVA LOLA GONZÁLEZ - MEDELLÍNNumero de Contratos</t>
  </si>
  <si>
    <t>ANTIOQUIA - INSTITUCIÓN EDUCATIVA LOLA GONZÁLEZ - MEDELLÍNValor de Contratos</t>
  </si>
  <si>
    <t>ANTIOQUIA - INSTITUCIÓN EDUCATIVA LOLA GONZÁLEZ - MEDELLÍNPosicion</t>
  </si>
  <si>
    <t>ANTIOQUIA - INSTITUCIÓN EDUCATIVA LOMA HERMOSA - MEDELLÍNAdicionesNumeroContrato</t>
  </si>
  <si>
    <t>ANTIOQUIA - INSTITUCIÓN EDUCATIVA LOMA HERMOSA - MEDELLÍNAdicionesValorContrato</t>
  </si>
  <si>
    <t>ANTIOQUIA - INSTITUCIÓN EDUCATIVA LOMA HERMOSA - MEDELLÍNContratación DirectaNumeroContrato</t>
  </si>
  <si>
    <t>ANTIOQUIA - INSTITUCIÓN EDUCATIVA LOMA HERMOSA - MEDELLÍNContratación DirectaValorContrato</t>
  </si>
  <si>
    <t>ANTIOQUIA - INSTITUCIÓN EDUCATIVA LOMA HERMOSA - MEDELLÍNIHHNumeroContrato</t>
  </si>
  <si>
    <t>ANTIOQUIA - INSTITUCIÓN EDUCATIVA LOMA HERMOSA - MEDELLÍNIHHValorContrato</t>
  </si>
  <si>
    <t>ANTIOQUIA - INSTITUCIÓN EDUCATIVA LOMA HERMOSA - MEDELLÍNPersistenciaNumeroContrato</t>
  </si>
  <si>
    <t>ANTIOQUIA - INSTITUCIÓN EDUCATIVA LOMA HERMOSA - MEDELLÍNPersistenciaValorContrato</t>
  </si>
  <si>
    <t>ANTIOQUIA - INSTITUCIÓN EDUCATIVA LOMA HERMOSA - MEDELLÍNIRC</t>
  </si>
  <si>
    <t>ANTIOQUIA - INSTITUCIÓN EDUCATIVA LOMA HERMOSA - MEDELLÍNNumero de Contratos</t>
  </si>
  <si>
    <t>ANTIOQUIA - INSTITUCIÓN EDUCATIVA LOMA HERMOSA - MEDELLÍNValor de Contratos</t>
  </si>
  <si>
    <t>ANTIOQUIA - INSTITUCIÓN EDUCATIVA LOMA HERMOSA - MEDELLÍNPosicion</t>
  </si>
  <si>
    <t>ANTIOQUIA - INSTITUCIÓN EDUCATIVA LORENZA VILLEGAS DE SANTOS - MEDELLÍNAdicionesNumeroContrato</t>
  </si>
  <si>
    <t>ANTIOQUIA - INSTITUCIÓN EDUCATIVA LORENZA VILLEGAS DE SANTOS - MEDELLÍNAdicionesValorContrato</t>
  </si>
  <si>
    <t>ANTIOQUIA - INSTITUCIÓN EDUCATIVA LORENZA VILLEGAS DE SANTOS - MEDELLÍNContratación DirectaNumeroContrato</t>
  </si>
  <si>
    <t>ANTIOQUIA - INSTITUCIÓN EDUCATIVA LORENZA VILLEGAS DE SANTOS - MEDELLÍNContratación DirectaValorContrato</t>
  </si>
  <si>
    <t>ANTIOQUIA - INSTITUCIÓN EDUCATIVA LORENZA VILLEGAS DE SANTOS - MEDELLÍNIHHNumeroContrato</t>
  </si>
  <si>
    <t>ANTIOQUIA - INSTITUCIÓN EDUCATIVA LORENZA VILLEGAS DE SANTOS - MEDELLÍNIHHValorContrato</t>
  </si>
  <si>
    <t>ANTIOQUIA - INSTITUCIÓN EDUCATIVA LORENZA VILLEGAS DE SANTOS - MEDELLÍNPersistenciaNumeroContrato</t>
  </si>
  <si>
    <t>ANTIOQUIA - INSTITUCIÓN EDUCATIVA LORENZA VILLEGAS DE SANTOS - MEDELLÍNPersistenciaValorContrato</t>
  </si>
  <si>
    <t>ANTIOQUIA - INSTITUCIÓN EDUCATIVA LORENZA VILLEGAS DE SANTOS - MEDELLÍNIRC</t>
  </si>
  <si>
    <t>ANTIOQUIA - INSTITUCIÓN EDUCATIVA LORENZA VILLEGAS DE SANTOS - MEDELLÍNNumero de Contratos</t>
  </si>
  <si>
    <t>ANTIOQUIA - INSTITUCIÓN EDUCATIVA LORENZA VILLEGAS DE SANTOS - MEDELLÍNValor de Contratos</t>
  </si>
  <si>
    <t>ANTIOQUIA - INSTITUCIÓN EDUCATIVA LORENZA VILLEGAS DE SANTOS - MEDELLÍNPosicion</t>
  </si>
  <si>
    <t>ANTIOQUIA - INSTITUCIÓN EDUCATIVA LORETO GABRIELA GÓMEZ CARVAJAL - MEDELLÍNAdicionesNumeroContrato</t>
  </si>
  <si>
    <t>ANTIOQUIA - INSTITUCIÓN EDUCATIVA LORETO GABRIELA GÓMEZ CARVAJAL - MEDELLÍNAdicionesValorContrato</t>
  </si>
  <si>
    <t>ANTIOQUIA - INSTITUCIÓN EDUCATIVA LORETO GABRIELA GÓMEZ CARVAJAL - MEDELLÍNContratación DirectaNumeroContrato</t>
  </si>
  <si>
    <t>ANTIOQUIA - INSTITUCIÓN EDUCATIVA LORETO GABRIELA GÓMEZ CARVAJAL - MEDELLÍNContratación DirectaValorContrato</t>
  </si>
  <si>
    <t>ANTIOQUIA - INSTITUCIÓN EDUCATIVA LORETO GABRIELA GÓMEZ CARVAJAL - MEDELLÍNIHHNumeroContrato</t>
  </si>
  <si>
    <t>ANTIOQUIA - INSTITUCIÓN EDUCATIVA LORETO GABRIELA GÓMEZ CARVAJAL - MEDELLÍNIHHValorContrato</t>
  </si>
  <si>
    <t>ANTIOQUIA - INSTITUCIÓN EDUCATIVA LORETO GABRIELA GÓMEZ CARVAJAL - MEDELLÍNPersistenciaNumeroContrato</t>
  </si>
  <si>
    <t>ANTIOQUIA - INSTITUCIÓN EDUCATIVA LORETO GABRIELA GÓMEZ CARVAJAL - MEDELLÍNPersistenciaValorContrato</t>
  </si>
  <si>
    <t>ANTIOQUIA - INSTITUCIÓN EDUCATIVA LORETO GABRIELA GÓMEZ CARVAJAL - MEDELLÍNIRC</t>
  </si>
  <si>
    <t>ANTIOQUIA - INSTITUCIÓN EDUCATIVA LORETO GABRIELA GÓMEZ CARVAJAL - MEDELLÍNNumero de Contratos</t>
  </si>
  <si>
    <t>ANTIOQUIA - INSTITUCIÓN EDUCATIVA LORETO GABRIELA GÓMEZ CARVAJAL - MEDELLÍNValor de Contratos</t>
  </si>
  <si>
    <t>ANTIOQUIA - INSTITUCIÓN EDUCATIVA LORETO GABRIELA GÓMEZ CARVAJAL - MEDELLÍNPosicion</t>
  </si>
  <si>
    <t>ANTIOQUIA - INSTITUCIÓN EDUCATIVA LUCRECIO JARAMILLO VÉLEZ - MEDELLÍNAdicionesNumeroContrato</t>
  </si>
  <si>
    <t>ANTIOQUIA - INSTITUCIÓN EDUCATIVA LUCRECIO JARAMILLO VÉLEZ - MEDELLÍNAdicionesValorContrato</t>
  </si>
  <si>
    <t>ANTIOQUIA - INSTITUCIÓN EDUCATIVA LUCRECIO JARAMILLO VÉLEZ - MEDELLÍNContratación DirectaNumeroContrato</t>
  </si>
  <si>
    <t>ANTIOQUIA - INSTITUCIÓN EDUCATIVA LUCRECIO JARAMILLO VÉLEZ - MEDELLÍNContratación DirectaValorContrato</t>
  </si>
  <si>
    <t>ANTIOQUIA - INSTITUCIÓN EDUCATIVA LUCRECIO JARAMILLO VÉLEZ - MEDELLÍNIHHNumeroContrato</t>
  </si>
  <si>
    <t>ANTIOQUIA - INSTITUCIÓN EDUCATIVA LUCRECIO JARAMILLO VÉLEZ - MEDELLÍNIHHValorContrato</t>
  </si>
  <si>
    <t>ANTIOQUIA - INSTITUCIÓN EDUCATIVA LUCRECIO JARAMILLO VÉLEZ - MEDELLÍNPersistenciaNumeroContrato</t>
  </si>
  <si>
    <t>ANTIOQUIA - INSTITUCIÓN EDUCATIVA LUCRECIO JARAMILLO VÉLEZ - MEDELLÍNPersistenciaValorContrato</t>
  </si>
  <si>
    <t>ANTIOQUIA - INSTITUCIÓN EDUCATIVA LUCRECIO JARAMILLO VÉLEZ - MEDELLÍNIRC</t>
  </si>
  <si>
    <t>ANTIOQUIA - INSTITUCIÓN EDUCATIVA LUCRECIO JARAMILLO VÉLEZ - MEDELLÍNNumero de Contratos</t>
  </si>
  <si>
    <t>ANTIOQUIA - INSTITUCIÓN EDUCATIVA LUCRECIO JARAMILLO VÉLEZ - MEDELLÍNValor de Contratos</t>
  </si>
  <si>
    <t>ANTIOQUIA - INSTITUCIÓN EDUCATIVA LUCRECIO JARAMILLO VÉLEZ - MEDELLÍNPosicion</t>
  </si>
  <si>
    <t>ANTIÓQUIA - INSTITUCIÓN EDUCATIVA LUIS CARLOS GALAN SARMIENTO - MEDELLINAdicionesNumeroContrato</t>
  </si>
  <si>
    <t>ANTIÓQUIA - INSTITUCIÓN EDUCATIVA LUIS CARLOS GALAN SARMIENTO - MEDELLINAdicionesValorContrato</t>
  </si>
  <si>
    <t>ANTIÓQUIA - INSTITUCIÓN EDUCATIVA LUIS CARLOS GALAN SARMIENTO - MEDELLINContratación DirectaNumeroContrato</t>
  </si>
  <si>
    <t>ANTIÓQUIA - INSTITUCIÓN EDUCATIVA LUIS CARLOS GALAN SARMIENTO - MEDELLINContratación DirectaValorContrato</t>
  </si>
  <si>
    <t>ANTIÓQUIA - INSTITUCIÓN EDUCATIVA LUIS CARLOS GALAN SARMIENTO - MEDELLINIHHNumeroContrato</t>
  </si>
  <si>
    <t>ANTIÓQUIA - INSTITUCIÓN EDUCATIVA LUIS CARLOS GALAN SARMIENTO - MEDELLINIHHValorContrato</t>
  </si>
  <si>
    <t>ANTIÓQUIA - INSTITUCIÓN EDUCATIVA LUIS CARLOS GALAN SARMIENTO - MEDELLINPersistenciaNumeroContrato</t>
  </si>
  <si>
    <t>ANTIÓQUIA - INSTITUCIÓN EDUCATIVA LUIS CARLOS GALAN SARMIENTO - MEDELLINPersistenciaValorContrato</t>
  </si>
  <si>
    <t>ANTIÓQUIA - INSTITUCIÓN EDUCATIVA LUIS CARLOS GALAN SARMIENTO - MEDELLINIRC</t>
  </si>
  <si>
    <t>ANTIÓQUIA - INSTITUCIÓN EDUCATIVA LUIS CARLOS GALAN SARMIENTO - MEDELLINNumero de Contratos</t>
  </si>
  <si>
    <t>ANTIÓQUIA - INSTITUCIÓN EDUCATIVA LUIS CARLOS GALAN SARMIENTO - MEDELLINValor de Contratos</t>
  </si>
  <si>
    <t>ANTIÓQUIA - INSTITUCIÓN EDUCATIVA LUIS CARLOS GALAN SARMIENTO - MEDELLINPosicion</t>
  </si>
  <si>
    <t>ANTIOQUIA - INSTITUCIÓN EDUCATIVA LUIS LÓPEZ DE MESA - MEDELLÍNAdicionesNumeroContrato</t>
  </si>
  <si>
    <t>ANTIOQUIA - INSTITUCIÓN EDUCATIVA LUIS LÓPEZ DE MESA - MEDELLÍNAdicionesValorContrato</t>
  </si>
  <si>
    <t>ANTIOQUIA - INSTITUCIÓN EDUCATIVA LUIS LÓPEZ DE MESA - MEDELLÍNContratación DirectaNumeroContrato</t>
  </si>
  <si>
    <t>ANTIOQUIA - INSTITUCIÓN EDUCATIVA LUIS LÓPEZ DE MESA - MEDELLÍNContratación DirectaValorContrato</t>
  </si>
  <si>
    <t>ANTIOQUIA - INSTITUCIÓN EDUCATIVA LUIS LÓPEZ DE MESA - MEDELLÍNIHHNumeroContrato</t>
  </si>
  <si>
    <t>ANTIOQUIA - INSTITUCIÓN EDUCATIVA LUIS LÓPEZ DE MESA - MEDELLÍNIHHValorContrato</t>
  </si>
  <si>
    <t>ANTIOQUIA - INSTITUCIÓN EDUCATIVA LUIS LÓPEZ DE MESA - MEDELLÍNPersistenciaNumeroContrato</t>
  </si>
  <si>
    <t>ANTIOQUIA - INSTITUCIÓN EDUCATIVA LUIS LÓPEZ DE MESA - MEDELLÍNPersistenciaValorContrato</t>
  </si>
  <si>
    <t>ANTIOQUIA - INSTITUCIÓN EDUCATIVA LUIS LÓPEZ DE MESA - MEDELLÍNIRC</t>
  </si>
  <si>
    <t>ANTIOQUIA - INSTITUCIÓN EDUCATIVA LUIS LÓPEZ DE MESA - MEDELLÍNNumero de Contratos</t>
  </si>
  <si>
    <t>ANTIOQUIA - INSTITUCIÓN EDUCATIVA LUIS LÓPEZ DE MESA - MEDELLÍNValor de Contratos</t>
  </si>
  <si>
    <t>ANTIOQUIA - INSTITUCIÓN EDUCATIVA LUIS LÓPEZ DE MESA - MEDELLÍNPosicion</t>
  </si>
  <si>
    <t>ANTIOQUIA - INSTITUCION EDUCATIVA LUSITANIA-PAZ DE COLOMBIA - MEDELLINAdicionesNumeroContrato</t>
  </si>
  <si>
    <t>ANTIOQUIA - INSTITUCION EDUCATIVA LUSITANIA-PAZ DE COLOMBIA - MEDELLINAdicionesValorContrato</t>
  </si>
  <si>
    <t>ANTIOQUIA - INSTITUCION EDUCATIVA LUSITANIA-PAZ DE COLOMBIA - MEDELLINContratación DirectaNumeroContrato</t>
  </si>
  <si>
    <t>ANTIOQUIA - INSTITUCION EDUCATIVA LUSITANIA-PAZ DE COLOMBIA - MEDELLINContratación DirectaValorContrato</t>
  </si>
  <si>
    <t>ANTIOQUIA - INSTITUCION EDUCATIVA LUSITANIA-PAZ DE COLOMBIA - MEDELLINIHHNumeroContrato</t>
  </si>
  <si>
    <t>ANTIOQUIA - INSTITUCION EDUCATIVA LUSITANIA-PAZ DE COLOMBIA - MEDELLINIHHValorContrato</t>
  </si>
  <si>
    <t>ANTIOQUIA - INSTITUCION EDUCATIVA LUSITANIA-PAZ DE COLOMBIA - MEDELLINPersistenciaNumeroContrato</t>
  </si>
  <si>
    <t>ANTIOQUIA - INSTITUCION EDUCATIVA LUSITANIA-PAZ DE COLOMBIA - MEDELLINPersistenciaValorContrato</t>
  </si>
  <si>
    <t>ANTIOQUIA - INSTITUCION EDUCATIVA LUSITANIA-PAZ DE COLOMBIA - MEDELLINIRC</t>
  </si>
  <si>
    <t>ANTIOQUIA - INSTITUCION EDUCATIVA LUSITANIA-PAZ DE COLOMBIA - MEDELLINNumero de Contratos</t>
  </si>
  <si>
    <t>ANTIOQUIA - INSTITUCION EDUCATIVA LUSITANIA-PAZ DE COLOMBIA - MEDELLINValor de Contratos</t>
  </si>
  <si>
    <t>ANTIOQUIA - INSTITUCION EDUCATIVA LUSITANIA-PAZ DE COLOMBIA - MEDELLINPosicion</t>
  </si>
  <si>
    <t>ANTIOQUIA - INSTITUCIÓN EDUCATIVA MADRE LAURA - MEDELLÍNAdicionesNumeroContrato</t>
  </si>
  <si>
    <t>ANTIOQUIA - INSTITUCIÓN EDUCATIVA MADRE LAURA - MEDELLÍNAdicionesValorContrato</t>
  </si>
  <si>
    <t>ANTIOQUIA - INSTITUCIÓN EDUCATIVA MADRE LAURA - MEDELLÍNContratación DirectaNumeroContrato</t>
  </si>
  <si>
    <t>ANTIOQUIA - INSTITUCIÓN EDUCATIVA MADRE LAURA - MEDELLÍNContratación DirectaValorContrato</t>
  </si>
  <si>
    <t>ANTIOQUIA - INSTITUCIÓN EDUCATIVA MADRE LAURA - MEDELLÍNIHHNumeroContrato</t>
  </si>
  <si>
    <t>ANTIOQUIA - INSTITUCIÓN EDUCATIVA MADRE LAURA - MEDELLÍNIHHValorContrato</t>
  </si>
  <si>
    <t>ANTIOQUIA - INSTITUCIÓN EDUCATIVA MADRE LAURA - MEDELLÍNPersistenciaNumeroContrato</t>
  </si>
  <si>
    <t>ANTIOQUIA - INSTITUCIÓN EDUCATIVA MADRE LAURA - MEDELLÍNPersistenciaValorContrato</t>
  </si>
  <si>
    <t>ANTIOQUIA - INSTITUCIÓN EDUCATIVA MADRE LAURA - MEDELLÍNIRC</t>
  </si>
  <si>
    <t>ANTIOQUIA - INSTITUCIÓN EDUCATIVA MADRE LAURA - MEDELLÍNNumero de Contratos</t>
  </si>
  <si>
    <t>ANTIOQUIA - INSTITUCIÓN EDUCATIVA MADRE LAURA - MEDELLÍNValor de Contratos</t>
  </si>
  <si>
    <t>ANTIOQUIA - INSTITUCIÓN EDUCATIVA MADRE LAURA - MEDELLÍNPosicion</t>
  </si>
  <si>
    <t>ANTIOQUIA - INSTITUCIÓN EDUCATIVA MAESTRO ARENAS BETANCUR - MEDELLÍNAdicionesNumeroContrato</t>
  </si>
  <si>
    <t>ANTIOQUIA - INSTITUCIÓN EDUCATIVA MAESTRO ARENAS BETANCUR - MEDELLÍNAdicionesValorContrato</t>
  </si>
  <si>
    <t>ANTIOQUIA - INSTITUCIÓN EDUCATIVA MAESTRO ARENAS BETANCUR - MEDELLÍNContratación DirectaNumeroContrato</t>
  </si>
  <si>
    <t>ANTIOQUIA - INSTITUCIÓN EDUCATIVA MAESTRO ARENAS BETANCUR - MEDELLÍNContratación DirectaValorContrato</t>
  </si>
  <si>
    <t>ANTIOQUIA - INSTITUCIÓN EDUCATIVA MAESTRO ARENAS BETANCUR - MEDELLÍNIHHNumeroContrato</t>
  </si>
  <si>
    <t>ANTIOQUIA - INSTITUCIÓN EDUCATIVA MAESTRO ARENAS BETANCUR - MEDELLÍNIHHValorContrato</t>
  </si>
  <si>
    <t>ANTIOQUIA - INSTITUCIÓN EDUCATIVA MAESTRO ARENAS BETANCUR - MEDELLÍNPersistenciaNumeroContrato</t>
  </si>
  <si>
    <t>ANTIOQUIA - INSTITUCIÓN EDUCATIVA MAESTRO ARENAS BETANCUR - MEDELLÍNPersistenciaValorContrato</t>
  </si>
  <si>
    <t>ANTIOQUIA - INSTITUCIÓN EDUCATIVA MAESTRO ARENAS BETANCUR - MEDELLÍNIRC</t>
  </si>
  <si>
    <t>ANTIOQUIA - INSTITUCIÓN EDUCATIVA MAESTRO ARENAS BETANCUR - MEDELLÍNNumero de Contratos</t>
  </si>
  <si>
    <t>ANTIOQUIA - INSTITUCIÓN EDUCATIVA MAESTRO ARENAS BETANCUR - MEDELLÍNValor de Contratos</t>
  </si>
  <si>
    <t>ANTIOQUIA - INSTITUCIÓN EDUCATIVA MAESTRO ARENAS BETANCUR - MEDELLÍNPosicion</t>
  </si>
  <si>
    <t>ANTIOQUIA - INSTITUCIÓN EDUCATIVA MAESTRO FERNANDO BOTERO - MEDELLÍNAdicionesNumeroContrato</t>
  </si>
  <si>
    <t>ANTIOQUIA - INSTITUCIÓN EDUCATIVA MAESTRO FERNANDO BOTERO - MEDELLÍNAdicionesValorContrato</t>
  </si>
  <si>
    <t>ANTIOQUIA - INSTITUCIÓN EDUCATIVA MAESTRO FERNANDO BOTERO - MEDELLÍNContratación DirectaNumeroContrato</t>
  </si>
  <si>
    <t>ANTIOQUIA - INSTITUCIÓN EDUCATIVA MAESTRO FERNANDO BOTERO - MEDELLÍNContratación DirectaValorContrato</t>
  </si>
  <si>
    <t>ANTIOQUIA - INSTITUCIÓN EDUCATIVA MAESTRO FERNANDO BOTERO - MEDELLÍNIHHNumeroContrato</t>
  </si>
  <si>
    <t>ANTIOQUIA - INSTITUCIÓN EDUCATIVA MAESTRO FERNANDO BOTERO - MEDELLÍNIHHValorContrato</t>
  </si>
  <si>
    <t>ANTIOQUIA - INSTITUCIÓN EDUCATIVA MAESTRO FERNANDO BOTERO - MEDELLÍNPersistenciaNumeroContrato</t>
  </si>
  <si>
    <t>ANTIOQUIA - INSTITUCIÓN EDUCATIVA MAESTRO FERNANDO BOTERO - MEDELLÍNPersistenciaValorContrato</t>
  </si>
  <si>
    <t>ANTIOQUIA - INSTITUCIÓN EDUCATIVA MAESTRO FERNANDO BOTERO - MEDELLÍNIRC</t>
  </si>
  <si>
    <t>ANTIOQUIA - INSTITUCIÓN EDUCATIVA MAESTRO FERNANDO BOTERO - MEDELLÍNNumero de Contratos</t>
  </si>
  <si>
    <t>ANTIOQUIA - INSTITUCIÓN EDUCATIVA MAESTRO FERNANDO BOTERO - MEDELLÍNValor de Contratos</t>
  </si>
  <si>
    <t>ANTIOQUIA - INSTITUCIÓN EDUCATIVA MAESTRO FERNANDO BOTERO - MEDELLÍNPosicion</t>
  </si>
  <si>
    <t>ANTIOQUIA - INSTITUCIÓN EDUCATIVA MAESTRO PEDRO NEL GÓMEZ - MEDELLÍNAdicionesNumeroContrato</t>
  </si>
  <si>
    <t>ANTIOQUIA - INSTITUCIÓN EDUCATIVA MAESTRO PEDRO NEL GÓMEZ - MEDELLÍNAdicionesValorContrato</t>
  </si>
  <si>
    <t>ANTIOQUIA - INSTITUCIÓN EDUCATIVA MAESTRO PEDRO NEL GÓMEZ - MEDELLÍNContratación DirectaNumeroContrato</t>
  </si>
  <si>
    <t>ANTIOQUIA - INSTITUCIÓN EDUCATIVA MAESTRO PEDRO NEL GÓMEZ - MEDELLÍNContratación DirectaValorContrato</t>
  </si>
  <si>
    <t>ANTIOQUIA - INSTITUCIÓN EDUCATIVA MAESTRO PEDRO NEL GÓMEZ - MEDELLÍNIHHNumeroContrato</t>
  </si>
  <si>
    <t>ANTIOQUIA - INSTITUCIÓN EDUCATIVA MAESTRO PEDRO NEL GÓMEZ - MEDELLÍNIHHValorContrato</t>
  </si>
  <si>
    <t>ANTIOQUIA - INSTITUCIÓN EDUCATIVA MAESTRO PEDRO NEL GÓMEZ - MEDELLÍNPersistenciaNumeroContrato</t>
  </si>
  <si>
    <t>ANTIOQUIA - INSTITUCIÓN EDUCATIVA MAESTRO PEDRO NEL GÓMEZ - MEDELLÍNPersistenciaValorContrato</t>
  </si>
  <si>
    <t>ANTIOQUIA - INSTITUCIÓN EDUCATIVA MAESTRO PEDRO NEL GÓMEZ - MEDELLÍNIRC</t>
  </si>
  <si>
    <t>ANTIOQUIA - INSTITUCIÓN EDUCATIVA MAESTRO PEDRO NEL GÓMEZ - MEDELLÍNNumero de Contratos</t>
  </si>
  <si>
    <t>ANTIOQUIA - INSTITUCIÓN EDUCATIVA MAESTRO PEDRO NEL GÓMEZ - MEDELLÍNValor de Contratos</t>
  </si>
  <si>
    <t>ANTIOQUIA - INSTITUCIÓN EDUCATIVA MAESTRO PEDRO NEL GÓMEZ - MEDELLÍNPosicion</t>
  </si>
  <si>
    <t>ANTIOQUIA - INSTITUCIÓN EDUCATIVA MANUEL J. BETANCUR - MEDELLÍNAdicionesNumeroContrato</t>
  </si>
  <si>
    <t>ANTIOQUIA - INSTITUCIÓN EDUCATIVA MANUEL J. BETANCUR - MEDELLÍNAdicionesValorContrato</t>
  </si>
  <si>
    <t>ANTIOQUIA - INSTITUCIÓN EDUCATIVA MANUEL J. BETANCUR - MEDELLÍNContratación DirectaNumeroContrato</t>
  </si>
  <si>
    <t>ANTIOQUIA - INSTITUCIÓN EDUCATIVA MANUEL J. BETANCUR - MEDELLÍNContratación DirectaValorContrato</t>
  </si>
  <si>
    <t>ANTIOQUIA - INSTITUCIÓN EDUCATIVA MANUEL J. BETANCUR - MEDELLÍNIHHNumeroContrato</t>
  </si>
  <si>
    <t>ANTIOQUIA - INSTITUCIÓN EDUCATIVA MANUEL J. BETANCUR - MEDELLÍNIHHValorContrato</t>
  </si>
  <si>
    <t>ANTIOQUIA - INSTITUCIÓN EDUCATIVA MANUEL J. BETANCUR - MEDELLÍNPersistenciaNumeroContrato</t>
  </si>
  <si>
    <t>ANTIOQUIA - INSTITUCIÓN EDUCATIVA MANUEL J. BETANCUR - MEDELLÍNPersistenciaValorContrato</t>
  </si>
  <si>
    <t>ANTIOQUIA - INSTITUCIÓN EDUCATIVA MANUEL J. BETANCUR - MEDELLÍNIRC</t>
  </si>
  <si>
    <t>ANTIOQUIA - INSTITUCIÓN EDUCATIVA MANUEL J. BETANCUR - MEDELLÍNNumero de Contratos</t>
  </si>
  <si>
    <t>ANTIOQUIA - INSTITUCIÓN EDUCATIVA MANUEL J. BETANCUR - MEDELLÍNValor de Contratos</t>
  </si>
  <si>
    <t>ANTIOQUIA - INSTITUCIÓN EDUCATIVA MANUEL J. BETANCUR - MEDELLÍNPosicion</t>
  </si>
  <si>
    <t>ANTIOQUIA - INSTITUCIÓN EDUCATIVA MANUEL JOSÉ CAYZEDO - MEDELLÍNAdicionesNumeroContrato</t>
  </si>
  <si>
    <t>ANTIOQUIA - INSTITUCIÓN EDUCATIVA MANUEL JOSÉ CAYZEDO - MEDELLÍNAdicionesValorContrato</t>
  </si>
  <si>
    <t>ANTIOQUIA - INSTITUCIÓN EDUCATIVA MANUEL JOSÉ CAYZEDO - MEDELLÍNContratación DirectaNumeroContrato</t>
  </si>
  <si>
    <t>ANTIOQUIA - INSTITUCIÓN EDUCATIVA MANUEL JOSÉ CAYZEDO - MEDELLÍNContratación DirectaValorContrato</t>
  </si>
  <si>
    <t>ANTIOQUIA - INSTITUCIÓN EDUCATIVA MANUEL JOSÉ CAYZEDO - MEDELLÍNIHHNumeroContrato</t>
  </si>
  <si>
    <t>ANTIOQUIA - INSTITUCIÓN EDUCATIVA MANUEL JOSÉ CAYZEDO - MEDELLÍNIHHValorContrato</t>
  </si>
  <si>
    <t>ANTIOQUIA - INSTITUCIÓN EDUCATIVA MANUEL JOSÉ CAYZEDO - MEDELLÍNPersistenciaNumeroContrato</t>
  </si>
  <si>
    <t>ANTIOQUIA - INSTITUCIÓN EDUCATIVA MANUEL JOSÉ CAYZEDO - MEDELLÍNPersistenciaValorContrato</t>
  </si>
  <si>
    <t>ANTIOQUIA - INSTITUCIÓN EDUCATIVA MANUEL JOSÉ CAYZEDO - MEDELLÍNIRC</t>
  </si>
  <si>
    <t>ANTIOQUIA - INSTITUCIÓN EDUCATIVA MANUEL JOSÉ CAYZEDO - MEDELLÍNNumero de Contratos</t>
  </si>
  <si>
    <t>ANTIOQUIA - INSTITUCIÓN EDUCATIVA MANUEL JOSÉ CAYZEDO - MEDELLÍNValor de Contratos</t>
  </si>
  <si>
    <t>ANTIOQUIA - INSTITUCIÓN EDUCATIVA MANUEL JOSÉ CAYZEDO - MEDELLÍNPosicion</t>
  </si>
  <si>
    <t>ANTIOQUIA - INSTITUCIÓN EDUCATIVA MANUEL JOSÉ GÓMEZ SERNA - MEDELLÍNAdicionesNumeroContrato</t>
  </si>
  <si>
    <t>ANTIOQUIA - INSTITUCIÓN EDUCATIVA MANUEL JOSÉ GÓMEZ SERNA - MEDELLÍNAdicionesValorContrato</t>
  </si>
  <si>
    <t>ANTIOQUIA - INSTITUCIÓN EDUCATIVA MANUEL JOSÉ GÓMEZ SERNA - MEDELLÍNContratación DirectaNumeroContrato</t>
  </si>
  <si>
    <t>ANTIOQUIA - INSTITUCIÓN EDUCATIVA MANUEL JOSÉ GÓMEZ SERNA - MEDELLÍNContratación DirectaValorContrato</t>
  </si>
  <si>
    <t>ANTIOQUIA - INSTITUCIÓN EDUCATIVA MANUEL JOSÉ GÓMEZ SERNA - MEDELLÍNIHHNumeroContrato</t>
  </si>
  <si>
    <t>ANTIOQUIA - INSTITUCIÓN EDUCATIVA MANUEL JOSÉ GÓMEZ SERNA - MEDELLÍNIHHValorContrato</t>
  </si>
  <si>
    <t>ANTIOQUIA - INSTITUCIÓN EDUCATIVA MANUEL JOSÉ GÓMEZ SERNA - MEDELLÍNPersistenciaNumeroContrato</t>
  </si>
  <si>
    <t>ANTIOQUIA - INSTITUCIÓN EDUCATIVA MANUEL JOSÉ GÓMEZ SERNA - MEDELLÍNPersistenciaValorContrato</t>
  </si>
  <si>
    <t>ANTIOQUIA - INSTITUCIÓN EDUCATIVA MANUEL JOSÉ GÓMEZ SERNA - MEDELLÍNIRC</t>
  </si>
  <si>
    <t>ANTIOQUIA - INSTITUCIÓN EDUCATIVA MANUEL JOSÉ GÓMEZ SERNA - MEDELLÍNNumero de Contratos</t>
  </si>
  <si>
    <t>ANTIOQUIA - INSTITUCIÓN EDUCATIVA MANUEL JOSÉ GÓMEZ SERNA - MEDELLÍNValor de Contratos</t>
  </si>
  <si>
    <t>ANTIOQUIA - INSTITUCIÓN EDUCATIVA MANUEL JOSÉ GÓMEZ SERNA - MEDELLÍNPosicion</t>
  </si>
  <si>
    <t>ANTIOQUIA - INSTITUCIÓN EDUCATIVA MANUEL URIBE ÁNGEL - MEDELLÍNAdicionesNumeroContrato</t>
  </si>
  <si>
    <t>ANTIOQUIA - INSTITUCIÓN EDUCATIVA MANUEL URIBE ÁNGEL - MEDELLÍNAdicionesValorContrato</t>
  </si>
  <si>
    <t>ANTIOQUIA - INSTITUCIÓN EDUCATIVA MANUEL URIBE ÁNGEL - MEDELLÍNContratación DirectaNumeroContrato</t>
  </si>
  <si>
    <t>ANTIOQUIA - INSTITUCIÓN EDUCATIVA MANUEL URIBE ÁNGEL - MEDELLÍNContratación DirectaValorContrato</t>
  </si>
  <si>
    <t>ANTIOQUIA - INSTITUCIÓN EDUCATIVA MANUEL URIBE ÁNGEL - MEDELLÍNIHHNumeroContrato</t>
  </si>
  <si>
    <t>ANTIOQUIA - INSTITUCIÓN EDUCATIVA MANUEL URIBE ÁNGEL - MEDELLÍNIHHValorContrato</t>
  </si>
  <si>
    <t>ANTIOQUIA - INSTITUCIÓN EDUCATIVA MANUEL URIBE ÁNGEL - MEDELLÍNPersistenciaNumeroContrato</t>
  </si>
  <si>
    <t>ANTIOQUIA - INSTITUCIÓN EDUCATIVA MANUEL URIBE ÁNGEL - MEDELLÍNPersistenciaValorContrato</t>
  </si>
  <si>
    <t>ANTIOQUIA - INSTITUCIÓN EDUCATIVA MANUEL URIBE ÁNGEL - MEDELLÍNIRC</t>
  </si>
  <si>
    <t>ANTIOQUIA - INSTITUCIÓN EDUCATIVA MANUEL URIBE ÁNGEL - MEDELLÍNNumero de Contratos</t>
  </si>
  <si>
    <t>ANTIOQUIA - INSTITUCIÓN EDUCATIVA MANUEL URIBE ÁNGEL - MEDELLÍNValor de Contratos</t>
  </si>
  <si>
    <t>ANTIOQUIA - INSTITUCIÓN EDUCATIVA MANUEL URIBE ÁNGEL - MEDELLÍNPosicion</t>
  </si>
  <si>
    <t>ANTIOQUIA - INSTITUCIÓN EDUCATIVA MANUELA BELTRÁN - MEDELLÍNAdicionesNumeroContrato</t>
  </si>
  <si>
    <t>ANTIOQUIA - INSTITUCIÓN EDUCATIVA MANUELA BELTRÁN - MEDELLÍNAdicionesValorContrato</t>
  </si>
  <si>
    <t>ANTIOQUIA - INSTITUCIÓN EDUCATIVA MANUELA BELTRÁN - MEDELLÍNContratación DirectaNumeroContrato</t>
  </si>
  <si>
    <t>ANTIOQUIA - INSTITUCIÓN EDUCATIVA MANUELA BELTRÁN - MEDELLÍNContratación DirectaValorContrato</t>
  </si>
  <si>
    <t>ANTIOQUIA - INSTITUCIÓN EDUCATIVA MANUELA BELTRÁN - MEDELLÍNIHHNumeroContrato</t>
  </si>
  <si>
    <t>ANTIOQUIA - INSTITUCIÓN EDUCATIVA MANUELA BELTRÁN - MEDELLÍNIHHValorContrato</t>
  </si>
  <si>
    <t>ANTIOQUIA - INSTITUCIÓN EDUCATIVA MANUELA BELTRÁN - MEDELLÍNPersistenciaNumeroContrato</t>
  </si>
  <si>
    <t>ANTIOQUIA - INSTITUCIÓN EDUCATIVA MANUELA BELTRÁN - MEDELLÍNPersistenciaValorContrato</t>
  </si>
  <si>
    <t>ANTIOQUIA - INSTITUCIÓN EDUCATIVA MANUELA BELTRÁN - MEDELLÍNIRC</t>
  </si>
  <si>
    <t>ANTIOQUIA - INSTITUCIÓN EDUCATIVA MANUELA BELTRÁN - MEDELLÍNNumero de Contratos</t>
  </si>
  <si>
    <t>ANTIOQUIA - INSTITUCIÓN EDUCATIVA MANUELA BELTRÁN - MEDELLÍNValor de Contratos</t>
  </si>
  <si>
    <t>ANTIOQUIA - INSTITUCIÓN EDUCATIVA MANUELA BELTRÁN - MEDELLÍNPosicion</t>
  </si>
  <si>
    <t>ANTIOQUIA - INSTITUCIÓN EDUCATIVA MARCO FIDEL SUAREZ - MEDELLÍNAdicionesNumeroContrato</t>
  </si>
  <si>
    <t>ANTIOQUIA - INSTITUCIÓN EDUCATIVA MARCO FIDEL SUAREZ - MEDELLÍNAdicionesValorContrato</t>
  </si>
  <si>
    <t>ANTIOQUIA - INSTITUCIÓN EDUCATIVA MARCO FIDEL SUAREZ - MEDELLÍNContratación DirectaNumeroContrato</t>
  </si>
  <si>
    <t>ANTIOQUIA - INSTITUCIÓN EDUCATIVA MARCO FIDEL SUAREZ - MEDELLÍNContratación DirectaValorContrato</t>
  </si>
  <si>
    <t>ANTIOQUIA - INSTITUCIÓN EDUCATIVA MARCO FIDEL SUAREZ - MEDELLÍNIHHNumeroContrato</t>
  </si>
  <si>
    <t>ANTIOQUIA - INSTITUCIÓN EDUCATIVA MARCO FIDEL SUAREZ - MEDELLÍNIHHValorContrato</t>
  </si>
  <si>
    <t>ANTIOQUIA - INSTITUCIÓN EDUCATIVA MARCO FIDEL SUAREZ - MEDELLÍNPersistenciaNumeroContrato</t>
  </si>
  <si>
    <t>ANTIOQUIA - INSTITUCIÓN EDUCATIVA MARCO FIDEL SUAREZ - MEDELLÍNPersistenciaValorContrato</t>
  </si>
  <si>
    <t>ANTIOQUIA - INSTITUCIÓN EDUCATIVA MARCO FIDEL SUAREZ - MEDELLÍNIRC</t>
  </si>
  <si>
    <t>ANTIOQUIA - INSTITUCIÓN EDUCATIVA MARCO FIDEL SUAREZ - MEDELLÍNNumero de Contratos</t>
  </si>
  <si>
    <t>ANTIOQUIA - INSTITUCIÓN EDUCATIVA MARCO FIDEL SUAREZ - MEDELLÍNValor de Contratos</t>
  </si>
  <si>
    <t>ANTIOQUIA - INSTITUCIÓN EDUCATIVA MARCO FIDEL SUAREZ - MEDELLÍNPosicion</t>
  </si>
  <si>
    <t>ANTIOQUIA - INSTITUCIÓN EDUCATIVA MARÍA DE LOS ANGELES CANO - MEDELLÍNAdicionesNumeroContrato</t>
  </si>
  <si>
    <t>ANTIOQUIA - INSTITUCIÓN EDUCATIVA MARÍA DE LOS ANGELES CANO - MEDELLÍNAdicionesValorContrato</t>
  </si>
  <si>
    <t>ANTIOQUIA - INSTITUCIÓN EDUCATIVA MARÍA DE LOS ANGELES CANO - MEDELLÍNContratación DirectaNumeroContrato</t>
  </si>
  <si>
    <t>ANTIOQUIA - INSTITUCIÓN EDUCATIVA MARÍA DE LOS ANGELES CANO - MEDELLÍNContratación DirectaValorContrato</t>
  </si>
  <si>
    <t>ANTIOQUIA - INSTITUCIÓN EDUCATIVA MARÍA DE LOS ANGELES CANO - MEDELLÍNIHHNumeroContrato</t>
  </si>
  <si>
    <t>ANTIOQUIA - INSTITUCIÓN EDUCATIVA MARÍA DE LOS ANGELES CANO - MEDELLÍNIHHValorContrato</t>
  </si>
  <si>
    <t>ANTIOQUIA - INSTITUCIÓN EDUCATIVA MARÍA DE LOS ANGELES CANO - MEDELLÍNPersistenciaNumeroContrato</t>
  </si>
  <si>
    <t>ANTIOQUIA - INSTITUCIÓN EDUCATIVA MARÍA DE LOS ANGELES CANO - MEDELLÍNPersistenciaValorContrato</t>
  </si>
  <si>
    <t>ANTIOQUIA - INSTITUCIÓN EDUCATIVA MARÍA DE LOS ANGELES CANO - MEDELLÍNIRC</t>
  </si>
  <si>
    <t>ANTIOQUIA - INSTITUCIÓN EDUCATIVA MARÍA DE LOS ANGELES CANO - MEDELLÍNNumero de Contratos</t>
  </si>
  <si>
    <t>ANTIOQUIA - INSTITUCIÓN EDUCATIVA MARÍA DE LOS ANGELES CANO - MEDELLÍNValor de Contratos</t>
  </si>
  <si>
    <t>ANTIOQUIA - INSTITUCIÓN EDUCATIVA MARÍA DE LOS ANGELES CANO - MEDELLÍNPosicion</t>
  </si>
  <si>
    <t>ANTIOQUIA - INSTITUCIÓN EDUCATIVA MARÍA MONTESSORI - MEDELLÍNAdicionesNumeroContrato</t>
  </si>
  <si>
    <t>ANTIOQUIA - INSTITUCIÓN EDUCATIVA MARÍA MONTESSORI - MEDELLÍNAdicionesValorContrato</t>
  </si>
  <si>
    <t>ANTIOQUIA - INSTITUCIÓN EDUCATIVA MARÍA MONTESSORI - MEDELLÍNContratación DirectaNumeroContrato</t>
  </si>
  <si>
    <t>ANTIOQUIA - INSTITUCIÓN EDUCATIVA MARÍA MONTESSORI - MEDELLÍNContratación DirectaValorContrato</t>
  </si>
  <si>
    <t>ANTIOQUIA - INSTITUCIÓN EDUCATIVA MARÍA MONTESSORI - MEDELLÍNIHHNumeroContrato</t>
  </si>
  <si>
    <t>ANTIOQUIA - INSTITUCIÓN EDUCATIVA MARÍA MONTESSORI - MEDELLÍNIHHValorContrato</t>
  </si>
  <si>
    <t>ANTIOQUIA - INSTITUCIÓN EDUCATIVA MARÍA MONTESSORI - MEDELLÍNPersistenciaNumeroContrato</t>
  </si>
  <si>
    <t>ANTIOQUIA - INSTITUCIÓN EDUCATIVA MARÍA MONTESSORI - MEDELLÍNPersistenciaValorContrato</t>
  </si>
  <si>
    <t>ANTIOQUIA - INSTITUCIÓN EDUCATIVA MARÍA MONTESSORI - MEDELLÍNIRC</t>
  </si>
  <si>
    <t>ANTIOQUIA - INSTITUCIÓN EDUCATIVA MARÍA MONTESSORI - MEDELLÍNNumero de Contratos</t>
  </si>
  <si>
    <t>ANTIOQUIA - INSTITUCIÓN EDUCATIVA MARÍA MONTESSORI - MEDELLÍNValor de Contratos</t>
  </si>
  <si>
    <t>ANTIOQUIA - INSTITUCIÓN EDUCATIVA MARÍA MONTESSORI - MEDELLÍNPosicion</t>
  </si>
  <si>
    <t>ANTIOQUIA - INSTITUCIÓN EDUCATIVA MARINA ORTH - MEDELLÍNAdicionesNumeroContrato</t>
  </si>
  <si>
    <t>ANTIOQUIA - INSTITUCIÓN EDUCATIVA MARINA ORTH - MEDELLÍNAdicionesValorContrato</t>
  </si>
  <si>
    <t>ANTIOQUIA - INSTITUCIÓN EDUCATIVA MARINA ORTH - MEDELLÍNContratación DirectaNumeroContrato</t>
  </si>
  <si>
    <t>ANTIOQUIA - INSTITUCIÓN EDUCATIVA MARINA ORTH - MEDELLÍNContratación DirectaValorContrato</t>
  </si>
  <si>
    <t>ANTIOQUIA - INSTITUCIÓN EDUCATIVA MARINA ORTH - MEDELLÍNIHHNumeroContrato</t>
  </si>
  <si>
    <t>ANTIOQUIA - INSTITUCIÓN EDUCATIVA MARINA ORTH - MEDELLÍNIHHValorContrato</t>
  </si>
  <si>
    <t>ANTIOQUIA - INSTITUCIÓN EDUCATIVA MARINA ORTH - MEDELLÍNPersistenciaNumeroContrato</t>
  </si>
  <si>
    <t>ANTIOQUIA - INSTITUCIÓN EDUCATIVA MARINA ORTH - MEDELLÍNPersistenciaValorContrato</t>
  </si>
  <si>
    <t>ANTIOQUIA - INSTITUCIÓN EDUCATIVA MARINA ORTH - MEDELLÍNIRC</t>
  </si>
  <si>
    <t>ANTIOQUIA - INSTITUCIÓN EDUCATIVA MARINA ORTH - MEDELLÍNNumero de Contratos</t>
  </si>
  <si>
    <t>ANTIOQUIA - INSTITUCIÓN EDUCATIVA MARINA ORTH - MEDELLÍNValor de Contratos</t>
  </si>
  <si>
    <t>ANTIOQUIA - INSTITUCIÓN EDUCATIVA MARINA ORTH - MEDELLÍNPosicion</t>
  </si>
  <si>
    <t>ANTIOQUIA - INSTITUCIÓN EDUCATIVA MARISCAL ROBLEDO - MEDELLÍNAdicionesNumeroContrato</t>
  </si>
  <si>
    <t>ANTIOQUIA - INSTITUCIÓN EDUCATIVA MARISCAL ROBLEDO - MEDELLÍNAdicionesValorContrato</t>
  </si>
  <si>
    <t>ANTIOQUIA - INSTITUCIÓN EDUCATIVA MARISCAL ROBLEDO - MEDELLÍNContratación DirectaNumeroContrato</t>
  </si>
  <si>
    <t>ANTIOQUIA - INSTITUCIÓN EDUCATIVA MARISCAL ROBLEDO - MEDELLÍNContratación DirectaValorContrato</t>
  </si>
  <si>
    <t>ANTIOQUIA - INSTITUCIÓN EDUCATIVA MARISCAL ROBLEDO - MEDELLÍNIHHNumeroContrato</t>
  </si>
  <si>
    <t>ANTIOQUIA - INSTITUCIÓN EDUCATIVA MARISCAL ROBLEDO - MEDELLÍNIHHValorContrato</t>
  </si>
  <si>
    <t>ANTIOQUIA - INSTITUCIÓN EDUCATIVA MARISCAL ROBLEDO - MEDELLÍNPersistenciaNumeroContrato</t>
  </si>
  <si>
    <t>ANTIOQUIA - INSTITUCIÓN EDUCATIVA MARISCAL ROBLEDO - MEDELLÍNPersistenciaValorContrato</t>
  </si>
  <si>
    <t>ANTIOQUIA - INSTITUCIÓN EDUCATIVA MARISCAL ROBLEDO - MEDELLÍNIRC</t>
  </si>
  <si>
    <t>ANTIOQUIA - INSTITUCIÓN EDUCATIVA MARISCAL ROBLEDO - MEDELLÍNNumero de Contratos</t>
  </si>
  <si>
    <t>ANTIOQUIA - INSTITUCIÓN EDUCATIVA MARISCAL ROBLEDO - MEDELLÍNValor de Contratos</t>
  </si>
  <si>
    <t>ANTIOQUIA - INSTITUCIÓN EDUCATIVA MARISCAL ROBLEDO - MEDELLÍNPosicion</t>
  </si>
  <si>
    <t>ANTIOQUIA - INSTITUCIÓN EDUCATIVA MERCEDITAS GÓMEZ MARTÍNEZ - MEDELLÍNAdicionesNumeroContrato</t>
  </si>
  <si>
    <t>ANTIOQUIA - INSTITUCIÓN EDUCATIVA MERCEDITAS GÓMEZ MARTÍNEZ - MEDELLÍNAdicionesValorContrato</t>
  </si>
  <si>
    <t>ANTIOQUIA - INSTITUCIÓN EDUCATIVA MERCEDITAS GÓMEZ MARTÍNEZ - MEDELLÍNContratación DirectaNumeroContrato</t>
  </si>
  <si>
    <t>ANTIOQUIA - INSTITUCIÓN EDUCATIVA MERCEDITAS GÓMEZ MARTÍNEZ - MEDELLÍNContratación DirectaValorContrato</t>
  </si>
  <si>
    <t>ANTIOQUIA - INSTITUCIÓN EDUCATIVA MERCEDITAS GÓMEZ MARTÍNEZ - MEDELLÍNIHHNumeroContrato</t>
  </si>
  <si>
    <t>ANTIOQUIA - INSTITUCIÓN EDUCATIVA MERCEDITAS GÓMEZ MARTÍNEZ - MEDELLÍNIHHValorContrato</t>
  </si>
  <si>
    <t>ANTIOQUIA - INSTITUCIÓN EDUCATIVA MERCEDITAS GÓMEZ MARTÍNEZ - MEDELLÍNPersistenciaNumeroContrato</t>
  </si>
  <si>
    <t>ANTIOQUIA - INSTITUCIÓN EDUCATIVA MERCEDITAS GÓMEZ MARTÍNEZ - MEDELLÍNPersistenciaValorContrato</t>
  </si>
  <si>
    <t>ANTIOQUIA - INSTITUCIÓN EDUCATIVA MERCEDITAS GÓMEZ MARTÍNEZ - MEDELLÍNIRC</t>
  </si>
  <si>
    <t>ANTIOQUIA - INSTITUCIÓN EDUCATIVA MERCEDITAS GÓMEZ MARTÍNEZ - MEDELLÍNNumero de Contratos</t>
  </si>
  <si>
    <t>ANTIOQUIA - INSTITUCIÓN EDUCATIVA MERCEDITAS GÓMEZ MARTÍNEZ - MEDELLÍNValor de Contratos</t>
  </si>
  <si>
    <t>ANTIOQUIA - INSTITUCIÓN EDUCATIVA MERCEDITAS GÓMEZ MARTÍNEZ - MEDELLÍNPosicion</t>
  </si>
  <si>
    <t>ANTIOQUIA - INSTITUCIÓN EDUCATIVA MIRAFLORES LUIS EDUARDO VALENCIA GARCÍA - MEDELLÍNAdicionesNumeroContrato</t>
  </si>
  <si>
    <t>ANTIOQUIA - INSTITUCIÓN EDUCATIVA MIRAFLORES LUIS EDUARDO VALENCIA GARCÍA - MEDELLÍNAdicionesValorContrato</t>
  </si>
  <si>
    <t>ANTIOQUIA - INSTITUCIÓN EDUCATIVA MIRAFLORES LUIS EDUARDO VALENCIA GARCÍA - MEDELLÍNContratación DirectaNumeroContrato</t>
  </si>
  <si>
    <t>ANTIOQUIA - INSTITUCIÓN EDUCATIVA MIRAFLORES LUIS EDUARDO VALENCIA GARCÍA - MEDELLÍNContratación DirectaValorContrato</t>
  </si>
  <si>
    <t>ANTIOQUIA - INSTITUCIÓN EDUCATIVA MIRAFLORES LUIS EDUARDO VALENCIA GARCÍA - MEDELLÍNIHHNumeroContrato</t>
  </si>
  <si>
    <t>ANTIOQUIA - INSTITUCIÓN EDUCATIVA MIRAFLORES LUIS EDUARDO VALENCIA GARCÍA - MEDELLÍNIHHValorContrato</t>
  </si>
  <si>
    <t>ANTIOQUIA - INSTITUCIÓN EDUCATIVA MIRAFLORES LUIS EDUARDO VALENCIA GARCÍA - MEDELLÍNPersistenciaNumeroContrato</t>
  </si>
  <si>
    <t>ANTIOQUIA - INSTITUCIÓN EDUCATIVA MIRAFLORES LUIS EDUARDO VALENCIA GARCÍA - MEDELLÍNPersistenciaValorContrato</t>
  </si>
  <si>
    <t>ANTIOQUIA - INSTITUCIÓN EDUCATIVA MIRAFLORES LUIS EDUARDO VALENCIA GARCÍA - MEDELLÍNIRC</t>
  </si>
  <si>
    <t>ANTIOQUIA - INSTITUCIÓN EDUCATIVA MIRAFLORES LUIS EDUARDO VALENCIA GARCÍA - MEDELLÍNNumero de Contratos</t>
  </si>
  <si>
    <t>ANTIOQUIA - INSTITUCIÓN EDUCATIVA MIRAFLORES LUIS EDUARDO VALENCIA GARCÍA - MEDELLÍNValor de Contratos</t>
  </si>
  <si>
    <t>ANTIOQUIA - INSTITUCIÓN EDUCATIVA MIRAFLORES LUIS EDUARDO VALENCIA GARCÍA - MEDELLÍNPosicion</t>
  </si>
  <si>
    <t>ANTIOQUIA - INSTITUCION EDUCATIVA MONSEÑOR FRANCISCO CRISTOBAL TOROAdicionesNumeroContrato</t>
  </si>
  <si>
    <t>ANTIOQUIA - INSTITUCION EDUCATIVA MONSEÑOR FRANCISCO CRISTOBAL TOROAdicionesValorContrato</t>
  </si>
  <si>
    <t>ANTIOQUIA - INSTITUCION EDUCATIVA MONSEÑOR FRANCISCO CRISTOBAL TOROContratación DirectaNumeroContrato</t>
  </si>
  <si>
    <t>ANTIOQUIA - INSTITUCION EDUCATIVA MONSEÑOR FRANCISCO CRISTOBAL TOROContratación DirectaValorContrato</t>
  </si>
  <si>
    <t>ANTIOQUIA - INSTITUCION EDUCATIVA MONSEÑOR FRANCISCO CRISTOBAL TOROIHHNumeroContrato</t>
  </si>
  <si>
    <t>ANTIOQUIA - INSTITUCION EDUCATIVA MONSEÑOR FRANCISCO CRISTOBAL TOROIHHValorContrato</t>
  </si>
  <si>
    <t>ANTIOQUIA - INSTITUCION EDUCATIVA MONSEÑOR FRANCISCO CRISTOBAL TOROPersistenciaNumeroContrato</t>
  </si>
  <si>
    <t>ANTIOQUIA - INSTITUCION EDUCATIVA MONSEÑOR FRANCISCO CRISTOBAL TOROPersistenciaValorContrato</t>
  </si>
  <si>
    <t>ANTIOQUIA - INSTITUCION EDUCATIVA MONSEÑOR FRANCISCO CRISTOBAL TOROIRC</t>
  </si>
  <si>
    <t>ANTIOQUIA - INSTITUCION EDUCATIVA MONSEÑOR FRANCISCO CRISTOBAL TORONumero de Contratos</t>
  </si>
  <si>
    <t>ANTIOQUIA - INSTITUCION EDUCATIVA MONSEÑOR FRANCISCO CRISTOBAL TOROValor de Contratos</t>
  </si>
  <si>
    <t>ANTIOQUIA - INSTITUCION EDUCATIVA MONSEÑOR FRANCISCO CRISTOBAL TOROPosicion</t>
  </si>
  <si>
    <t>ANTIOQUIA - INSTITUCIÓN EDUCATIVA MONSEÑOR GERARDO VALENCIA CANO - MEDELLÍNAdicionesNumeroContrato</t>
  </si>
  <si>
    <t>ANTIOQUIA - INSTITUCIÓN EDUCATIVA MONSEÑOR GERARDO VALENCIA CANO - MEDELLÍNAdicionesValorContrato</t>
  </si>
  <si>
    <t>ANTIOQUIA - INSTITUCIÓN EDUCATIVA MONSEÑOR GERARDO VALENCIA CANO - MEDELLÍNContratación DirectaNumeroContrato</t>
  </si>
  <si>
    <t>ANTIOQUIA - INSTITUCIÓN EDUCATIVA MONSEÑOR GERARDO VALENCIA CANO - MEDELLÍNContratación DirectaValorContrato</t>
  </si>
  <si>
    <t>ANTIOQUIA - INSTITUCIÓN EDUCATIVA MONSEÑOR GERARDO VALENCIA CANO - MEDELLÍNIHHNumeroContrato</t>
  </si>
  <si>
    <t>ANTIOQUIA - INSTITUCIÓN EDUCATIVA MONSEÑOR GERARDO VALENCIA CANO - MEDELLÍNIHHValorContrato</t>
  </si>
  <si>
    <t>ANTIOQUIA - INSTITUCIÓN EDUCATIVA MONSEÑOR GERARDO VALENCIA CANO - MEDELLÍNPersistenciaNumeroContrato</t>
  </si>
  <si>
    <t>ANTIOQUIA - INSTITUCIÓN EDUCATIVA MONSEÑOR GERARDO VALENCIA CANO - MEDELLÍNPersistenciaValorContrato</t>
  </si>
  <si>
    <t>ANTIOQUIA - INSTITUCIÓN EDUCATIVA MONSEÑOR GERARDO VALENCIA CANO - MEDELLÍNIRC</t>
  </si>
  <si>
    <t>ANTIOQUIA - INSTITUCIÓN EDUCATIVA MONSEÑOR GERARDO VALENCIA CANO - MEDELLÍNNumero de Contratos</t>
  </si>
  <si>
    <t>ANTIOQUIA - INSTITUCIÓN EDUCATIVA MONSEÑOR GERARDO VALENCIA CANO - MEDELLÍNValor de Contratos</t>
  </si>
  <si>
    <t>ANTIOQUIA - INSTITUCIÓN EDUCATIVA MONSEÑOR GERARDO VALENCIA CANO - MEDELLÍNPosicion</t>
  </si>
  <si>
    <t>ANTIOQUIA - INSTITUCIÓN EDUCATIVA MONSEÑOR VÍCTOR WIEDEMANN - MEDELLÍNAdicionesNumeroContrato</t>
  </si>
  <si>
    <t>ANTIOQUIA - INSTITUCIÓN EDUCATIVA MONSEÑOR VÍCTOR WIEDEMANN - MEDELLÍNAdicionesValorContrato</t>
  </si>
  <si>
    <t>ANTIOQUIA - INSTITUCIÓN EDUCATIVA MONSEÑOR VÍCTOR WIEDEMANN - MEDELLÍNContratación DirectaNumeroContrato</t>
  </si>
  <si>
    <t>ANTIOQUIA - INSTITUCIÓN EDUCATIVA MONSEÑOR VÍCTOR WIEDEMANN - MEDELLÍNContratación DirectaValorContrato</t>
  </si>
  <si>
    <t>ANTIOQUIA - INSTITUCIÓN EDUCATIVA MONSEÑOR VÍCTOR WIEDEMANN - MEDELLÍNIHHNumeroContrato</t>
  </si>
  <si>
    <t>ANTIOQUIA - INSTITUCIÓN EDUCATIVA MONSEÑOR VÍCTOR WIEDEMANN - MEDELLÍNIHHValorContrato</t>
  </si>
  <si>
    <t>ANTIOQUIA - INSTITUCIÓN EDUCATIVA MONSEÑOR VÍCTOR WIEDEMANN - MEDELLÍNPersistenciaNumeroContrato</t>
  </si>
  <si>
    <t>ANTIOQUIA - INSTITUCIÓN EDUCATIVA MONSEÑOR VÍCTOR WIEDEMANN - MEDELLÍNPersistenciaValorContrato</t>
  </si>
  <si>
    <t>ANTIOQUIA - INSTITUCIÓN EDUCATIVA MONSEÑOR VÍCTOR WIEDEMANN - MEDELLÍNIRC</t>
  </si>
  <si>
    <t>ANTIOQUIA - INSTITUCIÓN EDUCATIVA MONSEÑOR VÍCTOR WIEDEMANN - MEDELLÍNNumero de Contratos</t>
  </si>
  <si>
    <t>ANTIOQUIA - INSTITUCIÓN EDUCATIVA MONSEÑOR VÍCTOR WIEDEMANN - MEDELLÍNValor de Contratos</t>
  </si>
  <si>
    <t>ANTIOQUIA - INSTITUCIÓN EDUCATIVA MONSEÑOR VÍCTOR WIEDEMANN - MEDELLÍNPosicion</t>
  </si>
  <si>
    <t>ANTIOQUIA - INSTITUCIÓN EDUCATIVA MONTECARLO GUILLERMO GAVIRIA CORREA - MEDELLÍNAdicionesNumeroContrato</t>
  </si>
  <si>
    <t>ANTIOQUIA - INSTITUCIÓN EDUCATIVA MONTECARLO GUILLERMO GAVIRIA CORREA - MEDELLÍNAdicionesValorContrato</t>
  </si>
  <si>
    <t>ANTIOQUIA - INSTITUCIÓN EDUCATIVA MONTECARLO GUILLERMO GAVIRIA CORREA - MEDELLÍNContratación DirectaNumeroContrato</t>
  </si>
  <si>
    <t>ANTIOQUIA - INSTITUCIÓN EDUCATIVA MONTECARLO GUILLERMO GAVIRIA CORREA - MEDELLÍNContratación DirectaValorContrato</t>
  </si>
  <si>
    <t>ANTIOQUIA - INSTITUCIÓN EDUCATIVA MONTECARLO GUILLERMO GAVIRIA CORREA - MEDELLÍNIHHNumeroContrato</t>
  </si>
  <si>
    <t>ANTIOQUIA - INSTITUCIÓN EDUCATIVA MONTECARLO GUILLERMO GAVIRIA CORREA - MEDELLÍNIHHValorContrato</t>
  </si>
  <si>
    <t>ANTIOQUIA - INSTITUCIÓN EDUCATIVA MONTECARLO GUILLERMO GAVIRIA CORREA - MEDELLÍNPersistenciaNumeroContrato</t>
  </si>
  <si>
    <t>ANTIOQUIA - INSTITUCIÓN EDUCATIVA MONTECARLO GUILLERMO GAVIRIA CORREA - MEDELLÍNPersistenciaValorContrato</t>
  </si>
  <si>
    <t>ANTIOQUIA - INSTITUCIÓN EDUCATIVA MONTECARLO GUILLERMO GAVIRIA CORREA - MEDELLÍNIRC</t>
  </si>
  <si>
    <t>ANTIOQUIA - INSTITUCIÓN EDUCATIVA MONTECARLO GUILLERMO GAVIRIA CORREA - MEDELLÍNNumero de Contratos</t>
  </si>
  <si>
    <t>ANTIOQUIA - INSTITUCIÓN EDUCATIVA MONTECARLO GUILLERMO GAVIRIA CORREA - MEDELLÍNValor de Contratos</t>
  </si>
  <si>
    <t>ANTIOQUIA - INSTITUCIÓN EDUCATIVA MONTECARLO GUILLERMO GAVIRIA CORREA - MEDELLÍNPosicion</t>
  </si>
  <si>
    <t>ANTIOQUIA - INSTITUCIÓN EDUCATIVA NICANOR RESTREPO SANTAMARÍA - MEDELLÍNAdicionesNumeroContrato</t>
  </si>
  <si>
    <t>ANTIOQUIA - INSTITUCIÓN EDUCATIVA NICANOR RESTREPO SANTAMARÍA - MEDELLÍNAdicionesValorContrato</t>
  </si>
  <si>
    <t>ANTIOQUIA - INSTITUCIÓN EDUCATIVA NICANOR RESTREPO SANTAMARÍA - MEDELLÍNContratación DirectaNumeroContrato</t>
  </si>
  <si>
    <t>ANTIOQUIA - INSTITUCIÓN EDUCATIVA NICANOR RESTREPO SANTAMARÍA - MEDELLÍNContratación DirectaValorContrato</t>
  </si>
  <si>
    <t>ANTIOQUIA - INSTITUCIÓN EDUCATIVA NICANOR RESTREPO SANTAMARÍA - MEDELLÍNIHHNumeroContrato</t>
  </si>
  <si>
    <t>ANTIOQUIA - INSTITUCIÓN EDUCATIVA NICANOR RESTREPO SANTAMARÍA - MEDELLÍNIHHValorContrato</t>
  </si>
  <si>
    <t>ANTIOQUIA - INSTITUCIÓN EDUCATIVA NICANOR RESTREPO SANTAMARÍA - MEDELLÍNPersistenciaNumeroContrato</t>
  </si>
  <si>
    <t>ANTIOQUIA - INSTITUCIÓN EDUCATIVA NICANOR RESTREPO SANTAMARÍA - MEDELLÍNPersistenciaValorContrato</t>
  </si>
  <si>
    <t>ANTIOQUIA - INSTITUCIÓN EDUCATIVA NICANOR RESTREPO SANTAMARÍA - MEDELLÍNIRC</t>
  </si>
  <si>
    <t>ANTIOQUIA - INSTITUCIÓN EDUCATIVA NICANOR RESTREPO SANTAMARÍA - MEDELLÍNNumero de Contratos</t>
  </si>
  <si>
    <t>ANTIOQUIA - INSTITUCIÓN EDUCATIVA NICANOR RESTREPO SANTAMARÍA - MEDELLÍNValor de Contratos</t>
  </si>
  <si>
    <t>ANTIOQUIA - INSTITUCIÓN EDUCATIVA NICANOR RESTREPO SANTAMARÍA - MEDELLÍNPosicion</t>
  </si>
  <si>
    <t>ANTIOQUIA - INSTITUCIÓN EDUCATIVA OCTAVIO CALDERÓN MEJÍA - MEDELLÍNAdicionesNumeroContrato</t>
  </si>
  <si>
    <t>ANTIOQUIA - INSTITUCIÓN EDUCATIVA OCTAVIO CALDERÓN MEJÍA - MEDELLÍNAdicionesValorContrato</t>
  </si>
  <si>
    <t>ANTIOQUIA - INSTITUCIÓN EDUCATIVA OCTAVIO CALDERÓN MEJÍA - MEDELLÍNContratación DirectaNumeroContrato</t>
  </si>
  <si>
    <t>ANTIOQUIA - INSTITUCIÓN EDUCATIVA OCTAVIO CALDERÓN MEJÍA - MEDELLÍNContratación DirectaValorContrato</t>
  </si>
  <si>
    <t>ANTIOQUIA - INSTITUCIÓN EDUCATIVA OCTAVIO CALDERÓN MEJÍA - MEDELLÍNIHHNumeroContrato</t>
  </si>
  <si>
    <t>ANTIOQUIA - INSTITUCIÓN EDUCATIVA OCTAVIO CALDERÓN MEJÍA - MEDELLÍNIHHValorContrato</t>
  </si>
  <si>
    <t>ANTIOQUIA - INSTITUCIÓN EDUCATIVA OCTAVIO CALDERÓN MEJÍA - MEDELLÍNPersistenciaNumeroContrato</t>
  </si>
  <si>
    <t>ANTIOQUIA - INSTITUCIÓN EDUCATIVA OCTAVIO CALDERÓN MEJÍA - MEDELLÍNPersistenciaValorContrato</t>
  </si>
  <si>
    <t>ANTIOQUIA - INSTITUCIÓN EDUCATIVA OCTAVIO CALDERÓN MEJÍA - MEDELLÍNIRC</t>
  </si>
  <si>
    <t>ANTIOQUIA - INSTITUCIÓN EDUCATIVA OCTAVIO CALDERÓN MEJÍA - MEDELLÍNNumero de Contratos</t>
  </si>
  <si>
    <t>ANTIOQUIA - INSTITUCIÓN EDUCATIVA OCTAVIO CALDERÓN MEJÍA - MEDELLÍNValor de Contratos</t>
  </si>
  <si>
    <t>ANTIOQUIA - INSTITUCIÓN EDUCATIVA OCTAVIO CALDERÓN MEJÍA - MEDELLÍNPosicion</t>
  </si>
  <si>
    <t>ANTIOQUIA - INSTITUCIÓN EDUCATIVA OCTAVIO HARRY JACQUELINE KENNEDY - MEDELLÍNAdicionesNumeroContrato</t>
  </si>
  <si>
    <t>ANTIOQUIA - INSTITUCIÓN EDUCATIVA OCTAVIO HARRY JACQUELINE KENNEDY - MEDELLÍNAdicionesValorContrato</t>
  </si>
  <si>
    <t>ANTIOQUIA - INSTITUCIÓN EDUCATIVA OCTAVIO HARRY JACQUELINE KENNEDY - MEDELLÍNContratación DirectaNumeroContrato</t>
  </si>
  <si>
    <t>ANTIOQUIA - INSTITUCIÓN EDUCATIVA OCTAVIO HARRY JACQUELINE KENNEDY - MEDELLÍNContratación DirectaValorContrato</t>
  </si>
  <si>
    <t>ANTIOQUIA - INSTITUCIÓN EDUCATIVA OCTAVIO HARRY JACQUELINE KENNEDY - MEDELLÍNIHHNumeroContrato</t>
  </si>
  <si>
    <t>ANTIOQUIA - INSTITUCIÓN EDUCATIVA OCTAVIO HARRY JACQUELINE KENNEDY - MEDELLÍNIHHValorContrato</t>
  </si>
  <si>
    <t>ANTIOQUIA - INSTITUCIÓN EDUCATIVA OCTAVIO HARRY JACQUELINE KENNEDY - MEDELLÍNPersistenciaNumeroContrato</t>
  </si>
  <si>
    <t>ANTIOQUIA - INSTITUCIÓN EDUCATIVA OCTAVIO HARRY JACQUELINE KENNEDY - MEDELLÍNPersistenciaValorContrato</t>
  </si>
  <si>
    <t>ANTIOQUIA - INSTITUCIÓN EDUCATIVA OCTAVIO HARRY JACQUELINE KENNEDY - MEDELLÍNIRC</t>
  </si>
  <si>
    <t>ANTIOQUIA - INSTITUCIÓN EDUCATIVA OCTAVIO HARRY JACQUELINE KENNEDY - MEDELLÍNNumero de Contratos</t>
  </si>
  <si>
    <t>ANTIOQUIA - INSTITUCIÓN EDUCATIVA OCTAVIO HARRY JACQUELINE KENNEDY - MEDELLÍNValor de Contratos</t>
  </si>
  <si>
    <t>ANTIOQUIA - INSTITUCIÓN EDUCATIVA OCTAVIO HARRY JACQUELINE KENNEDY - MEDELLÍNPosicion</t>
  </si>
  <si>
    <t>ANTIOQUIA - INSTITUCIÓN EDUCATIVA PABLO NERUDA - MEDELLÍNAdicionesNumeroContrato</t>
  </si>
  <si>
    <t>ANTIOQUIA - INSTITUCIÓN EDUCATIVA PABLO NERUDA - MEDELLÍNAdicionesValorContrato</t>
  </si>
  <si>
    <t>ANTIOQUIA - INSTITUCIÓN EDUCATIVA PABLO NERUDA - MEDELLÍNContratación DirectaNumeroContrato</t>
  </si>
  <si>
    <t>ANTIOQUIA - INSTITUCIÓN EDUCATIVA PABLO NERUDA - MEDELLÍNContratación DirectaValorContrato</t>
  </si>
  <si>
    <t>ANTIOQUIA - INSTITUCIÓN EDUCATIVA PABLO NERUDA - MEDELLÍNIHHNumeroContrato</t>
  </si>
  <si>
    <t>ANTIOQUIA - INSTITUCIÓN EDUCATIVA PABLO NERUDA - MEDELLÍNIHHValorContrato</t>
  </si>
  <si>
    <t>ANTIOQUIA - INSTITUCIÓN EDUCATIVA PABLO NERUDA - MEDELLÍNPersistenciaNumeroContrato</t>
  </si>
  <si>
    <t>ANTIOQUIA - INSTITUCIÓN EDUCATIVA PABLO NERUDA - MEDELLÍNPersistenciaValorContrato</t>
  </si>
  <si>
    <t>ANTIOQUIA - INSTITUCIÓN EDUCATIVA PABLO NERUDA - MEDELLÍNIRC</t>
  </si>
  <si>
    <t>ANTIOQUIA - INSTITUCIÓN EDUCATIVA PABLO NERUDA - MEDELLÍNNumero de Contratos</t>
  </si>
  <si>
    <t>ANTIOQUIA - INSTITUCIÓN EDUCATIVA PABLO NERUDA - MEDELLÍNValor de Contratos</t>
  </si>
  <si>
    <t>ANTIOQUIA - INSTITUCIÓN EDUCATIVA PABLO NERUDA - MEDELLÍNPosicion</t>
  </si>
  <si>
    <t>ANTIOQUIA - INSTITUCIÓN EDUCATIVA PEDRO CLAVER AGUIRRE - MEDELLÍNAdicionesNumeroContrato</t>
  </si>
  <si>
    <t>ANTIOQUIA - INSTITUCIÓN EDUCATIVA PEDRO CLAVER AGUIRRE - MEDELLÍNAdicionesValorContrato</t>
  </si>
  <si>
    <t>ANTIOQUIA - INSTITUCIÓN EDUCATIVA PEDRO CLAVER AGUIRRE - MEDELLÍNContratación DirectaNumeroContrato</t>
  </si>
  <si>
    <t>ANTIOQUIA - INSTITUCIÓN EDUCATIVA PEDRO CLAVER AGUIRRE - MEDELLÍNContratación DirectaValorContrato</t>
  </si>
  <si>
    <t>ANTIOQUIA - INSTITUCIÓN EDUCATIVA PEDRO CLAVER AGUIRRE - MEDELLÍNIHHNumeroContrato</t>
  </si>
  <si>
    <t>ANTIOQUIA - INSTITUCIÓN EDUCATIVA PEDRO CLAVER AGUIRRE - MEDELLÍNIHHValorContrato</t>
  </si>
  <si>
    <t>ANTIOQUIA - INSTITUCIÓN EDUCATIVA PEDRO CLAVER AGUIRRE - MEDELLÍNPersistenciaNumeroContrato</t>
  </si>
  <si>
    <t>ANTIOQUIA - INSTITUCIÓN EDUCATIVA PEDRO CLAVER AGUIRRE - MEDELLÍNPersistenciaValorContrato</t>
  </si>
  <si>
    <t>ANTIOQUIA - INSTITUCIÓN EDUCATIVA PEDRO CLAVER AGUIRRE - MEDELLÍNIRC</t>
  </si>
  <si>
    <t>ANTIOQUIA - INSTITUCIÓN EDUCATIVA PEDRO CLAVER AGUIRRE - MEDELLÍNNumero de Contratos</t>
  </si>
  <si>
    <t>ANTIOQUIA - INSTITUCIÓN EDUCATIVA PEDRO CLAVER AGUIRRE - MEDELLÍNValor de Contratos</t>
  </si>
  <si>
    <t>ANTIOQUIA - INSTITUCIÓN EDUCATIVA PEDRO CLAVER AGUIRRE - MEDELLÍNPosicion</t>
  </si>
  <si>
    <t>ANTIOQUIA - INSTITUCIÓN EDUCATIVA PEDRO LUIS VILLA - MEDELLÍNAdicionesNumeroContrato</t>
  </si>
  <si>
    <t>ANTIOQUIA - INSTITUCIÓN EDUCATIVA PEDRO LUIS VILLA - MEDELLÍNAdicionesValorContrato</t>
  </si>
  <si>
    <t>ANTIOQUIA - INSTITUCIÓN EDUCATIVA PEDRO LUIS VILLA - MEDELLÍNContratación DirectaNumeroContrato</t>
  </si>
  <si>
    <t>ANTIOQUIA - INSTITUCIÓN EDUCATIVA PEDRO LUIS VILLA - MEDELLÍNContratación DirectaValorContrato</t>
  </si>
  <si>
    <t>ANTIOQUIA - INSTITUCIÓN EDUCATIVA PEDRO LUIS VILLA - MEDELLÍNIHHNumeroContrato</t>
  </si>
  <si>
    <t>ANTIOQUIA - INSTITUCIÓN EDUCATIVA PEDRO LUIS VILLA - MEDELLÍNIHHValorContrato</t>
  </si>
  <si>
    <t>ANTIOQUIA - INSTITUCIÓN EDUCATIVA PEDRO LUIS VILLA - MEDELLÍNPersistenciaNumeroContrato</t>
  </si>
  <si>
    <t>ANTIOQUIA - INSTITUCIÓN EDUCATIVA PEDRO LUIS VILLA - MEDELLÍNPersistenciaValorContrato</t>
  </si>
  <si>
    <t>ANTIOQUIA - INSTITUCIÓN EDUCATIVA PEDRO LUIS VILLA - MEDELLÍNIRC</t>
  </si>
  <si>
    <t>ANTIOQUIA - INSTITUCIÓN EDUCATIVA PEDRO LUIS VILLA - MEDELLÍNNumero de Contratos</t>
  </si>
  <si>
    <t>ANTIOQUIA - INSTITUCIÓN EDUCATIVA PEDRO LUIS VILLA - MEDELLÍNValor de Contratos</t>
  </si>
  <si>
    <t>ANTIOQUIA - INSTITUCIÓN EDUCATIVA PEDRO LUIS VILLA - MEDELLÍNPosicion</t>
  </si>
  <si>
    <t>ANTIOQUIA - INSTITUCIÓN EDUCATIVA PEDRO OCTAVIO AMADOAdicionesNumeroContrato</t>
  </si>
  <si>
    <t>ANTIOQUIA - INSTITUCIÓN EDUCATIVA PEDRO OCTAVIO AMADOAdicionesValorContrato</t>
  </si>
  <si>
    <t>ANTIOQUIA - INSTITUCIÓN EDUCATIVA PEDRO OCTAVIO AMADOContratación DirectaNumeroContrato</t>
  </si>
  <si>
    <t>ANTIOQUIA - INSTITUCIÓN EDUCATIVA PEDRO OCTAVIO AMADOContratación DirectaValorContrato</t>
  </si>
  <si>
    <t>ANTIOQUIA - INSTITUCIÓN EDUCATIVA PEDRO OCTAVIO AMADOIHHNumeroContrato</t>
  </si>
  <si>
    <t>ANTIOQUIA - INSTITUCIÓN EDUCATIVA PEDRO OCTAVIO AMADOIHHValorContrato</t>
  </si>
  <si>
    <t>ANTIOQUIA - INSTITUCIÓN EDUCATIVA PEDRO OCTAVIO AMADOPersistenciaNumeroContrato</t>
  </si>
  <si>
    <t>ANTIOQUIA - INSTITUCIÓN EDUCATIVA PEDRO OCTAVIO AMADOPersistenciaValorContrato</t>
  </si>
  <si>
    <t>ANTIOQUIA - INSTITUCIÓN EDUCATIVA PEDRO OCTAVIO AMADOIRC</t>
  </si>
  <si>
    <t>ANTIOQUIA - INSTITUCIÓN EDUCATIVA PEDRO OCTAVIO AMADONumero de Contratos</t>
  </si>
  <si>
    <t>ANTIOQUIA - INSTITUCIÓN EDUCATIVA PEDRO OCTAVIO AMADOValor de Contratos</t>
  </si>
  <si>
    <t>ANTIOQUIA - INSTITUCIÓN EDUCATIVA PEDRO OCTAVIO AMADOPosicion</t>
  </si>
  <si>
    <t>ANTIOQUIA - INSTITUCIÓN EDUCATIVA PRADITO - MEDELLINAdicionesNumeroContrato</t>
  </si>
  <si>
    <t>ANTIOQUIA - INSTITUCIÓN EDUCATIVA PRADITO - MEDELLINAdicionesValorContrato</t>
  </si>
  <si>
    <t>ANTIOQUIA - INSTITUCIÓN EDUCATIVA PRADITO - MEDELLINContratación DirectaNumeroContrato</t>
  </si>
  <si>
    <t>ANTIOQUIA - INSTITUCIÓN EDUCATIVA PRADITO - MEDELLINContratación DirectaValorContrato</t>
  </si>
  <si>
    <t>ANTIOQUIA - INSTITUCIÓN EDUCATIVA PRADITO - MEDELLINIHHNumeroContrato</t>
  </si>
  <si>
    <t>ANTIOQUIA - INSTITUCIÓN EDUCATIVA PRADITO - MEDELLINIHHValorContrato</t>
  </si>
  <si>
    <t>ANTIOQUIA - INSTITUCIÓN EDUCATIVA PRADITO - MEDELLINPersistenciaNumeroContrato</t>
  </si>
  <si>
    <t>ANTIOQUIA - INSTITUCIÓN EDUCATIVA PRADITO - MEDELLINPersistenciaValorContrato</t>
  </si>
  <si>
    <t>ANTIOQUIA - INSTITUCIÓN EDUCATIVA PRADITO - MEDELLINIRC</t>
  </si>
  <si>
    <t>ANTIOQUIA - INSTITUCIÓN EDUCATIVA PRADITO - MEDELLINNumero de Contratos</t>
  </si>
  <si>
    <t>ANTIOQUIA - INSTITUCIÓN EDUCATIVA PRADITO - MEDELLINValor de Contratos</t>
  </si>
  <si>
    <t>ANTIOQUIA - INSTITUCIÓN EDUCATIVA PRADITO - MEDELLINPosicion</t>
  </si>
  <si>
    <t>ANTIOQUIA - INSTITUCIÓN EDUCATIVA PRESBITERO ANTONIO JOSE BERNAL LONDOÑO - MEDELLÍNAdicionesNumeroContrato</t>
  </si>
  <si>
    <t>ANTIOQUIA - INSTITUCIÓN EDUCATIVA PRESBITERO ANTONIO JOSE BERNAL LONDOÑO - MEDELLÍNAdicionesValorContrato</t>
  </si>
  <si>
    <t>ANTIOQUIA - INSTITUCIÓN EDUCATIVA PRESBITERO ANTONIO JOSE BERNAL LONDOÑO - MEDELLÍNContratación DirectaNumeroContrato</t>
  </si>
  <si>
    <t>ANTIOQUIA - INSTITUCIÓN EDUCATIVA PRESBITERO ANTONIO JOSE BERNAL LONDOÑO - MEDELLÍNContratación DirectaValorContrato</t>
  </si>
  <si>
    <t>ANTIOQUIA - INSTITUCIÓN EDUCATIVA PRESBITERO ANTONIO JOSE BERNAL LONDOÑO - MEDELLÍNIHHNumeroContrato</t>
  </si>
  <si>
    <t>ANTIOQUIA - INSTITUCIÓN EDUCATIVA PRESBITERO ANTONIO JOSE BERNAL LONDOÑO - MEDELLÍNIHHValorContrato</t>
  </si>
  <si>
    <t>ANTIOQUIA - INSTITUCIÓN EDUCATIVA PRESBITERO ANTONIO JOSE BERNAL LONDOÑO - MEDELLÍNPersistenciaNumeroContrato</t>
  </si>
  <si>
    <t>ANTIOQUIA - INSTITUCIÓN EDUCATIVA PRESBITERO ANTONIO JOSE BERNAL LONDOÑO - MEDELLÍNPersistenciaValorContrato</t>
  </si>
  <si>
    <t>ANTIOQUIA - INSTITUCIÓN EDUCATIVA PRESBITERO ANTONIO JOSE BERNAL LONDOÑO - MEDELLÍNIRC</t>
  </si>
  <si>
    <t>ANTIOQUIA - INSTITUCIÓN EDUCATIVA PRESBITERO ANTONIO JOSE BERNAL LONDOÑO - MEDELLÍNNumero de Contratos</t>
  </si>
  <si>
    <t>ANTIOQUIA - INSTITUCIÓN EDUCATIVA PRESBITERO ANTONIO JOSE BERNAL LONDOÑO - MEDELLÍNValor de Contratos</t>
  </si>
  <si>
    <t>ANTIOQUIA - INSTITUCIÓN EDUCATIVA PRESBITERO ANTONIO JOSE BERNAL LONDOÑO - MEDELLÍNPosicion</t>
  </si>
  <si>
    <t>ANTIOQUIA - INSTITUCIÓN EDUCATIVA PRESBÍTERO CAMILO TORRES RESTREPO - MEDELLÍNAdicionesNumeroContrato</t>
  </si>
  <si>
    <t>ANTIOQUIA - INSTITUCIÓN EDUCATIVA PRESBÍTERO CAMILO TORRES RESTREPO - MEDELLÍNAdicionesValorContrato</t>
  </si>
  <si>
    <t>ANTIOQUIA - INSTITUCIÓN EDUCATIVA PRESBÍTERO CAMILO TORRES RESTREPO - MEDELLÍNContratación DirectaNumeroContrato</t>
  </si>
  <si>
    <t>ANTIOQUIA - INSTITUCIÓN EDUCATIVA PRESBÍTERO CAMILO TORRES RESTREPO - MEDELLÍNContratación DirectaValorContrato</t>
  </si>
  <si>
    <t>ANTIOQUIA - INSTITUCIÓN EDUCATIVA PRESBÍTERO CAMILO TORRES RESTREPO - MEDELLÍNIHHNumeroContrato</t>
  </si>
  <si>
    <t>ANTIOQUIA - INSTITUCIÓN EDUCATIVA PRESBÍTERO CAMILO TORRES RESTREPO - MEDELLÍNIHHValorContrato</t>
  </si>
  <si>
    <t>ANTIOQUIA - INSTITUCIÓN EDUCATIVA PRESBÍTERO CAMILO TORRES RESTREPO - MEDELLÍNPersistenciaNumeroContrato</t>
  </si>
  <si>
    <t>ANTIOQUIA - INSTITUCIÓN EDUCATIVA PRESBÍTERO CAMILO TORRES RESTREPO - MEDELLÍNPersistenciaValorContrato</t>
  </si>
  <si>
    <t>ANTIOQUIA - INSTITUCIÓN EDUCATIVA PRESBÍTERO CAMILO TORRES RESTREPO - MEDELLÍNIRC</t>
  </si>
  <si>
    <t>ANTIOQUIA - INSTITUCIÓN EDUCATIVA PRESBÍTERO CAMILO TORRES RESTREPO - MEDELLÍNNumero de Contratos</t>
  </si>
  <si>
    <t>ANTIOQUIA - INSTITUCIÓN EDUCATIVA PRESBÍTERO CAMILO TORRES RESTREPO - MEDELLÍNValor de Contratos</t>
  </si>
  <si>
    <t>ANTIOQUIA - INSTITUCIÓN EDUCATIVA PRESBÍTERO CAMILO TORRES RESTREPO - MEDELLÍNPosicion</t>
  </si>
  <si>
    <t>ANTIOQUIA - INSTITUCIÓN EDUCATIVA PRESBITERO CARLOS ALBERTO CALDERON - MEDELLÍNAdicionesNumeroContrato</t>
  </si>
  <si>
    <t>ANTIOQUIA - INSTITUCIÓN EDUCATIVA PRESBITERO CARLOS ALBERTO CALDERON - MEDELLÍNAdicionesValorContrato</t>
  </si>
  <si>
    <t>ANTIOQUIA - INSTITUCIÓN EDUCATIVA PRESBITERO CARLOS ALBERTO CALDERON - MEDELLÍNContratación DirectaNumeroContrato</t>
  </si>
  <si>
    <t>ANTIOQUIA - INSTITUCIÓN EDUCATIVA PRESBITERO CARLOS ALBERTO CALDERON - MEDELLÍNContratación DirectaValorContrato</t>
  </si>
  <si>
    <t>ANTIOQUIA - INSTITUCIÓN EDUCATIVA PRESBITERO CARLOS ALBERTO CALDERON - MEDELLÍNIHHNumeroContrato</t>
  </si>
  <si>
    <t>ANTIOQUIA - INSTITUCIÓN EDUCATIVA PRESBITERO CARLOS ALBERTO CALDERON - MEDELLÍNIHHValorContrato</t>
  </si>
  <si>
    <t>ANTIOQUIA - INSTITUCIÓN EDUCATIVA PRESBITERO CARLOS ALBERTO CALDERON - MEDELLÍNPersistenciaNumeroContrato</t>
  </si>
  <si>
    <t>ANTIOQUIA - INSTITUCIÓN EDUCATIVA PRESBITERO CARLOS ALBERTO CALDERON - MEDELLÍNPersistenciaValorContrato</t>
  </si>
  <si>
    <t>ANTIOQUIA - INSTITUCIÓN EDUCATIVA PRESBITERO CARLOS ALBERTO CALDERON - MEDELLÍNIRC</t>
  </si>
  <si>
    <t>ANTIOQUIA - INSTITUCIÓN EDUCATIVA PRESBITERO CARLOS ALBERTO CALDERON - MEDELLÍNNumero de Contratos</t>
  </si>
  <si>
    <t>ANTIOQUIA - INSTITUCIÓN EDUCATIVA PRESBITERO CARLOS ALBERTO CALDERON - MEDELLÍNValor de Contratos</t>
  </si>
  <si>
    <t>ANTIOQUIA - INSTITUCIÓN EDUCATIVA PRESBITERO CARLOS ALBERTO CALDERON - MEDELLÍNPosicion</t>
  </si>
  <si>
    <t>ANTIOQUIA - INSTITUCIÓN EDUCATIVA PRESBÍTERO JUAN J ESCOBAR - MEDELLÍNAdicionesNumeroContrato</t>
  </si>
  <si>
    <t>ANTIOQUIA - INSTITUCIÓN EDUCATIVA PRESBÍTERO JUAN J ESCOBAR - MEDELLÍNAdicionesValorContrato</t>
  </si>
  <si>
    <t>ANTIOQUIA - INSTITUCIÓN EDUCATIVA PRESBÍTERO JUAN J ESCOBAR - MEDELLÍNContratación DirectaNumeroContrato</t>
  </si>
  <si>
    <t>ANTIOQUIA - INSTITUCIÓN EDUCATIVA PRESBÍTERO JUAN J ESCOBAR - MEDELLÍNContratación DirectaValorContrato</t>
  </si>
  <si>
    <t>ANTIOQUIA - INSTITUCIÓN EDUCATIVA PRESBÍTERO JUAN J ESCOBAR - MEDELLÍNIHHNumeroContrato</t>
  </si>
  <si>
    <t>ANTIOQUIA - INSTITUCIÓN EDUCATIVA PRESBÍTERO JUAN J ESCOBAR - MEDELLÍNIHHValorContrato</t>
  </si>
  <si>
    <t>ANTIOQUIA - INSTITUCIÓN EDUCATIVA PRESBÍTERO JUAN J ESCOBAR - MEDELLÍNPersistenciaNumeroContrato</t>
  </si>
  <si>
    <t>ANTIOQUIA - INSTITUCIÓN EDUCATIVA PRESBÍTERO JUAN J ESCOBAR - MEDELLÍNPersistenciaValorContrato</t>
  </si>
  <si>
    <t>ANTIOQUIA - INSTITUCIÓN EDUCATIVA PRESBÍTERO JUAN J ESCOBAR - MEDELLÍNIRC</t>
  </si>
  <si>
    <t>ANTIOQUIA - INSTITUCIÓN EDUCATIVA PRESBÍTERO JUAN J ESCOBAR - MEDELLÍNNumero de Contratos</t>
  </si>
  <si>
    <t>ANTIOQUIA - INSTITUCIÓN EDUCATIVA PRESBÍTERO JUAN J ESCOBAR - MEDELLÍNValor de Contratos</t>
  </si>
  <si>
    <t>ANTIOQUIA - INSTITUCIÓN EDUCATIVA PRESBÍTERO JUAN J ESCOBAR - MEDELLÍNPosicion</t>
  </si>
  <si>
    <t>ANTIOQUIA - INSTITUCIÓN EDUCATIVA PRESBITERO LIBARDO AGUIRRE CONCEPCIÓN - MEDELLÍNAdicionesNumeroContrato</t>
  </si>
  <si>
    <t>ANTIOQUIA - INSTITUCIÓN EDUCATIVA PRESBITERO LIBARDO AGUIRRE CONCEPCIÓN - MEDELLÍNAdicionesValorContrato</t>
  </si>
  <si>
    <t>ANTIOQUIA - INSTITUCIÓN EDUCATIVA PRESBITERO LIBARDO AGUIRRE CONCEPCIÓN - MEDELLÍNContratación DirectaNumeroContrato</t>
  </si>
  <si>
    <t>ANTIOQUIA - INSTITUCIÓN EDUCATIVA PRESBITERO LIBARDO AGUIRRE CONCEPCIÓN - MEDELLÍNContratación DirectaValorContrato</t>
  </si>
  <si>
    <t>ANTIOQUIA - INSTITUCIÓN EDUCATIVA PRESBITERO LIBARDO AGUIRRE CONCEPCIÓN - MEDELLÍNIHHNumeroContrato</t>
  </si>
  <si>
    <t>ANTIOQUIA - INSTITUCIÓN EDUCATIVA PRESBITERO LIBARDO AGUIRRE CONCEPCIÓN - MEDELLÍNIHHValorContrato</t>
  </si>
  <si>
    <t>ANTIOQUIA - INSTITUCIÓN EDUCATIVA PRESBITERO LIBARDO AGUIRRE CONCEPCIÓN - MEDELLÍNPersistenciaNumeroContrato</t>
  </si>
  <si>
    <t>ANTIOQUIA - INSTITUCIÓN EDUCATIVA PRESBITERO LIBARDO AGUIRRE CONCEPCIÓN - MEDELLÍNPersistenciaValorContrato</t>
  </si>
  <si>
    <t>ANTIOQUIA - INSTITUCIÓN EDUCATIVA PRESBITERO LIBARDO AGUIRRE CONCEPCIÓN - MEDELLÍNIRC</t>
  </si>
  <si>
    <t>ANTIOQUIA - INSTITUCIÓN EDUCATIVA PRESBITERO LIBARDO AGUIRRE CONCEPCIÓN - MEDELLÍNNumero de Contratos</t>
  </si>
  <si>
    <t>ANTIOQUIA - INSTITUCIÓN EDUCATIVA PRESBITERO LIBARDO AGUIRRE CONCEPCIÓN - MEDELLÍNValor de Contratos</t>
  </si>
  <si>
    <t>ANTIOQUIA - INSTITUCIÓN EDUCATIVA PRESBITERO LIBARDO AGUIRRE CONCEPCIÓN - MEDELLÍNPosicion</t>
  </si>
  <si>
    <t>ANTIOQUIA - INSTITUCION EDUCATIVA PROGRESAR - MEDELLÍNAdicionesNumeroContrato</t>
  </si>
  <si>
    <t>ANTIOQUIA - INSTITUCION EDUCATIVA PROGRESAR - MEDELLÍNAdicionesValorContrato</t>
  </si>
  <si>
    <t>ANTIOQUIA - INSTITUCION EDUCATIVA PROGRESAR - MEDELLÍNContratación DirectaNumeroContrato</t>
  </si>
  <si>
    <t>ANTIOQUIA - INSTITUCION EDUCATIVA PROGRESAR - MEDELLÍNContratación DirectaValorContrato</t>
  </si>
  <si>
    <t>ANTIOQUIA - INSTITUCION EDUCATIVA PROGRESAR - MEDELLÍNIHHNumeroContrato</t>
  </si>
  <si>
    <t>ANTIOQUIA - INSTITUCION EDUCATIVA PROGRESAR - MEDELLÍNIHHValorContrato</t>
  </si>
  <si>
    <t>ANTIOQUIA - INSTITUCION EDUCATIVA PROGRESAR - MEDELLÍNPersistenciaNumeroContrato</t>
  </si>
  <si>
    <t>ANTIOQUIA - INSTITUCION EDUCATIVA PROGRESAR - MEDELLÍNPersistenciaValorContrato</t>
  </si>
  <si>
    <t>ANTIOQUIA - INSTITUCION EDUCATIVA PROGRESAR - MEDELLÍNIRC</t>
  </si>
  <si>
    <t>ANTIOQUIA - INSTITUCION EDUCATIVA PROGRESAR - MEDELLÍNNumero de Contratos</t>
  </si>
  <si>
    <t>ANTIOQUIA - INSTITUCION EDUCATIVA PROGRESAR - MEDELLÍNValor de Contratos</t>
  </si>
  <si>
    <t>ANTIOQUIA - INSTITUCION EDUCATIVA PROGRESAR - MEDELLÍNPosicion</t>
  </si>
  <si>
    <t>ANTIOQUIA - INSTITUCIÓN EDUCATIVA RAFAEL GARCÍA HERREROS - MEDELLÍNAdicionesNumeroContrato</t>
  </si>
  <si>
    <t>ANTIOQUIA - INSTITUCIÓN EDUCATIVA RAFAEL GARCÍA HERREROS - MEDELLÍNAdicionesValorContrato</t>
  </si>
  <si>
    <t>ANTIOQUIA - INSTITUCIÓN EDUCATIVA RAFAEL GARCÍA HERREROS - MEDELLÍNContratación DirectaNumeroContrato</t>
  </si>
  <si>
    <t>ANTIOQUIA - INSTITUCIÓN EDUCATIVA RAFAEL GARCÍA HERREROS - MEDELLÍNContratación DirectaValorContrato</t>
  </si>
  <si>
    <t>ANTIOQUIA - INSTITUCIÓN EDUCATIVA RAFAEL GARCÍA HERREROS - MEDELLÍNIHHNumeroContrato</t>
  </si>
  <si>
    <t>ANTIOQUIA - INSTITUCIÓN EDUCATIVA RAFAEL GARCÍA HERREROS - MEDELLÍNIHHValorContrato</t>
  </si>
  <si>
    <t>ANTIOQUIA - INSTITUCIÓN EDUCATIVA RAFAEL GARCÍA HERREROS - MEDELLÍNPersistenciaNumeroContrato</t>
  </si>
  <si>
    <t>ANTIOQUIA - INSTITUCIÓN EDUCATIVA RAFAEL GARCÍA HERREROS - MEDELLÍNPersistenciaValorContrato</t>
  </si>
  <si>
    <t>ANTIOQUIA - INSTITUCIÓN EDUCATIVA RAFAEL GARCÍA HERREROS - MEDELLÍNIRC</t>
  </si>
  <si>
    <t>ANTIOQUIA - INSTITUCIÓN EDUCATIVA RAFAEL GARCÍA HERREROS - MEDELLÍNNumero de Contratos</t>
  </si>
  <si>
    <t>ANTIOQUIA - INSTITUCIÓN EDUCATIVA RAFAEL GARCÍA HERREROS - MEDELLÍNValor de Contratos</t>
  </si>
  <si>
    <t>ANTIOQUIA - INSTITUCIÓN EDUCATIVA RAFAEL GARCÍA HERREROS - MEDELLÍNPosicion</t>
  </si>
  <si>
    <t>ANTIOQUIA - INSTITUCIÓN EDUCATIVA RAFAEL URIBE URIBE - MEDELLÍNAdicionesNumeroContrato</t>
  </si>
  <si>
    <t>ANTIOQUIA - INSTITUCIÓN EDUCATIVA RAFAEL URIBE URIBE - MEDELLÍNAdicionesValorContrato</t>
  </si>
  <si>
    <t>ANTIOQUIA - INSTITUCIÓN EDUCATIVA RAFAEL URIBE URIBE - MEDELLÍNContratación DirectaNumeroContrato</t>
  </si>
  <si>
    <t>ANTIOQUIA - INSTITUCIÓN EDUCATIVA RAFAEL URIBE URIBE - MEDELLÍNContratación DirectaValorContrato</t>
  </si>
  <si>
    <t>ANTIOQUIA - INSTITUCIÓN EDUCATIVA RAFAEL URIBE URIBE - MEDELLÍNIHHNumeroContrato</t>
  </si>
  <si>
    <t>ANTIOQUIA - INSTITUCIÓN EDUCATIVA RAFAEL URIBE URIBE - MEDELLÍNIHHValorContrato</t>
  </si>
  <si>
    <t>ANTIOQUIA - INSTITUCIÓN EDUCATIVA RAFAEL URIBE URIBE - MEDELLÍNPersistenciaNumeroContrato</t>
  </si>
  <si>
    <t>ANTIOQUIA - INSTITUCIÓN EDUCATIVA RAFAEL URIBE URIBE - MEDELLÍNPersistenciaValorContrato</t>
  </si>
  <si>
    <t>ANTIOQUIA - INSTITUCIÓN EDUCATIVA RAFAEL URIBE URIBE - MEDELLÍNIRC</t>
  </si>
  <si>
    <t>ANTIOQUIA - INSTITUCIÓN EDUCATIVA RAFAEL URIBE URIBE - MEDELLÍNNumero de Contratos</t>
  </si>
  <si>
    <t>ANTIOQUIA - INSTITUCIÓN EDUCATIVA RAFAEL URIBE URIBE - MEDELLÍNValor de Contratos</t>
  </si>
  <si>
    <t>ANTIOQUIA - INSTITUCIÓN EDUCATIVA RAFAEL URIBE URIBE - MEDELLÍNPosicion</t>
  </si>
  <si>
    <t>ANTIOQUIA - INSTITUCIÓN EDUCATIVA RAMÓN GIRALDO CEBALLOS - MEDELLÍNAdicionesNumeroContrato</t>
  </si>
  <si>
    <t>ANTIOQUIA - INSTITUCIÓN EDUCATIVA RAMÓN GIRALDO CEBALLOS - MEDELLÍNAdicionesValorContrato</t>
  </si>
  <si>
    <t>ANTIOQUIA - INSTITUCIÓN EDUCATIVA RAMÓN GIRALDO CEBALLOS - MEDELLÍNContratación DirectaNumeroContrato</t>
  </si>
  <si>
    <t>ANTIOQUIA - INSTITUCIÓN EDUCATIVA RAMÓN GIRALDO CEBALLOS - MEDELLÍNContratación DirectaValorContrato</t>
  </si>
  <si>
    <t>ANTIOQUIA - INSTITUCIÓN EDUCATIVA RAMÓN GIRALDO CEBALLOS - MEDELLÍNIHHNumeroContrato</t>
  </si>
  <si>
    <t>ANTIOQUIA - INSTITUCIÓN EDUCATIVA RAMÓN GIRALDO CEBALLOS - MEDELLÍNIHHValorContrato</t>
  </si>
  <si>
    <t>ANTIOQUIA - INSTITUCIÓN EDUCATIVA RAMÓN GIRALDO CEBALLOS - MEDELLÍNPersistenciaNumeroContrato</t>
  </si>
  <si>
    <t>ANTIOQUIA - INSTITUCIÓN EDUCATIVA RAMÓN GIRALDO CEBALLOS - MEDELLÍNPersistenciaValorContrato</t>
  </si>
  <si>
    <t>ANTIOQUIA - INSTITUCIÓN EDUCATIVA RAMÓN GIRALDO CEBALLOS - MEDELLÍNIRC</t>
  </si>
  <si>
    <t>ANTIOQUIA - INSTITUCIÓN EDUCATIVA RAMÓN GIRALDO CEBALLOS - MEDELLÍNNumero de Contratos</t>
  </si>
  <si>
    <t>ANTIOQUIA - INSTITUCIÓN EDUCATIVA RAMÓN GIRALDO CEBALLOS - MEDELLÍNValor de Contratos</t>
  </si>
  <si>
    <t>ANTIOQUIA - INSTITUCIÓN EDUCATIVA RAMÓN GIRALDO CEBALLOS - MEDELLÍNPosicion</t>
  </si>
  <si>
    <t>ANTIOQUIA - INSTITUCIÓN EDUCATIVA RAMON MUNERA LOPERA - MEDELLÍNAdicionesNumeroContrato</t>
  </si>
  <si>
    <t>ANTIOQUIA - INSTITUCIÓN EDUCATIVA RAMON MUNERA LOPERA - MEDELLÍNAdicionesValorContrato</t>
  </si>
  <si>
    <t>ANTIOQUIA - INSTITUCIÓN EDUCATIVA RAMON MUNERA LOPERA - MEDELLÍNContratación DirectaNumeroContrato</t>
  </si>
  <si>
    <t>ANTIOQUIA - INSTITUCIÓN EDUCATIVA RAMON MUNERA LOPERA - MEDELLÍNContratación DirectaValorContrato</t>
  </si>
  <si>
    <t>ANTIOQUIA - INSTITUCIÓN EDUCATIVA RAMON MUNERA LOPERA - MEDELLÍNIHHNumeroContrato</t>
  </si>
  <si>
    <t>ANTIOQUIA - INSTITUCIÓN EDUCATIVA RAMON MUNERA LOPERA - MEDELLÍNIHHValorContrato</t>
  </si>
  <si>
    <t>ANTIOQUIA - INSTITUCIÓN EDUCATIVA RAMON MUNERA LOPERA - MEDELLÍNPersistenciaNumeroContrato</t>
  </si>
  <si>
    <t>ANTIOQUIA - INSTITUCIÓN EDUCATIVA RAMON MUNERA LOPERA - MEDELLÍNPersistenciaValorContrato</t>
  </si>
  <si>
    <t>ANTIOQUIA - INSTITUCIÓN EDUCATIVA RAMON MUNERA LOPERA - MEDELLÍNIRC</t>
  </si>
  <si>
    <t>ANTIOQUIA - INSTITUCIÓN EDUCATIVA RAMON MUNERA LOPERA - MEDELLÍNNumero de Contratos</t>
  </si>
  <si>
    <t>ANTIOQUIA - INSTITUCIÓN EDUCATIVA RAMON MUNERA LOPERA - MEDELLÍNValor de Contratos</t>
  </si>
  <si>
    <t>ANTIOQUIA - INSTITUCIÓN EDUCATIVA RAMON MUNERA LOPERA - MEDELLÍNPosicion</t>
  </si>
  <si>
    <t>ANTIOQUIA - INSTITUCIÓN EDUCATIVA REINO DE BÉLGICA - MEDELLÍNAdicionesNumeroContrato</t>
  </si>
  <si>
    <t>ANTIOQUIA - INSTITUCIÓN EDUCATIVA REINO DE BÉLGICA - MEDELLÍNAdicionesValorContrato</t>
  </si>
  <si>
    <t>ANTIOQUIA - INSTITUCIÓN EDUCATIVA REINO DE BÉLGICA - MEDELLÍNContratación DirectaNumeroContrato</t>
  </si>
  <si>
    <t>ANTIOQUIA - INSTITUCIÓN EDUCATIVA REINO DE BÉLGICA - MEDELLÍNContratación DirectaValorContrato</t>
  </si>
  <si>
    <t>ANTIOQUIA - INSTITUCIÓN EDUCATIVA REINO DE BÉLGICA - MEDELLÍNIHHNumeroContrato</t>
  </si>
  <si>
    <t>ANTIOQUIA - INSTITUCIÓN EDUCATIVA REINO DE BÉLGICA - MEDELLÍNIHHValorContrato</t>
  </si>
  <si>
    <t>ANTIOQUIA - INSTITUCIÓN EDUCATIVA REINO DE BÉLGICA - MEDELLÍNPersistenciaNumeroContrato</t>
  </si>
  <si>
    <t>ANTIOQUIA - INSTITUCIÓN EDUCATIVA REINO DE BÉLGICA - MEDELLÍNPersistenciaValorContrato</t>
  </si>
  <si>
    <t>ANTIOQUIA - INSTITUCIÓN EDUCATIVA REINO DE BÉLGICA - MEDELLÍNIRC</t>
  </si>
  <si>
    <t>ANTIOQUIA - INSTITUCIÓN EDUCATIVA REINO DE BÉLGICA - MEDELLÍNNumero de Contratos</t>
  </si>
  <si>
    <t>ANTIOQUIA - INSTITUCIÓN EDUCATIVA REINO DE BÉLGICA - MEDELLÍNValor de Contratos</t>
  </si>
  <si>
    <t>ANTIOQUIA - INSTITUCIÓN EDUCATIVA REINO DE BÉLGICA - MEDELLÍNPosicion</t>
  </si>
  <si>
    <t>ANTIOQUIA - INSTITUCIÓN EDUCATIVA REPÚBLICA DE HONDURAS - MEDELLÍNAdicionesNumeroContrato</t>
  </si>
  <si>
    <t>ANTIOQUIA - INSTITUCIÓN EDUCATIVA REPÚBLICA DE HONDURAS - MEDELLÍNAdicionesValorContrato</t>
  </si>
  <si>
    <t>ANTIOQUIA - INSTITUCIÓN EDUCATIVA REPÚBLICA DE HONDURAS - MEDELLÍNContratación DirectaNumeroContrato</t>
  </si>
  <si>
    <t>ANTIOQUIA - INSTITUCIÓN EDUCATIVA REPÚBLICA DE HONDURAS - MEDELLÍNContratación DirectaValorContrato</t>
  </si>
  <si>
    <t>ANTIOQUIA - INSTITUCIÓN EDUCATIVA REPÚBLICA DE HONDURAS - MEDELLÍNIHHNumeroContrato</t>
  </si>
  <si>
    <t>ANTIOQUIA - INSTITUCIÓN EDUCATIVA REPÚBLICA DE HONDURAS - MEDELLÍNIHHValorContrato</t>
  </si>
  <si>
    <t>ANTIOQUIA - INSTITUCIÓN EDUCATIVA REPÚBLICA DE HONDURAS - MEDELLÍNPersistenciaNumeroContrato</t>
  </si>
  <si>
    <t>ANTIOQUIA - INSTITUCIÓN EDUCATIVA REPÚBLICA DE HONDURAS - MEDELLÍNPersistenciaValorContrato</t>
  </si>
  <si>
    <t>ANTIOQUIA - INSTITUCIÓN EDUCATIVA REPÚBLICA DE HONDURAS - MEDELLÍNIRC</t>
  </si>
  <si>
    <t>ANTIOQUIA - INSTITUCIÓN EDUCATIVA REPÚBLICA DE HONDURAS - MEDELLÍNNumero de Contratos</t>
  </si>
  <si>
    <t>ANTIOQUIA - INSTITUCIÓN EDUCATIVA REPÚBLICA DE HONDURAS - MEDELLÍNValor de Contratos</t>
  </si>
  <si>
    <t>ANTIOQUIA - INSTITUCIÓN EDUCATIVA REPÚBLICA DE HONDURAS - MEDELLÍNPosicion</t>
  </si>
  <si>
    <t>ANTIOQUIA - INSTITUCIÓN EDUCATIVA REPUBLICA DE URUGUAY - MEDELLÍNAdicionesNumeroContrato</t>
  </si>
  <si>
    <t>ANTIOQUIA - INSTITUCIÓN EDUCATIVA REPUBLICA DE URUGUAY - MEDELLÍNAdicionesValorContrato</t>
  </si>
  <si>
    <t>ANTIOQUIA - INSTITUCIÓN EDUCATIVA REPUBLICA DE URUGUAY - MEDELLÍNContratación DirectaNumeroContrato</t>
  </si>
  <si>
    <t>ANTIOQUIA - INSTITUCIÓN EDUCATIVA REPUBLICA DE URUGUAY - MEDELLÍNContratación DirectaValorContrato</t>
  </si>
  <si>
    <t>ANTIOQUIA - INSTITUCIÓN EDUCATIVA REPUBLICA DE URUGUAY - MEDELLÍNIHHNumeroContrato</t>
  </si>
  <si>
    <t>ANTIOQUIA - INSTITUCIÓN EDUCATIVA REPUBLICA DE URUGUAY - MEDELLÍNIHHValorContrato</t>
  </si>
  <si>
    <t>ANTIOQUIA - INSTITUCIÓN EDUCATIVA REPUBLICA DE URUGUAY - MEDELLÍNPersistenciaNumeroContrato</t>
  </si>
  <si>
    <t>ANTIOQUIA - INSTITUCIÓN EDUCATIVA REPUBLICA DE URUGUAY - MEDELLÍNPersistenciaValorContrato</t>
  </si>
  <si>
    <t>ANTIOQUIA - INSTITUCIÓN EDUCATIVA REPUBLICA DE URUGUAY - MEDELLÍNIRC</t>
  </si>
  <si>
    <t>ANTIOQUIA - INSTITUCIÓN EDUCATIVA REPUBLICA DE URUGUAY - MEDELLÍNNumero de Contratos</t>
  </si>
  <si>
    <t>ANTIOQUIA - INSTITUCIÓN EDUCATIVA REPUBLICA DE URUGUAY - MEDELLÍNValor de Contratos</t>
  </si>
  <si>
    <t>ANTIOQUIA - INSTITUCIÓN EDUCATIVA REPUBLICA DE URUGUAY - MEDELLÍNPosicion</t>
  </si>
  <si>
    <t>ANTIOQUIA - INSTITUCIÓN EDUCATIVA REPÚBLICA DE VENEZUELA - MEDELLÍNAdicionesNumeroContrato</t>
  </si>
  <si>
    <t>ANTIOQUIA - INSTITUCIÓN EDUCATIVA REPÚBLICA DE VENEZUELA - MEDELLÍNAdicionesValorContrato</t>
  </si>
  <si>
    <t>ANTIOQUIA - INSTITUCIÓN EDUCATIVA REPÚBLICA DE VENEZUELA - MEDELLÍNContratación DirectaNumeroContrato</t>
  </si>
  <si>
    <t>ANTIOQUIA - INSTITUCIÓN EDUCATIVA REPÚBLICA DE VENEZUELA - MEDELLÍNContratación DirectaValorContrato</t>
  </si>
  <si>
    <t>ANTIOQUIA - INSTITUCIÓN EDUCATIVA REPÚBLICA DE VENEZUELA - MEDELLÍNIHHNumeroContrato</t>
  </si>
  <si>
    <t>ANTIOQUIA - INSTITUCIÓN EDUCATIVA REPÚBLICA DE VENEZUELA - MEDELLÍNIHHValorContrato</t>
  </si>
  <si>
    <t>ANTIOQUIA - INSTITUCIÓN EDUCATIVA REPÚBLICA DE VENEZUELA - MEDELLÍNPersistenciaNumeroContrato</t>
  </si>
  <si>
    <t>ANTIOQUIA - INSTITUCIÓN EDUCATIVA REPÚBLICA DE VENEZUELA - MEDELLÍNPersistenciaValorContrato</t>
  </si>
  <si>
    <t>ANTIOQUIA - INSTITUCIÓN EDUCATIVA REPÚBLICA DE VENEZUELA - MEDELLÍNIRC</t>
  </si>
  <si>
    <t>ANTIOQUIA - INSTITUCIÓN EDUCATIVA REPÚBLICA DE VENEZUELA - MEDELLÍNNumero de Contratos</t>
  </si>
  <si>
    <t>ANTIOQUIA - INSTITUCIÓN EDUCATIVA REPÚBLICA DE VENEZUELA - MEDELLÍNValor de Contratos</t>
  </si>
  <si>
    <t>ANTIOQUIA - INSTITUCIÓN EDUCATIVA REPÚBLICA DE VENEZUELA - MEDELLÍNPosicion</t>
  </si>
  <si>
    <t>ANTIOQUIA - INSTITUCION EDUCATIVA RODRIGO ARENAS BETANCUR - MEDELLINAdicionesNumeroContrato</t>
  </si>
  <si>
    <t>ANTIOQUIA - INSTITUCION EDUCATIVA RODRIGO ARENAS BETANCUR - MEDELLINAdicionesValorContrato</t>
  </si>
  <si>
    <t>ANTIOQUIA - INSTITUCION EDUCATIVA RODRIGO ARENAS BETANCUR - MEDELLINContratación DirectaNumeroContrato</t>
  </si>
  <si>
    <t>ANTIOQUIA - INSTITUCION EDUCATIVA RODRIGO ARENAS BETANCUR - MEDELLINContratación DirectaValorContrato</t>
  </si>
  <si>
    <t>ANTIOQUIA - INSTITUCION EDUCATIVA RODRIGO ARENAS BETANCUR - MEDELLINIHHNumeroContrato</t>
  </si>
  <si>
    <t>ANTIOQUIA - INSTITUCION EDUCATIVA RODRIGO ARENAS BETANCUR - MEDELLINIHHValorContrato</t>
  </si>
  <si>
    <t>ANTIOQUIA - INSTITUCION EDUCATIVA RODRIGO ARENAS BETANCUR - MEDELLINPersistenciaNumeroContrato</t>
  </si>
  <si>
    <t>ANTIOQUIA - INSTITUCION EDUCATIVA RODRIGO ARENAS BETANCUR - MEDELLINPersistenciaValorContrato</t>
  </si>
  <si>
    <t>ANTIOQUIA - INSTITUCION EDUCATIVA RODRIGO ARENAS BETANCUR - MEDELLINIRC</t>
  </si>
  <si>
    <t>ANTIOQUIA - INSTITUCION EDUCATIVA RODRIGO ARENAS BETANCUR - MEDELLINNumero de Contratos</t>
  </si>
  <si>
    <t>ANTIOQUIA - INSTITUCION EDUCATIVA RODRIGO ARENAS BETANCUR - MEDELLINValor de Contratos</t>
  </si>
  <si>
    <t>ANTIOQUIA - INSTITUCION EDUCATIVA RODRIGO ARENAS BETANCUR - MEDELLINPosicion</t>
  </si>
  <si>
    <t>ANTIOQUIA - INSTITUCIÓN EDUCATIVA RODRIGO CORREA PALACIO - MEDELLÍNAdicionesNumeroContrato</t>
  </si>
  <si>
    <t>ANTIOQUIA - INSTITUCIÓN EDUCATIVA RODRIGO CORREA PALACIO - MEDELLÍNAdicionesValorContrato</t>
  </si>
  <si>
    <t>ANTIOQUIA - INSTITUCIÓN EDUCATIVA RODRIGO CORREA PALACIO - MEDELLÍNContratación DirectaNumeroContrato</t>
  </si>
  <si>
    <t>ANTIOQUIA - INSTITUCIÓN EDUCATIVA RODRIGO CORREA PALACIO - MEDELLÍNContratación DirectaValorContrato</t>
  </si>
  <si>
    <t>ANTIOQUIA - INSTITUCIÓN EDUCATIVA RODRIGO CORREA PALACIO - MEDELLÍNIHHNumeroContrato</t>
  </si>
  <si>
    <t>ANTIOQUIA - INSTITUCIÓN EDUCATIVA RODRIGO CORREA PALACIO - MEDELLÍNIHHValorContrato</t>
  </si>
  <si>
    <t>ANTIOQUIA - INSTITUCIÓN EDUCATIVA RODRIGO CORREA PALACIO - MEDELLÍNPersistenciaNumeroContrato</t>
  </si>
  <si>
    <t>ANTIOQUIA - INSTITUCIÓN EDUCATIVA RODRIGO CORREA PALACIO - MEDELLÍNPersistenciaValorContrato</t>
  </si>
  <si>
    <t>ANTIOQUIA - INSTITUCIÓN EDUCATIVA RODRIGO CORREA PALACIO - MEDELLÍNIRC</t>
  </si>
  <si>
    <t>ANTIOQUIA - INSTITUCIÓN EDUCATIVA RODRIGO CORREA PALACIO - MEDELLÍNNumero de Contratos</t>
  </si>
  <si>
    <t>ANTIOQUIA - INSTITUCIÓN EDUCATIVA RODRIGO CORREA PALACIO - MEDELLÍNValor de Contratos</t>
  </si>
  <si>
    <t>ANTIOQUIA - INSTITUCIÓN EDUCATIVA RODRIGO CORREA PALACIO - MEDELLÍNPosicion</t>
  </si>
  <si>
    <t>ANTIOQUIA - INSTITUCIÓN EDUCATIVA RODRIGO LARA BONILLA - MEDELLINAdicionesNumeroContrato</t>
  </si>
  <si>
    <t>ANTIOQUIA - INSTITUCIÓN EDUCATIVA RODRIGO LARA BONILLA - MEDELLINAdicionesValorContrato</t>
  </si>
  <si>
    <t>ANTIOQUIA - INSTITUCIÓN EDUCATIVA RODRIGO LARA BONILLA - MEDELLINContratación DirectaNumeroContrato</t>
  </si>
  <si>
    <t>ANTIOQUIA - INSTITUCIÓN EDUCATIVA RODRIGO LARA BONILLA - MEDELLINContratación DirectaValorContrato</t>
  </si>
  <si>
    <t>ANTIOQUIA - INSTITUCIÓN EDUCATIVA RODRIGO LARA BONILLA - MEDELLINIHHNumeroContrato</t>
  </si>
  <si>
    <t>ANTIOQUIA - INSTITUCIÓN EDUCATIVA RODRIGO LARA BONILLA - MEDELLINIHHValorContrato</t>
  </si>
  <si>
    <t>ANTIOQUIA - INSTITUCIÓN EDUCATIVA RODRIGO LARA BONILLA - MEDELLINPersistenciaNumeroContrato</t>
  </si>
  <si>
    <t>ANTIOQUIA - INSTITUCIÓN EDUCATIVA RODRIGO LARA BONILLA - MEDELLINPersistenciaValorContrato</t>
  </si>
  <si>
    <t>ANTIOQUIA - INSTITUCIÓN EDUCATIVA RODRIGO LARA BONILLA - MEDELLINIRC</t>
  </si>
  <si>
    <t>ANTIOQUIA - INSTITUCIÓN EDUCATIVA RODRIGO LARA BONILLA - MEDELLINNumero de Contratos</t>
  </si>
  <si>
    <t>ANTIOQUIA - INSTITUCIÓN EDUCATIVA RODRIGO LARA BONILLA - MEDELLINValor de Contratos</t>
  </si>
  <si>
    <t>ANTIOQUIA - INSTITUCIÓN EDUCATIVA RODRIGO LARA BONILLA - MEDELLINPosicion</t>
  </si>
  <si>
    <t>ANTIOQUIA - INSTITUCIÓN EDUCATIVA ROSALÍA SUÁREZ - MEDELLÍNAdicionesNumeroContrato</t>
  </si>
  <si>
    <t>ANTIOQUIA - INSTITUCIÓN EDUCATIVA ROSALÍA SUÁREZ - MEDELLÍNAdicionesValorContrato</t>
  </si>
  <si>
    <t>ANTIOQUIA - INSTITUCIÓN EDUCATIVA ROSALÍA SUÁREZ - MEDELLÍNContratación DirectaNumeroContrato</t>
  </si>
  <si>
    <t>ANTIOQUIA - INSTITUCIÓN EDUCATIVA ROSALÍA SUÁREZ - MEDELLÍNContratación DirectaValorContrato</t>
  </si>
  <si>
    <t>ANTIOQUIA - INSTITUCIÓN EDUCATIVA ROSALÍA SUÁREZ - MEDELLÍNIHHNumeroContrato</t>
  </si>
  <si>
    <t>ANTIOQUIA - INSTITUCIÓN EDUCATIVA ROSALÍA SUÁREZ - MEDELLÍNIHHValorContrato</t>
  </si>
  <si>
    <t>ANTIOQUIA - INSTITUCIÓN EDUCATIVA ROSALÍA SUÁREZ - MEDELLÍNPersistenciaNumeroContrato</t>
  </si>
  <si>
    <t>ANTIOQUIA - INSTITUCIÓN EDUCATIVA ROSALÍA SUÁREZ - MEDELLÍNPersistenciaValorContrato</t>
  </si>
  <si>
    <t>ANTIOQUIA - INSTITUCIÓN EDUCATIVA ROSALÍA SUÁREZ - MEDELLÍNIRC</t>
  </si>
  <si>
    <t>ANTIOQUIA - INSTITUCIÓN EDUCATIVA ROSALÍA SUÁREZ - MEDELLÍNNumero de Contratos</t>
  </si>
  <si>
    <t>ANTIOQUIA - INSTITUCIÓN EDUCATIVA ROSALÍA SUÁREZ - MEDELLÍNValor de Contratos</t>
  </si>
  <si>
    <t>ANTIOQUIA - INSTITUCIÓN EDUCATIVA ROSALÍA SUÁREZ - MEDELLÍNPosicion</t>
  </si>
  <si>
    <t>ANTIOQUIA - INSTITUCIÓN EDUCATIVA SAMUEL BARRIENTOS RESTREPO - MEDELLÍNAdicionesNumeroContrato</t>
  </si>
  <si>
    <t>ANTIOQUIA - INSTITUCIÓN EDUCATIVA SAMUEL BARRIENTOS RESTREPO - MEDELLÍNAdicionesValorContrato</t>
  </si>
  <si>
    <t>ANTIOQUIA - INSTITUCIÓN EDUCATIVA SAMUEL BARRIENTOS RESTREPO - MEDELLÍNContratación DirectaNumeroContrato</t>
  </si>
  <si>
    <t>ANTIOQUIA - INSTITUCIÓN EDUCATIVA SAMUEL BARRIENTOS RESTREPO - MEDELLÍNContratación DirectaValorContrato</t>
  </si>
  <si>
    <t>ANTIOQUIA - INSTITUCIÓN EDUCATIVA SAMUEL BARRIENTOS RESTREPO - MEDELLÍNIHHNumeroContrato</t>
  </si>
  <si>
    <t>ANTIOQUIA - INSTITUCIÓN EDUCATIVA SAMUEL BARRIENTOS RESTREPO - MEDELLÍNIHHValorContrato</t>
  </si>
  <si>
    <t>ANTIOQUIA - INSTITUCIÓN EDUCATIVA SAMUEL BARRIENTOS RESTREPO - MEDELLÍNPersistenciaNumeroContrato</t>
  </si>
  <si>
    <t>ANTIOQUIA - INSTITUCIÓN EDUCATIVA SAMUEL BARRIENTOS RESTREPO - MEDELLÍNPersistenciaValorContrato</t>
  </si>
  <si>
    <t>ANTIOQUIA - INSTITUCIÓN EDUCATIVA SAMUEL BARRIENTOS RESTREPO - MEDELLÍNIRC</t>
  </si>
  <si>
    <t>ANTIOQUIA - INSTITUCIÓN EDUCATIVA SAMUEL BARRIENTOS RESTREPO - MEDELLÍNNumero de Contratos</t>
  </si>
  <si>
    <t>ANTIOQUIA - INSTITUCIÓN EDUCATIVA SAMUEL BARRIENTOS RESTREPO - MEDELLÍNValor de Contratos</t>
  </si>
  <si>
    <t>ANTIOQUIA - INSTITUCIÓN EDUCATIVA SAMUEL BARRIENTOS RESTREPO - MEDELLÍNPosicion</t>
  </si>
  <si>
    <t>ANTIOQUIA - INSTITUCIÓN EDUCATIVA SAN AGUSTÍN - MEDELLÍNAdicionesNumeroContrato</t>
  </si>
  <si>
    <t>ANTIOQUIA - INSTITUCIÓN EDUCATIVA SAN AGUSTÍN - MEDELLÍNAdicionesValorContrato</t>
  </si>
  <si>
    <t>ANTIOQUIA - INSTITUCIÓN EDUCATIVA SAN AGUSTÍN - MEDELLÍNContratación DirectaNumeroContrato</t>
  </si>
  <si>
    <t>ANTIOQUIA - INSTITUCIÓN EDUCATIVA SAN AGUSTÍN - MEDELLÍNContratación DirectaValorContrato</t>
  </si>
  <si>
    <t>ANTIOQUIA - INSTITUCIÓN EDUCATIVA SAN AGUSTÍN - MEDELLÍNIHHNumeroContrato</t>
  </si>
  <si>
    <t>ANTIOQUIA - INSTITUCIÓN EDUCATIVA SAN AGUSTÍN - MEDELLÍNIHHValorContrato</t>
  </si>
  <si>
    <t>ANTIOQUIA - INSTITUCIÓN EDUCATIVA SAN AGUSTÍN - MEDELLÍNPersistenciaNumeroContrato</t>
  </si>
  <si>
    <t>ANTIOQUIA - INSTITUCIÓN EDUCATIVA SAN AGUSTÍN - MEDELLÍNPersistenciaValorContrato</t>
  </si>
  <si>
    <t>ANTIOQUIA - INSTITUCIÓN EDUCATIVA SAN AGUSTÍN - MEDELLÍNIRC</t>
  </si>
  <si>
    <t>ANTIOQUIA - INSTITUCIÓN EDUCATIVA SAN AGUSTÍN - MEDELLÍNNumero de Contratos</t>
  </si>
  <si>
    <t>ANTIOQUIA - INSTITUCIÓN EDUCATIVA SAN AGUSTÍN - MEDELLÍNValor de Contratos</t>
  </si>
  <si>
    <t>ANTIOQUIA - INSTITUCIÓN EDUCATIVA SAN AGUSTÍN - MEDELLÍNPosicion</t>
  </si>
  <si>
    <t>ANTIOQUIA - INSTITUCIÓN EDUCATIVA SAN ANTONIO DE PRADO - MEDELLÍNAdicionesNumeroContrato</t>
  </si>
  <si>
    <t>ANTIOQUIA - INSTITUCIÓN EDUCATIVA SAN ANTONIO DE PRADO - MEDELLÍNAdicionesValorContrato</t>
  </si>
  <si>
    <t>ANTIOQUIA - INSTITUCIÓN EDUCATIVA SAN ANTONIO DE PRADO - MEDELLÍNContratación DirectaNumeroContrato</t>
  </si>
  <si>
    <t>ANTIOQUIA - INSTITUCIÓN EDUCATIVA SAN ANTONIO DE PRADO - MEDELLÍNContratación DirectaValorContrato</t>
  </si>
  <si>
    <t>ANTIOQUIA - INSTITUCIÓN EDUCATIVA SAN ANTONIO DE PRADO - MEDELLÍNIHHNumeroContrato</t>
  </si>
  <si>
    <t>ANTIOQUIA - INSTITUCIÓN EDUCATIVA SAN ANTONIO DE PRADO - MEDELLÍNIHHValorContrato</t>
  </si>
  <si>
    <t>ANTIOQUIA - INSTITUCIÓN EDUCATIVA SAN ANTONIO DE PRADO - MEDELLÍNPersistenciaNumeroContrato</t>
  </si>
  <si>
    <t>ANTIOQUIA - INSTITUCIÓN EDUCATIVA SAN ANTONIO DE PRADO - MEDELLÍNPersistenciaValorContrato</t>
  </si>
  <si>
    <t>ANTIOQUIA - INSTITUCIÓN EDUCATIVA SAN ANTONIO DE PRADO - MEDELLÍNIRC</t>
  </si>
  <si>
    <t>ANTIOQUIA - INSTITUCIÓN EDUCATIVA SAN ANTONIO DE PRADO - MEDELLÍNNumero de Contratos</t>
  </si>
  <si>
    <t>ANTIOQUIA - INSTITUCIÓN EDUCATIVA SAN ANTONIO DE PRADO - MEDELLÍNValor de Contratos</t>
  </si>
  <si>
    <t>ANTIOQUIA - INSTITUCIÓN EDUCATIVA SAN ANTONIO DE PRADO - MEDELLÍNPosicion</t>
  </si>
  <si>
    <t>ANTIOQUIA - INSTITUCIÓN EDUCATIVA SAN CRISTÓBAL - MEDELLÍNAdicionesNumeroContrato</t>
  </si>
  <si>
    <t>ANTIOQUIA - INSTITUCIÓN EDUCATIVA SAN CRISTÓBAL - MEDELLÍNAdicionesValorContrato</t>
  </si>
  <si>
    <t>ANTIOQUIA - INSTITUCIÓN EDUCATIVA SAN CRISTÓBAL - MEDELLÍNContratación DirectaNumeroContrato</t>
  </si>
  <si>
    <t>ANTIOQUIA - INSTITUCIÓN EDUCATIVA SAN CRISTÓBAL - MEDELLÍNContratación DirectaValorContrato</t>
  </si>
  <si>
    <t>ANTIOQUIA - INSTITUCIÓN EDUCATIVA SAN CRISTÓBAL - MEDELLÍNIHHNumeroContrato</t>
  </si>
  <si>
    <t>ANTIOQUIA - INSTITUCIÓN EDUCATIVA SAN CRISTÓBAL - MEDELLÍNIHHValorContrato</t>
  </si>
  <si>
    <t>ANTIOQUIA - INSTITUCIÓN EDUCATIVA SAN CRISTÓBAL - MEDELLÍNPersistenciaNumeroContrato</t>
  </si>
  <si>
    <t>ANTIOQUIA - INSTITUCIÓN EDUCATIVA SAN CRISTÓBAL - MEDELLÍNPersistenciaValorContrato</t>
  </si>
  <si>
    <t>ANTIOQUIA - INSTITUCIÓN EDUCATIVA SAN CRISTÓBAL - MEDELLÍNIRC</t>
  </si>
  <si>
    <t>ANTIOQUIA - INSTITUCIÓN EDUCATIVA SAN CRISTÓBAL - MEDELLÍNNumero de Contratos</t>
  </si>
  <si>
    <t>ANTIOQUIA - INSTITUCIÓN EDUCATIVA SAN CRISTÓBAL - MEDELLÍNValor de Contratos</t>
  </si>
  <si>
    <t>ANTIOQUIA - INSTITUCIÓN EDUCATIVA SAN CRISTÓBAL - MEDELLÍNPosicion</t>
  </si>
  <si>
    <t>ANTIOQUIA - INSTITUCIÓN EDUCATIVA SAN FRANCISCO DE ASÍS - MEDELLÍNAdicionesNumeroContrato</t>
  </si>
  <si>
    <t>ANTIOQUIA - INSTITUCIÓN EDUCATIVA SAN FRANCISCO DE ASÍS - MEDELLÍNAdicionesValorContrato</t>
  </si>
  <si>
    <t>ANTIOQUIA - INSTITUCIÓN EDUCATIVA SAN FRANCISCO DE ASÍS - MEDELLÍNContratación DirectaNumeroContrato</t>
  </si>
  <si>
    <t>ANTIOQUIA - INSTITUCIÓN EDUCATIVA SAN FRANCISCO DE ASÍS - MEDELLÍNContratación DirectaValorContrato</t>
  </si>
  <si>
    <t>ANTIOQUIA - INSTITUCIÓN EDUCATIVA SAN FRANCISCO DE ASÍS - MEDELLÍNIHHNumeroContrato</t>
  </si>
  <si>
    <t>ANTIOQUIA - INSTITUCIÓN EDUCATIVA SAN FRANCISCO DE ASÍS - MEDELLÍNIHHValorContrato</t>
  </si>
  <si>
    <t>ANTIOQUIA - INSTITUCIÓN EDUCATIVA SAN FRANCISCO DE ASÍS - MEDELLÍNPersistenciaNumeroContrato</t>
  </si>
  <si>
    <t>ANTIOQUIA - INSTITUCIÓN EDUCATIVA SAN FRANCISCO DE ASÍS - MEDELLÍNPersistenciaValorContrato</t>
  </si>
  <si>
    <t>ANTIOQUIA - INSTITUCIÓN EDUCATIVA SAN FRANCISCO DE ASÍS - MEDELLÍNIRC</t>
  </si>
  <si>
    <t>ANTIOQUIA - INSTITUCIÓN EDUCATIVA SAN FRANCISCO DE ASÍS - MEDELLÍNNumero de Contratos</t>
  </si>
  <si>
    <t>ANTIOQUIA - INSTITUCIÓN EDUCATIVA SAN FRANCISCO DE ASÍS - MEDELLÍNValor de Contratos</t>
  </si>
  <si>
    <t>ANTIOQUIA - INSTITUCIÓN EDUCATIVA SAN FRANCISCO DE ASÍS - MEDELLÍNPosicion</t>
  </si>
  <si>
    <t>ANTIOQUIA - INSTITUCIÓN EDUCATIVA SAN JUAN BAUTISTA DE LA SALLE - MEDELLÍNAdicionesNumeroContrato</t>
  </si>
  <si>
    <t>ANTIOQUIA - INSTITUCIÓN EDUCATIVA SAN JUAN BAUTISTA DE LA SALLE - MEDELLÍNAdicionesValorContrato</t>
  </si>
  <si>
    <t>ANTIOQUIA - INSTITUCIÓN EDUCATIVA SAN JUAN BAUTISTA DE LA SALLE - MEDELLÍNContratación DirectaNumeroContrato</t>
  </si>
  <si>
    <t>ANTIOQUIA - INSTITUCIÓN EDUCATIVA SAN JUAN BAUTISTA DE LA SALLE - MEDELLÍNContratación DirectaValorContrato</t>
  </si>
  <si>
    <t>ANTIOQUIA - INSTITUCIÓN EDUCATIVA SAN JUAN BAUTISTA DE LA SALLE - MEDELLÍNIHHNumeroContrato</t>
  </si>
  <si>
    <t>ANTIOQUIA - INSTITUCIÓN EDUCATIVA SAN JUAN BAUTISTA DE LA SALLE - MEDELLÍNIHHValorContrato</t>
  </si>
  <si>
    <t>ANTIOQUIA - INSTITUCIÓN EDUCATIVA SAN JUAN BAUTISTA DE LA SALLE - MEDELLÍNPersistenciaNumeroContrato</t>
  </si>
  <si>
    <t>ANTIOQUIA - INSTITUCIÓN EDUCATIVA SAN JUAN BAUTISTA DE LA SALLE - MEDELLÍNPersistenciaValorContrato</t>
  </si>
  <si>
    <t>ANTIOQUIA - INSTITUCIÓN EDUCATIVA SAN JUAN BAUTISTA DE LA SALLE - MEDELLÍNIRC</t>
  </si>
  <si>
    <t>ANTIOQUIA - INSTITUCIÓN EDUCATIVA SAN JUAN BAUTISTA DE LA SALLE - MEDELLÍNNumero de Contratos</t>
  </si>
  <si>
    <t>ANTIOQUIA - INSTITUCIÓN EDUCATIVA SAN JUAN BAUTISTA DE LA SALLE - MEDELLÍNValor de Contratos</t>
  </si>
  <si>
    <t>ANTIOQUIA - INSTITUCIÓN EDUCATIVA SAN JUAN BAUTISTA DE LA SALLE - MEDELLÍNPosicion</t>
  </si>
  <si>
    <t>ANTIOQUIA - INSTITUCION EDUCATIVA SAN JUAN BOSCO - MEDELLÍNAdicionesNumeroContrato</t>
  </si>
  <si>
    <t>ANTIOQUIA - INSTITUCION EDUCATIVA SAN JUAN BOSCO - MEDELLÍNAdicionesValorContrato</t>
  </si>
  <si>
    <t>ANTIOQUIA - INSTITUCION EDUCATIVA SAN JUAN BOSCO - MEDELLÍNContratación DirectaNumeroContrato</t>
  </si>
  <si>
    <t>ANTIOQUIA - INSTITUCION EDUCATIVA SAN JUAN BOSCO - MEDELLÍNContratación DirectaValorContrato</t>
  </si>
  <si>
    <t>ANTIOQUIA - INSTITUCION EDUCATIVA SAN JUAN BOSCO - MEDELLÍNIHHNumeroContrato</t>
  </si>
  <si>
    <t>ANTIOQUIA - INSTITUCION EDUCATIVA SAN JUAN BOSCO - MEDELLÍNIHHValorContrato</t>
  </si>
  <si>
    <t>ANTIOQUIA - INSTITUCION EDUCATIVA SAN JUAN BOSCO - MEDELLÍNPersistenciaNumeroContrato</t>
  </si>
  <si>
    <t>ANTIOQUIA - INSTITUCION EDUCATIVA SAN JUAN BOSCO - MEDELLÍNPersistenciaValorContrato</t>
  </si>
  <si>
    <t>ANTIOQUIA - INSTITUCION EDUCATIVA SAN JUAN BOSCO - MEDELLÍNIRC</t>
  </si>
  <si>
    <t>ANTIOQUIA - INSTITUCION EDUCATIVA SAN JUAN BOSCO - MEDELLÍNNumero de Contratos</t>
  </si>
  <si>
    <t>ANTIOQUIA - INSTITUCION EDUCATIVA SAN JUAN BOSCO - MEDELLÍNValor de Contratos</t>
  </si>
  <si>
    <t>ANTIOQUIA - INSTITUCION EDUCATIVA SAN JUAN BOSCO - MEDELLÍNPosicion</t>
  </si>
  <si>
    <t>ANTIOQUIA - INSTITUCIÓN EDUCATIVA SAN LORENZO DE ABURRÁ - MEDELLÍNAdicionesNumeroContrato</t>
  </si>
  <si>
    <t>ANTIOQUIA - INSTITUCIÓN EDUCATIVA SAN LORENZO DE ABURRÁ - MEDELLÍNAdicionesValorContrato</t>
  </si>
  <si>
    <t>ANTIOQUIA - INSTITUCIÓN EDUCATIVA SAN LORENZO DE ABURRÁ - MEDELLÍNContratación DirectaNumeroContrato</t>
  </si>
  <si>
    <t>ANTIOQUIA - INSTITUCIÓN EDUCATIVA SAN LORENZO DE ABURRÁ - MEDELLÍNContratación DirectaValorContrato</t>
  </si>
  <si>
    <t>ANTIOQUIA - INSTITUCIÓN EDUCATIVA SAN LORENZO DE ABURRÁ - MEDELLÍNIHHNumeroContrato</t>
  </si>
  <si>
    <t>ANTIOQUIA - INSTITUCIÓN EDUCATIVA SAN LORENZO DE ABURRÁ - MEDELLÍNIHHValorContrato</t>
  </si>
  <si>
    <t>ANTIOQUIA - INSTITUCIÓN EDUCATIVA SAN LORENZO DE ABURRÁ - MEDELLÍNPersistenciaNumeroContrato</t>
  </si>
  <si>
    <t>ANTIOQUIA - INSTITUCIÓN EDUCATIVA SAN LORENZO DE ABURRÁ - MEDELLÍNPersistenciaValorContrato</t>
  </si>
  <si>
    <t>ANTIOQUIA - INSTITUCIÓN EDUCATIVA SAN LORENZO DE ABURRÁ - MEDELLÍNIRC</t>
  </si>
  <si>
    <t>ANTIOQUIA - INSTITUCIÓN EDUCATIVA SAN LORENZO DE ABURRÁ - MEDELLÍNNumero de Contratos</t>
  </si>
  <si>
    <t>ANTIOQUIA - INSTITUCIÓN EDUCATIVA SAN LORENZO DE ABURRÁ - MEDELLÍNValor de Contratos</t>
  </si>
  <si>
    <t>ANTIOQUIA - INSTITUCIÓN EDUCATIVA SAN LORENZO DE ABURRÁ - MEDELLÍNPosicion</t>
  </si>
  <si>
    <t>ANTIOQUIA - INSTITUCIÓN EDUCATIVA SAN PABLO - MEDELLÍNAdicionesNumeroContrato</t>
  </si>
  <si>
    <t>ANTIOQUIA - INSTITUCIÓN EDUCATIVA SAN PABLO - MEDELLÍNAdicionesValorContrato</t>
  </si>
  <si>
    <t>ANTIOQUIA - INSTITUCIÓN EDUCATIVA SAN PABLO - MEDELLÍNContratación DirectaNumeroContrato</t>
  </si>
  <si>
    <t>ANTIOQUIA - INSTITUCIÓN EDUCATIVA SAN PABLO - MEDELLÍNContratación DirectaValorContrato</t>
  </si>
  <si>
    <t>ANTIOQUIA - INSTITUCIÓN EDUCATIVA SAN PABLO - MEDELLÍNIHHNumeroContrato</t>
  </si>
  <si>
    <t>ANTIOQUIA - INSTITUCIÓN EDUCATIVA SAN PABLO - MEDELLÍNIHHValorContrato</t>
  </si>
  <si>
    <t>ANTIOQUIA - INSTITUCIÓN EDUCATIVA SAN PABLO - MEDELLÍNPersistenciaNumeroContrato</t>
  </si>
  <si>
    <t>ANTIOQUIA - INSTITUCIÓN EDUCATIVA SAN PABLO - MEDELLÍNPersistenciaValorContrato</t>
  </si>
  <si>
    <t>ANTIOQUIA - INSTITUCIÓN EDUCATIVA SAN PABLO - MEDELLÍNIRC</t>
  </si>
  <si>
    <t>ANTIOQUIA - INSTITUCIÓN EDUCATIVA SAN PABLO - MEDELLÍNNumero de Contratos</t>
  </si>
  <si>
    <t>ANTIOQUIA - INSTITUCIÓN EDUCATIVA SAN PABLO - MEDELLÍNValor de Contratos</t>
  </si>
  <si>
    <t>ANTIOQUIA - INSTITUCIÓN EDUCATIVA SAN PABLO - MEDELLÍNPosicion</t>
  </si>
  <si>
    <t>ANTIOQUIA - INSTITUCIÓN EDUCATIVA SAN ROBERTO BELARMINO - MEDELLÍNAdicionesNumeroContrato</t>
  </si>
  <si>
    <t>ANTIOQUIA - INSTITUCIÓN EDUCATIVA SAN ROBERTO BELARMINO - MEDELLÍNAdicionesValorContrato</t>
  </si>
  <si>
    <t>ANTIOQUIA - INSTITUCIÓN EDUCATIVA SAN ROBERTO BELARMINO - MEDELLÍNContratación DirectaNumeroContrato</t>
  </si>
  <si>
    <t>ANTIOQUIA - INSTITUCIÓN EDUCATIVA SAN ROBERTO BELARMINO - MEDELLÍNContratación DirectaValorContrato</t>
  </si>
  <si>
    <t>ANTIOQUIA - INSTITUCIÓN EDUCATIVA SAN ROBERTO BELARMINO - MEDELLÍNIHHNumeroContrato</t>
  </si>
  <si>
    <t>ANTIOQUIA - INSTITUCIÓN EDUCATIVA SAN ROBERTO BELARMINO - MEDELLÍNIHHValorContrato</t>
  </si>
  <si>
    <t>ANTIOQUIA - INSTITUCIÓN EDUCATIVA SAN ROBERTO BELARMINO - MEDELLÍNPersistenciaNumeroContrato</t>
  </si>
  <si>
    <t>ANTIOQUIA - INSTITUCIÓN EDUCATIVA SAN ROBERTO BELARMINO - MEDELLÍNPersistenciaValorContrato</t>
  </si>
  <si>
    <t>ANTIOQUIA - INSTITUCIÓN EDUCATIVA SAN ROBERTO BELARMINO - MEDELLÍNIRC</t>
  </si>
  <si>
    <t>ANTIOQUIA - INSTITUCIÓN EDUCATIVA SAN ROBERTO BELARMINO - MEDELLÍNNumero de Contratos</t>
  </si>
  <si>
    <t>ANTIOQUIA - INSTITUCIÓN EDUCATIVA SAN ROBERTO BELARMINO - MEDELLÍNValor de Contratos</t>
  </si>
  <si>
    <t>ANTIOQUIA - INSTITUCIÓN EDUCATIVA SAN ROBERTO BELARMINO - MEDELLÍNPosicion</t>
  </si>
  <si>
    <t>ANTIOQUIA - INSTITUCIÓN EDUCATIVA SAN VICENTE DE PAUL - MEDELLÍNAdicionesNumeroContrato</t>
  </si>
  <si>
    <t>ANTIOQUIA - INSTITUCIÓN EDUCATIVA SAN VICENTE DE PAUL - MEDELLÍNAdicionesValorContrato</t>
  </si>
  <si>
    <t>ANTIOQUIA - INSTITUCIÓN EDUCATIVA SAN VICENTE DE PAUL - MEDELLÍNContratación DirectaNumeroContrato</t>
  </si>
  <si>
    <t>ANTIOQUIA - INSTITUCIÓN EDUCATIVA SAN VICENTE DE PAUL - MEDELLÍNContratación DirectaValorContrato</t>
  </si>
  <si>
    <t>ANTIOQUIA - INSTITUCIÓN EDUCATIVA SAN VICENTE DE PAUL - MEDELLÍNIHHNumeroContrato</t>
  </si>
  <si>
    <t>ANTIOQUIA - INSTITUCIÓN EDUCATIVA SAN VICENTE DE PAUL - MEDELLÍNIHHValorContrato</t>
  </si>
  <si>
    <t>ANTIOQUIA - INSTITUCIÓN EDUCATIVA SAN VICENTE DE PAUL - MEDELLÍNPersistenciaNumeroContrato</t>
  </si>
  <si>
    <t>ANTIOQUIA - INSTITUCIÓN EDUCATIVA SAN VICENTE DE PAUL - MEDELLÍNPersistenciaValorContrato</t>
  </si>
  <si>
    <t>ANTIOQUIA - INSTITUCIÓN EDUCATIVA SAN VICENTE DE PAUL - MEDELLÍNIRC</t>
  </si>
  <si>
    <t>ANTIOQUIA - INSTITUCIÓN EDUCATIVA SAN VICENTE DE PAUL - MEDELLÍNNumero de Contratos</t>
  </si>
  <si>
    <t>ANTIOQUIA - INSTITUCIÓN EDUCATIVA SAN VICENTE DE PAUL - MEDELLÍNValor de Contratos</t>
  </si>
  <si>
    <t>ANTIOQUIA - INSTITUCIÓN EDUCATIVA SAN VICENTE DE PAUL - MEDELLÍNPosicion</t>
  </si>
  <si>
    <t>ANTIOQUIA - INSTITUCIÓN EDUCATIVA SANTA CATALINA DE SENA - MEDELLÍNAdicionesNumeroContrato</t>
  </si>
  <si>
    <t>ANTIOQUIA - INSTITUCIÓN EDUCATIVA SANTA CATALINA DE SENA - MEDELLÍNAdicionesValorContrato</t>
  </si>
  <si>
    <t>ANTIOQUIA - INSTITUCIÓN EDUCATIVA SANTA CATALINA DE SENA - MEDELLÍNContratación DirectaNumeroContrato</t>
  </si>
  <si>
    <t>ANTIOQUIA - INSTITUCIÓN EDUCATIVA SANTA CATALINA DE SENA - MEDELLÍNContratación DirectaValorContrato</t>
  </si>
  <si>
    <t>ANTIOQUIA - INSTITUCIÓN EDUCATIVA SANTA CATALINA DE SENA - MEDELLÍNIHHNumeroContrato</t>
  </si>
  <si>
    <t>ANTIOQUIA - INSTITUCIÓN EDUCATIVA SANTA CATALINA DE SENA - MEDELLÍNIHHValorContrato</t>
  </si>
  <si>
    <t>ANTIOQUIA - INSTITUCIÓN EDUCATIVA SANTA CATALINA DE SENA - MEDELLÍNPersistenciaNumeroContrato</t>
  </si>
  <si>
    <t>ANTIOQUIA - INSTITUCIÓN EDUCATIVA SANTA CATALINA DE SENA - MEDELLÍNPersistenciaValorContrato</t>
  </si>
  <si>
    <t>ANTIOQUIA - INSTITUCIÓN EDUCATIVA SANTA CATALINA DE SENA - MEDELLÍNIRC</t>
  </si>
  <si>
    <t>ANTIOQUIA - INSTITUCIÓN EDUCATIVA SANTA CATALINA DE SENA - MEDELLÍNNumero de Contratos</t>
  </si>
  <si>
    <t>ANTIOQUIA - INSTITUCIÓN EDUCATIVA SANTA CATALINA DE SENA - MEDELLÍNValor de Contratos</t>
  </si>
  <si>
    <t>ANTIOQUIA - INSTITUCIÓN EDUCATIVA SANTA CATALINA DE SENA - MEDELLÍNPosicion</t>
  </si>
  <si>
    <t>ANTIOQUIA - INSTITUCIÓN EDUCATIVA SANTA ELENA - MEDELLÍNAdicionesNumeroContrato</t>
  </si>
  <si>
    <t>ANTIOQUIA - INSTITUCIÓN EDUCATIVA SANTA ELENA - MEDELLÍNAdicionesValorContrato</t>
  </si>
  <si>
    <t>ANTIOQUIA - INSTITUCIÓN EDUCATIVA SANTA ELENA - MEDELLÍNContratación DirectaNumeroContrato</t>
  </si>
  <si>
    <t>ANTIOQUIA - INSTITUCIÓN EDUCATIVA SANTA ELENA - MEDELLÍNContratación DirectaValorContrato</t>
  </si>
  <si>
    <t>ANTIOQUIA - INSTITUCIÓN EDUCATIVA SANTA ELENA - MEDELLÍNIHHNumeroContrato</t>
  </si>
  <si>
    <t>ANTIOQUIA - INSTITUCIÓN EDUCATIVA SANTA ELENA - MEDELLÍNIHHValorContrato</t>
  </si>
  <si>
    <t>ANTIOQUIA - INSTITUCIÓN EDUCATIVA SANTA ELENA - MEDELLÍNPersistenciaNumeroContrato</t>
  </si>
  <si>
    <t>ANTIOQUIA - INSTITUCIÓN EDUCATIVA SANTA ELENA - MEDELLÍNPersistenciaValorContrato</t>
  </si>
  <si>
    <t>ANTIOQUIA - INSTITUCIÓN EDUCATIVA SANTA ELENA - MEDELLÍNIRC</t>
  </si>
  <si>
    <t>ANTIOQUIA - INSTITUCIÓN EDUCATIVA SANTA ELENA - MEDELLÍNNumero de Contratos</t>
  </si>
  <si>
    <t>ANTIOQUIA - INSTITUCIÓN EDUCATIVA SANTA ELENA - MEDELLÍNValor de Contratos</t>
  </si>
  <si>
    <t>ANTIOQUIA - INSTITUCIÓN EDUCATIVA SANTA ELENA - MEDELLÍNPosicion</t>
  </si>
  <si>
    <t>ANTIOQUIA - INSTITUCIÓN EDUCATIVA SANTA ROSA DE LIMA MEDELLÍNAdicionesNumeroContrato</t>
  </si>
  <si>
    <t>ANTIOQUIA - INSTITUCIÓN EDUCATIVA SANTA ROSA DE LIMA MEDELLÍNAdicionesValorContrato</t>
  </si>
  <si>
    <t>ANTIOQUIA - INSTITUCIÓN EDUCATIVA SANTA ROSA DE LIMA MEDELLÍNContratación DirectaNumeroContrato</t>
  </si>
  <si>
    <t>ANTIOQUIA - INSTITUCIÓN EDUCATIVA SANTA ROSA DE LIMA MEDELLÍNContratación DirectaValorContrato</t>
  </si>
  <si>
    <t>ANTIOQUIA - INSTITUCIÓN EDUCATIVA SANTA ROSA DE LIMA MEDELLÍNIHHNumeroContrato</t>
  </si>
  <si>
    <t>ANTIOQUIA - INSTITUCIÓN EDUCATIVA SANTA ROSA DE LIMA MEDELLÍNIHHValorContrato</t>
  </si>
  <si>
    <t>ANTIOQUIA - INSTITUCIÓN EDUCATIVA SANTA ROSA DE LIMA MEDELLÍNPersistenciaNumeroContrato</t>
  </si>
  <si>
    <t>ANTIOQUIA - INSTITUCIÓN EDUCATIVA SANTA ROSA DE LIMA MEDELLÍNPersistenciaValorContrato</t>
  </si>
  <si>
    <t>ANTIOQUIA - INSTITUCIÓN EDUCATIVA SANTA ROSA DE LIMA MEDELLÍNIRC</t>
  </si>
  <si>
    <t>ANTIOQUIA - INSTITUCIÓN EDUCATIVA SANTA ROSA DE LIMA MEDELLÍNNumero de Contratos</t>
  </si>
  <si>
    <t>ANTIOQUIA - INSTITUCIÓN EDUCATIVA SANTA ROSA DE LIMA MEDELLÍNValor de Contratos</t>
  </si>
  <si>
    <t>ANTIOQUIA - INSTITUCIÓN EDUCATIVA SANTA ROSA DE LIMA MEDELLÍNPosicion</t>
  </si>
  <si>
    <t>ANTIOQUIA - INSTITUCIÓN EDUCATIVA SANTA TERESA - MEDELLÍNAdicionesNumeroContrato</t>
  </si>
  <si>
    <t>ANTIOQUIA - INSTITUCIÓN EDUCATIVA SANTA TERESA - MEDELLÍNAdicionesValorContrato</t>
  </si>
  <si>
    <t>ANTIOQUIA - INSTITUCIÓN EDUCATIVA SANTA TERESA - MEDELLÍNContratación DirectaNumeroContrato</t>
  </si>
  <si>
    <t>ANTIOQUIA - INSTITUCIÓN EDUCATIVA SANTA TERESA - MEDELLÍNContratación DirectaValorContrato</t>
  </si>
  <si>
    <t>ANTIOQUIA - INSTITUCIÓN EDUCATIVA SANTA TERESA - MEDELLÍNIHHNumeroContrato</t>
  </si>
  <si>
    <t>ANTIOQUIA - INSTITUCIÓN EDUCATIVA SANTA TERESA - MEDELLÍNIHHValorContrato</t>
  </si>
  <si>
    <t>ANTIOQUIA - INSTITUCIÓN EDUCATIVA SANTA TERESA - MEDELLÍNPersistenciaNumeroContrato</t>
  </si>
  <si>
    <t>ANTIOQUIA - INSTITUCIÓN EDUCATIVA SANTA TERESA - MEDELLÍNPersistenciaValorContrato</t>
  </si>
  <si>
    <t>ANTIOQUIA - INSTITUCIÓN EDUCATIVA SANTA TERESA - MEDELLÍNIRC</t>
  </si>
  <si>
    <t>ANTIOQUIA - INSTITUCIÓN EDUCATIVA SANTA TERESA - MEDELLÍNNumero de Contratos</t>
  </si>
  <si>
    <t>ANTIOQUIA - INSTITUCIÓN EDUCATIVA SANTA TERESA - MEDELLÍNValor de Contratos</t>
  </si>
  <si>
    <t>ANTIOQUIA - INSTITUCIÓN EDUCATIVA SANTA TERESA - MEDELLÍNPosicion</t>
  </si>
  <si>
    <t>ANTIOQUIA - INSTITUCIÓN EDUCATIVA SANTO ÁNGEL - MEDELLÍNAdicionesNumeroContrato</t>
  </si>
  <si>
    <t>ANTIOQUIA - INSTITUCIÓN EDUCATIVA SANTO ÁNGEL - MEDELLÍNAdicionesValorContrato</t>
  </si>
  <si>
    <t>ANTIOQUIA - INSTITUCIÓN EDUCATIVA SANTO ÁNGEL - MEDELLÍNContratación DirectaNumeroContrato</t>
  </si>
  <si>
    <t>ANTIOQUIA - INSTITUCIÓN EDUCATIVA SANTO ÁNGEL - MEDELLÍNContratación DirectaValorContrato</t>
  </si>
  <si>
    <t>ANTIOQUIA - INSTITUCIÓN EDUCATIVA SANTO ÁNGEL - MEDELLÍNIHHNumeroContrato</t>
  </si>
  <si>
    <t>ANTIOQUIA - INSTITUCIÓN EDUCATIVA SANTO ÁNGEL - MEDELLÍNIHHValorContrato</t>
  </si>
  <si>
    <t>ANTIOQUIA - INSTITUCIÓN EDUCATIVA SANTO ÁNGEL - MEDELLÍNPersistenciaNumeroContrato</t>
  </si>
  <si>
    <t>ANTIOQUIA - INSTITUCIÓN EDUCATIVA SANTO ÁNGEL - MEDELLÍNPersistenciaValorContrato</t>
  </si>
  <si>
    <t>ANTIOQUIA - INSTITUCIÓN EDUCATIVA SANTO ÁNGEL - MEDELLÍNIRC</t>
  </si>
  <si>
    <t>ANTIOQUIA - INSTITUCIÓN EDUCATIVA SANTO ÁNGEL - MEDELLÍNNumero de Contratos</t>
  </si>
  <si>
    <t>ANTIOQUIA - INSTITUCIÓN EDUCATIVA SANTO ÁNGEL - MEDELLÍNValor de Contratos</t>
  </si>
  <si>
    <t>ANTIOQUIA - INSTITUCIÓN EDUCATIVA SANTO ÁNGEL - MEDELLÍNPosicion</t>
  </si>
  <si>
    <t>ANTIOQUIA - INSTITUCIÓN EDUCATIVA SANTOS ÁNGELES CUSTODIOS - MEDELLÍNAdicionesNumeroContrato</t>
  </si>
  <si>
    <t>ANTIOQUIA - INSTITUCIÓN EDUCATIVA SANTOS ÁNGELES CUSTODIOS - MEDELLÍNAdicionesValorContrato</t>
  </si>
  <si>
    <t>ANTIOQUIA - INSTITUCIÓN EDUCATIVA SANTOS ÁNGELES CUSTODIOS - MEDELLÍNContratación DirectaNumeroContrato</t>
  </si>
  <si>
    <t>ANTIOQUIA - INSTITUCIÓN EDUCATIVA SANTOS ÁNGELES CUSTODIOS - MEDELLÍNContratación DirectaValorContrato</t>
  </si>
  <si>
    <t>ANTIOQUIA - INSTITUCIÓN EDUCATIVA SANTOS ÁNGELES CUSTODIOS - MEDELLÍNIHHNumeroContrato</t>
  </si>
  <si>
    <t>ANTIOQUIA - INSTITUCIÓN EDUCATIVA SANTOS ÁNGELES CUSTODIOS - MEDELLÍNIHHValorContrato</t>
  </si>
  <si>
    <t>ANTIOQUIA - INSTITUCIÓN EDUCATIVA SANTOS ÁNGELES CUSTODIOS - MEDELLÍNPersistenciaNumeroContrato</t>
  </si>
  <si>
    <t>ANTIOQUIA - INSTITUCIÓN EDUCATIVA SANTOS ÁNGELES CUSTODIOS - MEDELLÍNPersistenciaValorContrato</t>
  </si>
  <si>
    <t>ANTIOQUIA - INSTITUCIÓN EDUCATIVA SANTOS ÁNGELES CUSTODIOS - MEDELLÍNIRC</t>
  </si>
  <si>
    <t>ANTIOQUIA - INSTITUCIÓN EDUCATIVA SANTOS ÁNGELES CUSTODIOS - MEDELLÍNNumero de Contratos</t>
  </si>
  <si>
    <t>ANTIOQUIA - INSTITUCIÓN EDUCATIVA SANTOS ÁNGELES CUSTODIOS - MEDELLÍNValor de Contratos</t>
  </si>
  <si>
    <t>ANTIOQUIA - INSTITUCIÓN EDUCATIVA SANTOS ÁNGELES CUSTODIOS - MEDELLÍNPosicion</t>
  </si>
  <si>
    <t>ANTIOQUIA - INSTITUCIÓN EDUCATIVA SOR JUANA INÉS DE LA CRUZ - MEDELLÍNAdicionesNumeroContrato</t>
  </si>
  <si>
    <t>ANTIOQUIA - INSTITUCIÓN EDUCATIVA SOR JUANA INÉS DE LA CRUZ - MEDELLÍNAdicionesValorContrato</t>
  </si>
  <si>
    <t>ANTIOQUIA - INSTITUCIÓN EDUCATIVA SOR JUANA INÉS DE LA CRUZ - MEDELLÍNContratación DirectaNumeroContrato</t>
  </si>
  <si>
    <t>ANTIOQUIA - INSTITUCIÓN EDUCATIVA SOR JUANA INÉS DE LA CRUZ - MEDELLÍNContratación DirectaValorContrato</t>
  </si>
  <si>
    <t>ANTIOQUIA - INSTITUCIÓN EDUCATIVA SOR JUANA INÉS DE LA CRUZ - MEDELLÍNIHHNumeroContrato</t>
  </si>
  <si>
    <t>ANTIOQUIA - INSTITUCIÓN EDUCATIVA SOR JUANA INÉS DE LA CRUZ - MEDELLÍNIHHValorContrato</t>
  </si>
  <si>
    <t>ANTIOQUIA - INSTITUCIÓN EDUCATIVA SOR JUANA INÉS DE LA CRUZ - MEDELLÍNPersistenciaNumeroContrato</t>
  </si>
  <si>
    <t>ANTIOQUIA - INSTITUCIÓN EDUCATIVA SOR JUANA INÉS DE LA CRUZ - MEDELLÍNPersistenciaValorContrato</t>
  </si>
  <si>
    <t>ANTIOQUIA - INSTITUCIÓN EDUCATIVA SOR JUANA INÉS DE LA CRUZ - MEDELLÍNIRC</t>
  </si>
  <si>
    <t>ANTIOQUIA - INSTITUCIÓN EDUCATIVA SOR JUANA INÉS DE LA CRUZ - MEDELLÍNNumero de Contratos</t>
  </si>
  <si>
    <t>ANTIOQUIA - INSTITUCIÓN EDUCATIVA SOR JUANA INÉS DE LA CRUZ - MEDELLÍNValor de Contratos</t>
  </si>
  <si>
    <t>ANTIOQUIA - INSTITUCIÓN EDUCATIVA SOR JUANA INÉS DE LA CRUZ - MEDELLÍNPosicion</t>
  </si>
  <si>
    <t>ANTIOQUIA - INSTITUCIÓN EDUCATIVA STELLA VÉLEZ LONDOÑO - MEDELLÍNAdicionesNumeroContrato</t>
  </si>
  <si>
    <t>ANTIOQUIA - INSTITUCIÓN EDUCATIVA STELLA VÉLEZ LONDOÑO - MEDELLÍNAdicionesValorContrato</t>
  </si>
  <si>
    <t>ANTIOQUIA - INSTITUCIÓN EDUCATIVA STELLA VÉLEZ LONDOÑO - MEDELLÍNContratación DirectaNumeroContrato</t>
  </si>
  <si>
    <t>ANTIOQUIA - INSTITUCIÓN EDUCATIVA STELLA VÉLEZ LONDOÑO - MEDELLÍNContratación DirectaValorContrato</t>
  </si>
  <si>
    <t>ANTIOQUIA - INSTITUCIÓN EDUCATIVA STELLA VÉLEZ LONDOÑO - MEDELLÍNIHHNumeroContrato</t>
  </si>
  <si>
    <t>ANTIOQUIA - INSTITUCIÓN EDUCATIVA STELLA VÉLEZ LONDOÑO - MEDELLÍNIHHValorContrato</t>
  </si>
  <si>
    <t>ANTIOQUIA - INSTITUCIÓN EDUCATIVA STELLA VÉLEZ LONDOÑO - MEDELLÍNPersistenciaNumeroContrato</t>
  </si>
  <si>
    <t>ANTIOQUIA - INSTITUCIÓN EDUCATIVA STELLA VÉLEZ LONDOÑO - MEDELLÍNPersistenciaValorContrato</t>
  </si>
  <si>
    <t>ANTIOQUIA - INSTITUCIÓN EDUCATIVA STELLA VÉLEZ LONDOÑO - MEDELLÍNIRC</t>
  </si>
  <si>
    <t>ANTIOQUIA - INSTITUCIÓN EDUCATIVA STELLA VÉLEZ LONDOÑO - MEDELLÍNNumero de Contratos</t>
  </si>
  <si>
    <t>ANTIOQUIA - INSTITUCIÓN EDUCATIVA STELLA VÉLEZ LONDOÑO - MEDELLÍNValor de Contratos</t>
  </si>
  <si>
    <t>ANTIOQUIA - INSTITUCIÓN EDUCATIVA STELLA VÉLEZ LONDOÑO - MEDELLÍNPosicion</t>
  </si>
  <si>
    <t>ANTIOQUIA - INSTITUCIÓN EDUCATIVA TOMAS CARRASQUILLA N° 2 - SANTA ROSA DE OSOSAdicionesNumeroContrato</t>
  </si>
  <si>
    <t>ANTIOQUIA - INSTITUCIÓN EDUCATIVA TOMAS CARRASQUILLA N° 2 - SANTA ROSA DE OSOSAdicionesValorContrato</t>
  </si>
  <si>
    <t>ANTIOQUIA - INSTITUCIÓN EDUCATIVA TOMAS CARRASQUILLA N° 2 - SANTA ROSA DE OSOSContratación DirectaNumeroContrato</t>
  </si>
  <si>
    <t>ANTIOQUIA - INSTITUCIÓN EDUCATIVA TOMAS CARRASQUILLA N° 2 - SANTA ROSA DE OSOSContratación DirectaValorContrato</t>
  </si>
  <si>
    <t>ANTIOQUIA - INSTITUCIÓN EDUCATIVA TOMAS CARRASQUILLA N° 2 - SANTA ROSA DE OSOSIHHNumeroContrato</t>
  </si>
  <si>
    <t>ANTIOQUIA - INSTITUCIÓN EDUCATIVA TOMAS CARRASQUILLA N° 2 - SANTA ROSA DE OSOSIHHValorContrato</t>
  </si>
  <si>
    <t>ANTIOQUIA - INSTITUCIÓN EDUCATIVA TOMAS CARRASQUILLA N° 2 - SANTA ROSA DE OSOSPersistenciaNumeroContrato</t>
  </si>
  <si>
    <t>ANTIOQUIA - INSTITUCIÓN EDUCATIVA TOMAS CARRASQUILLA N° 2 - SANTA ROSA DE OSOSPersistenciaValorContrato</t>
  </si>
  <si>
    <t>ANTIOQUIA - INSTITUCIÓN EDUCATIVA TOMAS CARRASQUILLA N° 2 - SANTA ROSA DE OSOSIRC</t>
  </si>
  <si>
    <t>ANTIOQUIA - INSTITUCIÓN EDUCATIVA TOMAS CARRASQUILLA N° 2 - SANTA ROSA DE OSOSNumero de Contratos</t>
  </si>
  <si>
    <t>ANTIOQUIA - INSTITUCIÓN EDUCATIVA TOMAS CARRASQUILLA N° 2 - SANTA ROSA DE OSOSValor de Contratos</t>
  </si>
  <si>
    <t>ANTIOQUIA - INSTITUCIÓN EDUCATIVA TOMAS CARRASQUILLA N° 2 - SANTA ROSA DE OSOSPosicion</t>
  </si>
  <si>
    <t>ANTIOQUIA - INSTITUCIÓN EDUCATIVA TULIO OSPINA - MEDELLÍNAdicionesNumeroContrato</t>
  </si>
  <si>
    <t>ANTIOQUIA - INSTITUCIÓN EDUCATIVA TULIO OSPINA - MEDELLÍNAdicionesValorContrato</t>
  </si>
  <si>
    <t>ANTIOQUIA - INSTITUCIÓN EDUCATIVA TULIO OSPINA - MEDELLÍNContratación DirectaNumeroContrato</t>
  </si>
  <si>
    <t>ANTIOQUIA - INSTITUCIÓN EDUCATIVA TULIO OSPINA - MEDELLÍNContratación DirectaValorContrato</t>
  </si>
  <si>
    <t>ANTIOQUIA - INSTITUCIÓN EDUCATIVA TULIO OSPINA - MEDELLÍNIHHNumeroContrato</t>
  </si>
  <si>
    <t>ANTIOQUIA - INSTITUCIÓN EDUCATIVA TULIO OSPINA - MEDELLÍNIHHValorContrato</t>
  </si>
  <si>
    <t>ANTIOQUIA - INSTITUCIÓN EDUCATIVA TULIO OSPINA - MEDELLÍNPersistenciaNumeroContrato</t>
  </si>
  <si>
    <t>ANTIOQUIA - INSTITUCIÓN EDUCATIVA TULIO OSPINA - MEDELLÍNPersistenciaValorContrato</t>
  </si>
  <si>
    <t>ANTIOQUIA - INSTITUCIÓN EDUCATIVA TULIO OSPINA - MEDELLÍNIRC</t>
  </si>
  <si>
    <t>ANTIOQUIA - INSTITUCIÓN EDUCATIVA TULIO OSPINA - MEDELLÍNNumero de Contratos</t>
  </si>
  <si>
    <t>ANTIOQUIA - INSTITUCIÓN EDUCATIVA TULIO OSPINA - MEDELLÍNValor de Contratos</t>
  </si>
  <si>
    <t>ANTIOQUIA - INSTITUCIÓN EDUCATIVA TULIO OSPINA - MEDELLÍNPosicion</t>
  </si>
  <si>
    <t>ANTIOQUIA - INSTITUCIÓN EDUCATIVA VALLEJUELOS - MEDELLÍNAdicionesNumeroContrato</t>
  </si>
  <si>
    <t>ANTIOQUIA - INSTITUCIÓN EDUCATIVA VALLEJUELOS - MEDELLÍNAdicionesValorContrato</t>
  </si>
  <si>
    <t>ANTIOQUIA - INSTITUCIÓN EDUCATIVA VALLEJUELOS - MEDELLÍNContratación DirectaNumeroContrato</t>
  </si>
  <si>
    <t>ANTIOQUIA - INSTITUCIÓN EDUCATIVA VALLEJUELOS - MEDELLÍNContratación DirectaValorContrato</t>
  </si>
  <si>
    <t>ANTIOQUIA - INSTITUCIÓN EDUCATIVA VALLEJUELOS - MEDELLÍNIHHNumeroContrato</t>
  </si>
  <si>
    <t>ANTIOQUIA - INSTITUCIÓN EDUCATIVA VALLEJUELOS - MEDELLÍNIHHValorContrato</t>
  </si>
  <si>
    <t>ANTIOQUIA - INSTITUCIÓN EDUCATIVA VALLEJUELOS - MEDELLÍNPersistenciaNumeroContrato</t>
  </si>
  <si>
    <t>ANTIOQUIA - INSTITUCIÓN EDUCATIVA VALLEJUELOS - MEDELLÍNPersistenciaValorContrato</t>
  </si>
  <si>
    <t>ANTIOQUIA - INSTITUCIÓN EDUCATIVA VALLEJUELOS - MEDELLÍNIRC</t>
  </si>
  <si>
    <t>ANTIOQUIA - INSTITUCIÓN EDUCATIVA VALLEJUELOS - MEDELLÍNNumero de Contratos</t>
  </si>
  <si>
    <t>ANTIOQUIA - INSTITUCIÓN EDUCATIVA VALLEJUELOS - MEDELLÍNValor de Contratos</t>
  </si>
  <si>
    <t>ANTIOQUIA - INSTITUCIÓN EDUCATIVA VALLEJUELOS - MEDELLÍNPosicion</t>
  </si>
  <si>
    <t>ANTIOQUIA - INSTITUCIÓN EDUCATIVA VIDA PARA TODOS - MEDELLÍNAdicionesNumeroContrato</t>
  </si>
  <si>
    <t>ANTIOQUIA - INSTITUCIÓN EDUCATIVA VIDA PARA TODOS - MEDELLÍNAdicionesValorContrato</t>
  </si>
  <si>
    <t>ANTIOQUIA - INSTITUCIÓN EDUCATIVA VIDA PARA TODOS - MEDELLÍNContratación DirectaNumeroContrato</t>
  </si>
  <si>
    <t>ANTIOQUIA - INSTITUCIÓN EDUCATIVA VIDA PARA TODOS - MEDELLÍNContratación DirectaValorContrato</t>
  </si>
  <si>
    <t>ANTIOQUIA - INSTITUCIÓN EDUCATIVA VIDA PARA TODOS - MEDELLÍNIHHNumeroContrato</t>
  </si>
  <si>
    <t>ANTIOQUIA - INSTITUCIÓN EDUCATIVA VIDA PARA TODOS - MEDELLÍNIHHValorContrato</t>
  </si>
  <si>
    <t>ANTIOQUIA - INSTITUCIÓN EDUCATIVA VIDA PARA TODOS - MEDELLÍNPersistenciaNumeroContrato</t>
  </si>
  <si>
    <t>ANTIOQUIA - INSTITUCIÓN EDUCATIVA VIDA PARA TODOS - MEDELLÍNPersistenciaValorContrato</t>
  </si>
  <si>
    <t>ANTIOQUIA - INSTITUCIÓN EDUCATIVA VIDA PARA TODOS - MEDELLÍNIRC</t>
  </si>
  <si>
    <t>ANTIOQUIA - INSTITUCIÓN EDUCATIVA VIDA PARA TODOS - MEDELLÍNNumero de Contratos</t>
  </si>
  <si>
    <t>ANTIOQUIA - INSTITUCIÓN EDUCATIVA VIDA PARA TODOS - MEDELLÍNValor de Contratos</t>
  </si>
  <si>
    <t>ANTIOQUIA - INSTITUCIÓN EDUCATIVA VIDA PARA TODOS - MEDELLÍNPosicion</t>
  </si>
  <si>
    <t>ANTIOQUIA - INSTITUCIÓN EDUCATIVA VILLAFLORA - MEDELLÍNAdicionesNumeroContrato</t>
  </si>
  <si>
    <t>ANTIOQUIA - INSTITUCIÓN EDUCATIVA VILLAFLORA - MEDELLÍNAdicionesValorContrato</t>
  </si>
  <si>
    <t>ANTIOQUIA - INSTITUCIÓN EDUCATIVA VILLAFLORA - MEDELLÍNContratación DirectaNumeroContrato</t>
  </si>
  <si>
    <t>ANTIOQUIA - INSTITUCIÓN EDUCATIVA VILLAFLORA - MEDELLÍNContratación DirectaValorContrato</t>
  </si>
  <si>
    <t>ANTIOQUIA - INSTITUCIÓN EDUCATIVA VILLAFLORA - MEDELLÍNIHHNumeroContrato</t>
  </si>
  <si>
    <t>ANTIOQUIA - INSTITUCIÓN EDUCATIVA VILLAFLORA - MEDELLÍNIHHValorContrato</t>
  </si>
  <si>
    <t>ANTIOQUIA - INSTITUCIÓN EDUCATIVA VILLAFLORA - MEDELLÍNPersistenciaNumeroContrato</t>
  </si>
  <si>
    <t>ANTIOQUIA - INSTITUCIÓN EDUCATIVA VILLAFLORA - MEDELLÍNPersistenciaValorContrato</t>
  </si>
  <si>
    <t>ANTIOQUIA - INSTITUCIÓN EDUCATIVA VILLAFLORA - MEDELLÍNIRC</t>
  </si>
  <si>
    <t>ANTIOQUIA - INSTITUCIÓN EDUCATIVA VILLAFLORA - MEDELLÍNNumero de Contratos</t>
  </si>
  <si>
    <t>ANTIOQUIA - INSTITUCIÓN EDUCATIVA VILLAFLORA - MEDELLÍNValor de Contratos</t>
  </si>
  <si>
    <t>ANTIOQUIA - INSTITUCIÓN EDUCATIVA VILLAFLORA - MEDELLÍNPosicion</t>
  </si>
  <si>
    <t>ANTIOQUIA - INSTITUCIÓN EDUCATIVA YERMO Y PARRES - MEDELLÍNAdicionesNumeroContrato</t>
  </si>
  <si>
    <t>ANTIOQUIA - INSTITUCIÓN EDUCATIVA YERMO Y PARRES - MEDELLÍNAdicionesValorContrato</t>
  </si>
  <si>
    <t>ANTIOQUIA - INSTITUCIÓN EDUCATIVA YERMO Y PARRES - MEDELLÍNContratación DirectaNumeroContrato</t>
  </si>
  <si>
    <t>ANTIOQUIA - INSTITUCIÓN EDUCATIVA YERMO Y PARRES - MEDELLÍNContratación DirectaValorContrato</t>
  </si>
  <si>
    <t>ANTIOQUIA - INSTITUCIÓN EDUCATIVA YERMO Y PARRES - MEDELLÍNIHHNumeroContrato</t>
  </si>
  <si>
    <t>ANTIOQUIA - INSTITUCIÓN EDUCATIVA YERMO Y PARRES - MEDELLÍNIHHValorContrato</t>
  </si>
  <si>
    <t>ANTIOQUIA - INSTITUCIÓN EDUCATIVA YERMO Y PARRES - MEDELLÍNPersistenciaNumeroContrato</t>
  </si>
  <si>
    <t>ANTIOQUIA - INSTITUCIÓN EDUCATIVA YERMO Y PARRES - MEDELLÍNPersistenciaValorContrato</t>
  </si>
  <si>
    <t>ANTIOQUIA - INSTITUCIÓN EDUCATIVA YERMO Y PARRES - MEDELLÍNIRC</t>
  </si>
  <si>
    <t>ANTIOQUIA - INSTITUCIÓN EDUCATIVA YERMO Y PARRES - MEDELLÍNNumero de Contratos</t>
  </si>
  <si>
    <t>ANTIOQUIA - INSTITUCIÓN EDUCATIVA YERMO Y PARRES - MEDELLÍNValor de Contratos</t>
  </si>
  <si>
    <t>ANTIOQUIA - INSTITUCIÓN EDUCATIVA YERMO Y PARRES - MEDELLÍNPosicion</t>
  </si>
  <si>
    <t>ANTIOQUIA - INSTITUCIÓN UNIVERSITARIA COLEGIO MAYOR DE ANTIOQUIA - MEDELLÍNAdicionesNumeroContrato</t>
  </si>
  <si>
    <t>ANTIOQUIA - INSTITUCIÓN UNIVERSITARIA COLEGIO MAYOR DE ANTIOQUIA - MEDELLÍNAdicionesValorContrato</t>
  </si>
  <si>
    <t>ANTIOQUIA - INSTITUCIÓN UNIVERSITARIA COLEGIO MAYOR DE ANTIOQUIA - MEDELLÍNContratación DirectaNumeroContrato</t>
  </si>
  <si>
    <t>ANTIOQUIA - INSTITUCIÓN UNIVERSITARIA COLEGIO MAYOR DE ANTIOQUIA - MEDELLÍNContratación DirectaValorContrato</t>
  </si>
  <si>
    <t>ANTIOQUIA - INSTITUCIÓN UNIVERSITARIA COLEGIO MAYOR DE ANTIOQUIA - MEDELLÍNIHHNumeroContrato</t>
  </si>
  <si>
    <t>ANTIOQUIA - INSTITUCIÓN UNIVERSITARIA COLEGIO MAYOR DE ANTIOQUIA - MEDELLÍNIHHValorContrato</t>
  </si>
  <si>
    <t>ANTIOQUIA - INSTITUCIÓN UNIVERSITARIA COLEGIO MAYOR DE ANTIOQUIA - MEDELLÍNPersistenciaNumeroContrato</t>
  </si>
  <si>
    <t>ANTIOQUIA - INSTITUCIÓN UNIVERSITARIA COLEGIO MAYOR DE ANTIOQUIA - MEDELLÍNPersistenciaValorContrato</t>
  </si>
  <si>
    <t>ANTIOQUIA - INSTITUCIÓN UNIVERSITARIA COLEGIO MAYOR DE ANTIOQUIA - MEDELLÍNIRC</t>
  </si>
  <si>
    <t>ANTIOQUIA - INSTITUCIÓN UNIVERSITARIA COLEGIO MAYOR DE ANTIOQUIA - MEDELLÍNNumero de Contratos</t>
  </si>
  <si>
    <t>ANTIOQUIA - INSTITUCIÓN UNIVERSITARIA COLEGIO MAYOR DE ANTIOQUIA - MEDELLÍNValor de Contratos</t>
  </si>
  <si>
    <t>ANTIOQUIA - INSTITUCIÓN UNIVERSITARIA COLEGIO MAYOR DE ANTIOQUIA - MEDELLÍNPosicion</t>
  </si>
  <si>
    <t>ANTIOQUIA - INSTITUCIÓN UNIVERSITARIA DIGITAL DE ANTIOQUIA - MEDELLINAdicionesNumeroContrato</t>
  </si>
  <si>
    <t>ANTIOQUIA - INSTITUCIÓN UNIVERSITARIA DIGITAL DE ANTIOQUIA - MEDELLINAdicionesValorContrato</t>
  </si>
  <si>
    <t>ANTIOQUIA - INSTITUCIÓN UNIVERSITARIA DIGITAL DE ANTIOQUIA - MEDELLINContratación DirectaNumeroContrato</t>
  </si>
  <si>
    <t>ANTIOQUIA - INSTITUCIÓN UNIVERSITARIA DIGITAL DE ANTIOQUIA - MEDELLINContratación DirectaValorContrato</t>
  </si>
  <si>
    <t>ANTIOQUIA - INSTITUCIÓN UNIVERSITARIA DIGITAL DE ANTIOQUIA - MEDELLINIHHNumeroContrato</t>
  </si>
  <si>
    <t>ANTIOQUIA - INSTITUCIÓN UNIVERSITARIA DIGITAL DE ANTIOQUIA - MEDELLINIHHValorContrato</t>
  </si>
  <si>
    <t>ANTIOQUIA - INSTITUCIÓN UNIVERSITARIA DIGITAL DE ANTIOQUIA - MEDELLINPersistenciaNumeroContrato</t>
  </si>
  <si>
    <t>ANTIOQUIA - INSTITUCIÓN UNIVERSITARIA DIGITAL DE ANTIOQUIA - MEDELLINPersistenciaValorContrato</t>
  </si>
  <si>
    <t>ANTIOQUIA - INSTITUCIÓN UNIVERSITARIA DIGITAL DE ANTIOQUIA - MEDELLINIRC</t>
  </si>
  <si>
    <t>ANTIOQUIA - INSTITUCIÓN UNIVERSITARIA DIGITAL DE ANTIOQUIA - MEDELLINNumero de Contratos</t>
  </si>
  <si>
    <t>ANTIOQUIA - INSTITUCIÓN UNIVERSITARIA DIGITAL DE ANTIOQUIA - MEDELLINValor de Contratos</t>
  </si>
  <si>
    <t>ANTIOQUIA - INSTITUCIÓN UNIVERSITARIA DIGITAL DE ANTIOQUIA - MEDELLINPosicion</t>
  </si>
  <si>
    <t>ANTIOQUIA - INSTITUTO DE CULTURA Y PATRIMONIO DE ANTIOQUIA - MEDELLÍNAdicionesNumeroContrato</t>
  </si>
  <si>
    <t>ANTIOQUIA - INSTITUTO DE CULTURA Y PATRIMONIO DE ANTIOQUIA - MEDELLÍNAdicionesValorContrato</t>
  </si>
  <si>
    <t>ANTIOQUIA - INSTITUTO DE CULTURA Y PATRIMONIO DE ANTIOQUIA - MEDELLÍNContratación DirectaNumeroContrato</t>
  </si>
  <si>
    <t>ANTIOQUIA - INSTITUTO DE CULTURA Y PATRIMONIO DE ANTIOQUIA - MEDELLÍNContratación DirectaValorContrato</t>
  </si>
  <si>
    <t>ANTIOQUIA - INSTITUTO DE CULTURA Y PATRIMONIO DE ANTIOQUIA - MEDELLÍNIHHNumeroContrato</t>
  </si>
  <si>
    <t>ANTIOQUIA - INSTITUTO DE CULTURA Y PATRIMONIO DE ANTIOQUIA - MEDELLÍNIHHValorContrato</t>
  </si>
  <si>
    <t>ANTIOQUIA - INSTITUTO DE CULTURA Y PATRIMONIO DE ANTIOQUIA - MEDELLÍNPersistenciaNumeroContrato</t>
  </si>
  <si>
    <t>ANTIOQUIA - INSTITUTO DE CULTURA Y PATRIMONIO DE ANTIOQUIA - MEDELLÍNPersistenciaValorContrato</t>
  </si>
  <si>
    <t>ANTIOQUIA - INSTITUTO DE CULTURA Y PATRIMONIO DE ANTIOQUIA - MEDELLÍNIRC</t>
  </si>
  <si>
    <t>ANTIOQUIA - INSTITUTO DE CULTURA Y PATRIMONIO DE ANTIOQUIA - MEDELLÍNNumero de Contratos</t>
  </si>
  <si>
    <t>ANTIOQUIA - INSTITUTO DE CULTURA Y PATRIMONIO DE ANTIOQUIA - MEDELLÍNValor de Contratos</t>
  </si>
  <si>
    <t>ANTIOQUIA - INSTITUTO DE CULTURA Y PATRIMONIO DE ANTIOQUIA - MEDELLÍNPosicion</t>
  </si>
  <si>
    <t>ANTIOQUIA - INSTITUTO DE DEPORTES Y RECREACIÓN DE MEDELLÍN - INDER MEDELLÍNAdicionesNumeroContrato</t>
  </si>
  <si>
    <t>ANTIOQUIA - INSTITUTO DE DEPORTES Y RECREACIÓN DE MEDELLÍN - INDER MEDELLÍNAdicionesValorContrato</t>
  </si>
  <si>
    <t>ANTIOQUIA - INSTITUTO DE DEPORTES Y RECREACIÓN DE MEDELLÍN - INDER MEDELLÍNContratación DirectaNumeroContrato</t>
  </si>
  <si>
    <t>ANTIOQUIA - INSTITUTO DE DEPORTES Y RECREACIÓN DE MEDELLÍN - INDER MEDELLÍNContratación DirectaValorContrato</t>
  </si>
  <si>
    <t>ANTIOQUIA - INSTITUTO DE DEPORTES Y RECREACIÓN DE MEDELLÍN - INDER MEDELLÍNIHHNumeroContrato</t>
  </si>
  <si>
    <t>ANTIOQUIA - INSTITUTO DE DEPORTES Y RECREACIÓN DE MEDELLÍN - INDER MEDELLÍNIHHValorContrato</t>
  </si>
  <si>
    <t>ANTIOQUIA - INSTITUTO DE DEPORTES Y RECREACIÓN DE MEDELLÍN - INDER MEDELLÍNPersistenciaNumeroContrato</t>
  </si>
  <si>
    <t>ANTIOQUIA - INSTITUTO DE DEPORTES Y RECREACIÓN DE MEDELLÍN - INDER MEDELLÍNPersistenciaValorContrato</t>
  </si>
  <si>
    <t>ANTIOQUIA - INSTITUTO DE DEPORTES Y RECREACIÓN DE MEDELLÍN - INDER MEDELLÍNIRC</t>
  </si>
  <si>
    <t>ANTIOQUIA - INSTITUTO DE DEPORTES Y RECREACIÓN DE MEDELLÍN - INDER MEDELLÍNNumero de Contratos</t>
  </si>
  <si>
    <t>ANTIOQUIA - INSTITUTO DE DEPORTES Y RECREACIÓN DE MEDELLÍN - INDER MEDELLÍNValor de Contratos</t>
  </si>
  <si>
    <t>ANTIOQUIA - INSTITUTO DE DEPORTES Y RECREACIÓN DE MEDELLÍN - INDER MEDELLÍNPosicion</t>
  </si>
  <si>
    <t>ANTIOQUIA - INSTITUTO DEPARTAMENTAL DE DEPORTES DE ANTIOQUIA - MEDELLÍNAdicionesNumeroContrato</t>
  </si>
  <si>
    <t>ANTIOQUIA - INSTITUTO DEPARTAMENTAL DE DEPORTES DE ANTIOQUIA - MEDELLÍNAdicionesValorContrato</t>
  </si>
  <si>
    <t>ANTIOQUIA - INSTITUTO DEPARTAMENTAL DE DEPORTES DE ANTIOQUIA - MEDELLÍNContratación DirectaNumeroContrato</t>
  </si>
  <si>
    <t>ANTIOQUIA - INSTITUTO DEPARTAMENTAL DE DEPORTES DE ANTIOQUIA - MEDELLÍNContratación DirectaValorContrato</t>
  </si>
  <si>
    <t>ANTIOQUIA - INSTITUTO DEPARTAMENTAL DE DEPORTES DE ANTIOQUIA - MEDELLÍNIHHNumeroContrato</t>
  </si>
  <si>
    <t>ANTIOQUIA - INSTITUTO DEPARTAMENTAL DE DEPORTES DE ANTIOQUIA - MEDELLÍNIHHValorContrato</t>
  </si>
  <si>
    <t>ANTIOQUIA - INSTITUTO DEPARTAMENTAL DE DEPORTES DE ANTIOQUIA - MEDELLÍNPersistenciaNumeroContrato</t>
  </si>
  <si>
    <t>ANTIOQUIA - INSTITUTO DEPARTAMENTAL DE DEPORTES DE ANTIOQUIA - MEDELLÍNPersistenciaValorContrato</t>
  </si>
  <si>
    <t>ANTIOQUIA - INSTITUTO DEPARTAMENTAL DE DEPORTES DE ANTIOQUIA - MEDELLÍNIRC</t>
  </si>
  <si>
    <t>ANTIOQUIA - INSTITUTO DEPARTAMENTAL DE DEPORTES DE ANTIOQUIA - MEDELLÍNNumero de Contratos</t>
  </si>
  <si>
    <t>ANTIOQUIA - INSTITUTO DEPARTAMENTAL DE DEPORTES DE ANTIOQUIA - MEDELLÍNValor de Contratos</t>
  </si>
  <si>
    <t>ANTIOQUIA - INSTITUTO DEPARTAMENTAL DE DEPORTES DE ANTIOQUIA - MEDELLÍNPosicion</t>
  </si>
  <si>
    <t>ANTIOQUIA - INSTITUTO PARA EL DESARROLLO DE ANTIOQUIA - MEDELLÍNAdicionesNumeroContrato</t>
  </si>
  <si>
    <t>ANTIOQUIA - INSTITUTO PARA EL DESARROLLO DE ANTIOQUIA - MEDELLÍNAdicionesValorContrato</t>
  </si>
  <si>
    <t>ANTIOQUIA - INSTITUTO PARA EL DESARROLLO DE ANTIOQUIA - MEDELLÍNContratación DirectaNumeroContrato</t>
  </si>
  <si>
    <t>ANTIOQUIA - INSTITUTO PARA EL DESARROLLO DE ANTIOQUIA - MEDELLÍNContratación DirectaValorContrato</t>
  </si>
  <si>
    <t>ANTIOQUIA - INSTITUTO PARA EL DESARROLLO DE ANTIOQUIA - MEDELLÍNIHHNumeroContrato</t>
  </si>
  <si>
    <t>ANTIOQUIA - INSTITUTO PARA EL DESARROLLO DE ANTIOQUIA - MEDELLÍNIHHValorContrato</t>
  </si>
  <si>
    <t>ANTIOQUIA - INSTITUTO PARA EL DESARROLLO DE ANTIOQUIA - MEDELLÍNPersistenciaNumeroContrato</t>
  </si>
  <si>
    <t>ANTIOQUIA - INSTITUTO PARA EL DESARROLLO DE ANTIOQUIA - MEDELLÍNPersistenciaValorContrato</t>
  </si>
  <si>
    <t>ANTIOQUIA - INSTITUTO PARA EL DESARROLLO DE ANTIOQUIA - MEDELLÍNIRC</t>
  </si>
  <si>
    <t>ANTIOQUIA - INSTITUTO PARA EL DESARROLLO DE ANTIOQUIA - MEDELLÍNNumero de Contratos</t>
  </si>
  <si>
    <t>ANTIOQUIA - INSTITUTO PARA EL DESARROLLO DE ANTIOQUIA - MEDELLÍNValor de Contratos</t>
  </si>
  <si>
    <t>ANTIOQUIA - INSTITUTO PARA EL DESARROLLO DE ANTIOQUIA - MEDELLÍNPosicion</t>
  </si>
  <si>
    <t>ANTIOQUIA - INSTITUTO SOCIAL DE VIVIENDA Y HÁBITAT DEL MUNICIPIO DE MEDELLÍN ISVIMEDAdicionesNumeroContrato</t>
  </si>
  <si>
    <t>ANTIOQUIA - INSTITUTO SOCIAL DE VIVIENDA Y HÁBITAT DEL MUNICIPIO DE MEDELLÍN ISVIMEDAdicionesValorContrato</t>
  </si>
  <si>
    <t>ANTIOQUIA - INSTITUTO SOCIAL DE VIVIENDA Y HÁBITAT DEL MUNICIPIO DE MEDELLÍN ISVIMEDContratación DirectaNumeroContrato</t>
  </si>
  <si>
    <t>ANTIOQUIA - INSTITUTO SOCIAL DE VIVIENDA Y HÁBITAT DEL MUNICIPIO DE MEDELLÍN ISVIMEDContratación DirectaValorContrato</t>
  </si>
  <si>
    <t>ANTIOQUIA - INSTITUTO SOCIAL DE VIVIENDA Y HÁBITAT DEL MUNICIPIO DE MEDELLÍN ISVIMEDIHHNumeroContrato</t>
  </si>
  <si>
    <t>ANTIOQUIA - INSTITUTO SOCIAL DE VIVIENDA Y HÁBITAT DEL MUNICIPIO DE MEDELLÍN ISVIMEDIHHValorContrato</t>
  </si>
  <si>
    <t>ANTIOQUIA - INSTITUTO SOCIAL DE VIVIENDA Y HÁBITAT DEL MUNICIPIO DE MEDELLÍN ISVIMEDPersistenciaNumeroContrato</t>
  </si>
  <si>
    <t>ANTIOQUIA - INSTITUTO SOCIAL DE VIVIENDA Y HÁBITAT DEL MUNICIPIO DE MEDELLÍN ISVIMEDPersistenciaValorContrato</t>
  </si>
  <si>
    <t>ANTIOQUIA - INSTITUTO SOCIAL DE VIVIENDA Y HÁBITAT DEL MUNICIPIO DE MEDELLÍN ISVIMEDIRC</t>
  </si>
  <si>
    <t>ANTIOQUIA - INSTITUTO SOCIAL DE VIVIENDA Y HÁBITAT DEL MUNICIPIO DE MEDELLÍN ISVIMEDNumero de Contratos</t>
  </si>
  <si>
    <t>ANTIOQUIA - INSTITUTO SOCIAL DE VIVIENDA Y HÁBITAT DEL MUNICIPIO DE MEDELLÍN ISVIMEDValor de Contratos</t>
  </si>
  <si>
    <t>ANTIOQUIA - INSTITUTO SOCIAL DE VIVIENDA Y HÁBITAT DEL MUNICIPIO DE MEDELLÍN ISVIMEDPosicion</t>
  </si>
  <si>
    <t>ANTIOQUIA - INSTITUTO TÉCNICO INDUSTRIAL PASCUAL BRAVO - MEDELLÍNAdicionesNumeroContrato</t>
  </si>
  <si>
    <t>ANTIOQUIA - INSTITUTO TÉCNICO INDUSTRIAL PASCUAL BRAVO - MEDELLÍNAdicionesValorContrato</t>
  </si>
  <si>
    <t>ANTIOQUIA - INSTITUTO TÉCNICO INDUSTRIAL PASCUAL BRAVO - MEDELLÍNContratación DirectaNumeroContrato</t>
  </si>
  <si>
    <t>ANTIOQUIA - INSTITUTO TÉCNICO INDUSTRIAL PASCUAL BRAVO - MEDELLÍNContratación DirectaValorContrato</t>
  </si>
  <si>
    <t>ANTIOQUIA - INSTITUTO TÉCNICO INDUSTRIAL PASCUAL BRAVO - MEDELLÍNIHHNumeroContrato</t>
  </si>
  <si>
    <t>ANTIOQUIA - INSTITUTO TÉCNICO INDUSTRIAL PASCUAL BRAVO - MEDELLÍNIHHValorContrato</t>
  </si>
  <si>
    <t>ANTIOQUIA - INSTITUTO TÉCNICO INDUSTRIAL PASCUAL BRAVO - MEDELLÍNPersistenciaNumeroContrato</t>
  </si>
  <si>
    <t>ANTIOQUIA - INSTITUTO TÉCNICO INDUSTRIAL PASCUAL BRAVO - MEDELLÍNPersistenciaValorContrato</t>
  </si>
  <si>
    <t>ANTIOQUIA - INSTITUTO TÉCNICO INDUSTRIAL PASCUAL BRAVO - MEDELLÍNIRC</t>
  </si>
  <si>
    <t>ANTIOQUIA - INSTITUTO TÉCNICO INDUSTRIAL PASCUAL BRAVO - MEDELLÍNNumero de Contratos</t>
  </si>
  <si>
    <t>ANTIOQUIA - INSTITUTO TÉCNICO INDUSTRIAL PASCUAL BRAVO - MEDELLÍNValor de Contratos</t>
  </si>
  <si>
    <t>ANTIOQUIA - INSTITUTO TÉCNICO INDUSTRIAL PASCUAL BRAVO - MEDELLÍNPosicion</t>
  </si>
  <si>
    <t>ANTIOQUIA - INSTITUTO TECNOLÓGICO METROPOLITANO - MEDELLÍNAdicionesNumeroContrato</t>
  </si>
  <si>
    <t>ANTIOQUIA - INSTITUTO TECNOLÓGICO METROPOLITANO - MEDELLÍNAdicionesValorContrato</t>
  </si>
  <si>
    <t>ANTIOQUIA - INSTITUTO TECNOLÓGICO METROPOLITANO - MEDELLÍNContratación DirectaNumeroContrato</t>
  </si>
  <si>
    <t>ANTIOQUIA - INSTITUTO TECNOLÓGICO METROPOLITANO - MEDELLÍNContratación DirectaValorContrato</t>
  </si>
  <si>
    <t>ANTIOQUIA - INSTITUTO TECNOLÓGICO METROPOLITANO - MEDELLÍNIHHNumeroContrato</t>
  </si>
  <si>
    <t>ANTIOQUIA - INSTITUTO TECNOLÓGICO METROPOLITANO - MEDELLÍNIHHValorContrato</t>
  </si>
  <si>
    <t>ANTIOQUIA - INSTITUTO TECNOLÓGICO METROPOLITANO - MEDELLÍNPersistenciaNumeroContrato</t>
  </si>
  <si>
    <t>ANTIOQUIA - INSTITUTO TECNOLÓGICO METROPOLITANO - MEDELLÍNPersistenciaValorContrato</t>
  </si>
  <si>
    <t>ANTIOQUIA - INSTITUTO TECNOLÓGICO METROPOLITANO - MEDELLÍNIRC</t>
  </si>
  <si>
    <t>ANTIOQUIA - INSTITUTO TECNOLÓGICO METROPOLITANO - MEDELLÍNNumero de Contratos</t>
  </si>
  <si>
    <t>ANTIOQUIA - INSTITUTO TECNOLÓGICO METROPOLITANO - MEDELLÍNValor de Contratos</t>
  </si>
  <si>
    <t>ANTIOQUIA - INSTITUTO TECNOLÓGICO METROPOLITANO - MEDELLÍNPosicion</t>
  </si>
  <si>
    <t>ANTIOQUIA - INSTITUTO TECNOLÓGICO PASCUAL BRAVO INSTITUCIÓN UNIVERSITARIA - MEDELLÍNAdicionesNumeroContrato</t>
  </si>
  <si>
    <t>ANTIOQUIA - INSTITUTO TECNOLÓGICO PASCUAL BRAVO INSTITUCIÓN UNIVERSITARIA - MEDELLÍNAdicionesValorContrato</t>
  </si>
  <si>
    <t>ANTIOQUIA - INSTITUTO TECNOLÓGICO PASCUAL BRAVO INSTITUCIÓN UNIVERSITARIA - MEDELLÍNContratación DirectaNumeroContrato</t>
  </si>
  <si>
    <t>ANTIOQUIA - INSTITUTO TECNOLÓGICO PASCUAL BRAVO INSTITUCIÓN UNIVERSITARIA - MEDELLÍNContratación DirectaValorContrato</t>
  </si>
  <si>
    <t>ANTIOQUIA - INSTITUTO TECNOLÓGICO PASCUAL BRAVO INSTITUCIÓN UNIVERSITARIA - MEDELLÍNIHHNumeroContrato</t>
  </si>
  <si>
    <t>ANTIOQUIA - INSTITUTO TECNOLÓGICO PASCUAL BRAVO INSTITUCIÓN UNIVERSITARIA - MEDELLÍNIHHValorContrato</t>
  </si>
  <si>
    <t>ANTIOQUIA - INSTITUTO TECNOLÓGICO PASCUAL BRAVO INSTITUCIÓN UNIVERSITARIA - MEDELLÍNPersistenciaNumeroContrato</t>
  </si>
  <si>
    <t>ANTIOQUIA - INSTITUTO TECNOLÓGICO PASCUAL BRAVO INSTITUCIÓN UNIVERSITARIA - MEDELLÍNPersistenciaValorContrato</t>
  </si>
  <si>
    <t>ANTIOQUIA - INSTITUTO TECNOLÓGICO PASCUAL BRAVO INSTITUCIÓN UNIVERSITARIA - MEDELLÍNIRC</t>
  </si>
  <si>
    <t>ANTIOQUIA - INSTITUTO TECNOLÓGICO PASCUAL BRAVO INSTITUCIÓN UNIVERSITARIA - MEDELLÍNNumero de Contratos</t>
  </si>
  <si>
    <t>ANTIOQUIA - INSTITUTO TECNOLÓGICO PASCUAL BRAVO INSTITUCIÓN UNIVERSITARIA - MEDELLÍNValor de Contratos</t>
  </si>
  <si>
    <t>ANTIOQUIA - INSTITUTO TECNOLÓGICO PASCUAL BRAVO INSTITUCIÓN UNIVERSITARIA - MEDELLÍNPosicion</t>
  </si>
  <si>
    <t>ANTIOQUIA - LOTERÍA DE MEDELLÍNAdicionesNumeroContrato</t>
  </si>
  <si>
    <t>ANTIOQUIA - LOTERÍA DE MEDELLÍNAdicionesValorContrato</t>
  </si>
  <si>
    <t>ANTIOQUIA - LOTERÍA DE MEDELLÍNContratación DirectaNumeroContrato</t>
  </si>
  <si>
    <t>ANTIOQUIA - LOTERÍA DE MEDELLÍNContratación DirectaValorContrato</t>
  </si>
  <si>
    <t>ANTIOQUIA - LOTERÍA DE MEDELLÍNIHHNumeroContrato</t>
  </si>
  <si>
    <t>ANTIOQUIA - LOTERÍA DE MEDELLÍNIHHValorContrato</t>
  </si>
  <si>
    <t>ANTIOQUIA - LOTERÍA DE MEDELLÍNPersistenciaNumeroContrato</t>
  </si>
  <si>
    <t>ANTIOQUIA - LOTERÍA DE MEDELLÍNPersistenciaValorContrato</t>
  </si>
  <si>
    <t>ANTIOQUIA - LOTERÍA DE MEDELLÍNIRC</t>
  </si>
  <si>
    <t>ANTIOQUIA - LOTERÍA DE MEDELLÍNNumero de Contratos</t>
  </si>
  <si>
    <t>ANTIOQUIA - LOTERÍA DE MEDELLÍNValor de Contratos</t>
  </si>
  <si>
    <t>ANTIOQUIA - LOTERÍA DE MEDELLÍNPosicion</t>
  </si>
  <si>
    <t>ANTIOQUIA - METROPARQUESAdicionesNumeroContrato</t>
  </si>
  <si>
    <t>ANTIOQUIA - METROPARQUESAdicionesValorContrato</t>
  </si>
  <si>
    <t>ANTIOQUIA - METROPARQUESContratación DirectaNumeroContrato</t>
  </si>
  <si>
    <t>ANTIOQUIA - METROPARQUESContratación DirectaValorContrato</t>
  </si>
  <si>
    <t>ANTIOQUIA - METROPARQUESIHHNumeroContrato</t>
  </si>
  <si>
    <t>ANTIOQUIA - METROPARQUESIHHValorContrato</t>
  </si>
  <si>
    <t>ANTIOQUIA - METROPARQUESPersistenciaNumeroContrato</t>
  </si>
  <si>
    <t>ANTIOQUIA - METROPARQUESPersistenciaValorContrato</t>
  </si>
  <si>
    <t>ANTIOQUIA - METROPARQUESIRC</t>
  </si>
  <si>
    <t>ANTIOQUIA - METROPARQUESNumero de Contratos</t>
  </si>
  <si>
    <t>ANTIOQUIA - METROPARQUESValor de Contratos</t>
  </si>
  <si>
    <t>ANTIOQUIA - METROPARQUESPosicion</t>
  </si>
  <si>
    <t>ANTIOQUIA - METROPLUS S.A. - MEDELLÍNAdicionesNumeroContrato</t>
  </si>
  <si>
    <t>ANTIOQUIA - METROPLUS S.A. - MEDELLÍNAdicionesValorContrato</t>
  </si>
  <si>
    <t>ANTIOQUIA - METROPLUS S.A. - MEDELLÍNContratación DirectaNumeroContrato</t>
  </si>
  <si>
    <t>ANTIOQUIA - METROPLUS S.A. - MEDELLÍNContratación DirectaValorContrato</t>
  </si>
  <si>
    <t>ANTIOQUIA - METROPLUS S.A. - MEDELLÍNIHHNumeroContrato</t>
  </si>
  <si>
    <t>ANTIOQUIA - METROPLUS S.A. - MEDELLÍNIHHValorContrato</t>
  </si>
  <si>
    <t>ANTIOQUIA - METROPLUS S.A. - MEDELLÍNPersistenciaNumeroContrato</t>
  </si>
  <si>
    <t>ANTIOQUIA - METROPLUS S.A. - MEDELLÍNPersistenciaValorContrato</t>
  </si>
  <si>
    <t>ANTIOQUIA - METROPLUS S.A. - MEDELLÍNIRC</t>
  </si>
  <si>
    <t>ANTIOQUIA - METROPLUS S.A. - MEDELLÍNNumero de Contratos</t>
  </si>
  <si>
    <t>ANTIOQUIA - METROPLUS S.A. - MEDELLÍNValor de Contratos</t>
  </si>
  <si>
    <t>ANTIOQUIA - METROPLUS S.A. - MEDELLÍNPosicion</t>
  </si>
  <si>
    <t>ANTIOQUIA - MUNICIPIOS ASOCIADOS DEL NORDESTE Y MAGDALENA MEDIO AMUNORMA - MEDELLÍNAdicionesNumeroContrato</t>
  </si>
  <si>
    <t>ANTIOQUIA - MUNICIPIOS ASOCIADOS DEL NORDESTE Y MAGDALENA MEDIO AMUNORMA - MEDELLÍNAdicionesValorContrato</t>
  </si>
  <si>
    <t>ANTIOQUIA - MUNICIPIOS ASOCIADOS DEL NORDESTE Y MAGDALENA MEDIO AMUNORMA - MEDELLÍNContratación DirectaNumeroContrato</t>
  </si>
  <si>
    <t>ANTIOQUIA - MUNICIPIOS ASOCIADOS DEL NORDESTE Y MAGDALENA MEDIO AMUNORMA - MEDELLÍNContratación DirectaValorContrato</t>
  </si>
  <si>
    <t>ANTIOQUIA - MUNICIPIOS ASOCIADOS DEL NORDESTE Y MAGDALENA MEDIO AMUNORMA - MEDELLÍNIHHNumeroContrato</t>
  </si>
  <si>
    <t>ANTIOQUIA - MUNICIPIOS ASOCIADOS DEL NORDESTE Y MAGDALENA MEDIO AMUNORMA - MEDELLÍNIHHValorContrato</t>
  </si>
  <si>
    <t>ANTIOQUIA - MUNICIPIOS ASOCIADOS DEL NORDESTE Y MAGDALENA MEDIO AMUNORMA - MEDELLÍNPersistenciaNumeroContrato</t>
  </si>
  <si>
    <t>ANTIOQUIA - MUNICIPIOS ASOCIADOS DEL NORDESTE Y MAGDALENA MEDIO AMUNORMA - MEDELLÍNPersistenciaValorContrato</t>
  </si>
  <si>
    <t>ANTIOQUIA - MUNICIPIOS ASOCIADOS DEL NORDESTE Y MAGDALENA MEDIO AMUNORMA - MEDELLÍNIRC</t>
  </si>
  <si>
    <t>ANTIOQUIA - MUNICIPIOS ASOCIADOS DEL NORDESTE Y MAGDALENA MEDIO AMUNORMA - MEDELLÍNNumero de Contratos</t>
  </si>
  <si>
    <t>ANTIOQUIA - MUNICIPIOS ASOCIADOS DEL NORDESTE Y MAGDALENA MEDIO AMUNORMA - MEDELLÍNValor de Contratos</t>
  </si>
  <si>
    <t>ANTIOQUIA - MUNICIPIOS ASOCIADOS DEL NORDESTE Y MAGDALENA MEDIO AMUNORMA - MEDELLÍNPosicion</t>
  </si>
  <si>
    <t>ANTIOQUIA - MUSEO CASA DE LA MEMORIA MCM - MEDELLÍNAdicionesNumeroContrato</t>
  </si>
  <si>
    <t>ANTIOQUIA - MUSEO CASA DE LA MEMORIA MCM - MEDELLÍNAdicionesValorContrato</t>
  </si>
  <si>
    <t>ANTIOQUIA - MUSEO CASA DE LA MEMORIA MCM - MEDELLÍNContratación DirectaNumeroContrato</t>
  </si>
  <si>
    <t>ANTIOQUIA - MUSEO CASA DE LA MEMORIA MCM - MEDELLÍNContratación DirectaValorContrato</t>
  </si>
  <si>
    <t>ANTIOQUIA - MUSEO CASA DE LA MEMORIA MCM - MEDELLÍNIHHNumeroContrato</t>
  </si>
  <si>
    <t>ANTIOQUIA - MUSEO CASA DE LA MEMORIA MCM - MEDELLÍNIHHValorContrato</t>
  </si>
  <si>
    <t>ANTIOQUIA - MUSEO CASA DE LA MEMORIA MCM - MEDELLÍNPersistenciaNumeroContrato</t>
  </si>
  <si>
    <t>ANTIOQUIA - MUSEO CASA DE LA MEMORIA MCM - MEDELLÍNPersistenciaValorContrato</t>
  </si>
  <si>
    <t>ANTIOQUIA - MUSEO CASA DE LA MEMORIA MCM - MEDELLÍNIRC</t>
  </si>
  <si>
    <t>ANTIOQUIA - MUSEO CASA DE LA MEMORIA MCM - MEDELLÍNNumero de Contratos</t>
  </si>
  <si>
    <t>ANTIOQUIA - MUSEO CASA DE LA MEMORIA MCM - MEDELLÍNValor de Contratos</t>
  </si>
  <si>
    <t>ANTIOQUIA - MUSEO CASA DE LA MEMORIA MCM - MEDELLÍNPosicion</t>
  </si>
  <si>
    <t>ANTIOQUIA - PERSONERÍA MUNICIPIO DE MEDELLÍNAdicionesNumeroContrato</t>
  </si>
  <si>
    <t>ANTIOQUIA - PERSONERÍA MUNICIPIO DE MEDELLÍNAdicionesValorContrato</t>
  </si>
  <si>
    <t>ANTIOQUIA - PERSONERÍA MUNICIPIO DE MEDELLÍNContratación DirectaNumeroContrato</t>
  </si>
  <si>
    <t>ANTIOQUIA - PERSONERÍA MUNICIPIO DE MEDELLÍNContratación DirectaValorContrato</t>
  </si>
  <si>
    <t>ANTIOQUIA - PERSONERÍA MUNICIPIO DE MEDELLÍNIHHNumeroContrato</t>
  </si>
  <si>
    <t>ANTIOQUIA - PERSONERÍA MUNICIPIO DE MEDELLÍNIHHValorContrato</t>
  </si>
  <si>
    <t>ANTIOQUIA - PERSONERÍA MUNICIPIO DE MEDELLÍNPersistenciaNumeroContrato</t>
  </si>
  <si>
    <t>ANTIOQUIA - PERSONERÍA MUNICIPIO DE MEDELLÍNPersistenciaValorContrato</t>
  </si>
  <si>
    <t>ANTIOQUIA - PERSONERÍA MUNICIPIO DE MEDELLÍNIRC</t>
  </si>
  <si>
    <t>ANTIOQUIA - PERSONERÍA MUNICIPIO DE MEDELLÍNNumero de Contratos</t>
  </si>
  <si>
    <t>ANTIOQUIA - PERSONERÍA MUNICIPIO DE MEDELLÍNValor de Contratos</t>
  </si>
  <si>
    <t>ANTIOQUIA - PERSONERÍA MUNICIPIO DE MEDELLÍNPosicion</t>
  </si>
  <si>
    <t>ANTIOQUIA - PERSONERÍA MUNICIPIO DE RIONEGRO MEDELLÍNAdicionesNumeroContrato</t>
  </si>
  <si>
    <t>ANTIOQUIA - PERSONERÍA MUNICIPIO DE RIONEGRO MEDELLÍNAdicionesValorContrato</t>
  </si>
  <si>
    <t>ANTIOQUIA - PERSONERÍA MUNICIPIO DE RIONEGRO MEDELLÍNContratación DirectaNumeroContrato</t>
  </si>
  <si>
    <t>ANTIOQUIA - PERSONERÍA MUNICIPIO DE RIONEGRO MEDELLÍNContratación DirectaValorContrato</t>
  </si>
  <si>
    <t>ANTIOQUIA - PERSONERÍA MUNICIPIO DE RIONEGRO MEDELLÍNIHHNumeroContrato</t>
  </si>
  <si>
    <t>ANTIOQUIA - PERSONERÍA MUNICIPIO DE RIONEGRO MEDELLÍNIHHValorContrato</t>
  </si>
  <si>
    <t>ANTIOQUIA - PERSONERÍA MUNICIPIO DE RIONEGRO MEDELLÍNPersistenciaNumeroContrato</t>
  </si>
  <si>
    <t>ANTIOQUIA - PERSONERÍA MUNICIPIO DE RIONEGRO MEDELLÍNPersistenciaValorContrato</t>
  </si>
  <si>
    <t>ANTIOQUIA - PERSONERÍA MUNICIPIO DE RIONEGRO MEDELLÍNIRC</t>
  </si>
  <si>
    <t>ANTIOQUIA - PERSONERÍA MUNICIPIO DE RIONEGRO MEDELLÍNNumero de Contratos</t>
  </si>
  <si>
    <t>ANTIOQUIA - PERSONERÍA MUNICIPIO DE RIONEGRO MEDELLÍNValor de Contratos</t>
  </si>
  <si>
    <t>ANTIOQUIA - PERSONERÍA MUNICIPIO DE RIONEGRO MEDELLÍNPosicion</t>
  </si>
  <si>
    <t>ANTIOQUIA - POLITÉCNICO COLOMBIANO JAIME ISAZA CADAVID - MEDELLÍNAdicionesNumeroContrato</t>
  </si>
  <si>
    <t>ANTIOQUIA - POLITÉCNICO COLOMBIANO JAIME ISAZA CADAVID - MEDELLÍNAdicionesValorContrato</t>
  </si>
  <si>
    <t>ANTIOQUIA - POLITÉCNICO COLOMBIANO JAIME ISAZA CADAVID - MEDELLÍNContratación DirectaNumeroContrato</t>
  </si>
  <si>
    <t>ANTIOQUIA - POLITÉCNICO COLOMBIANO JAIME ISAZA CADAVID - MEDELLÍNContratación DirectaValorContrato</t>
  </si>
  <si>
    <t>ANTIOQUIA - POLITÉCNICO COLOMBIANO JAIME ISAZA CADAVID - MEDELLÍNIHHNumeroContrato</t>
  </si>
  <si>
    <t>ANTIOQUIA - POLITÉCNICO COLOMBIANO JAIME ISAZA CADAVID - MEDELLÍNIHHValorContrato</t>
  </si>
  <si>
    <t>ANTIOQUIA - POLITÉCNICO COLOMBIANO JAIME ISAZA CADAVID - MEDELLÍNPersistenciaNumeroContrato</t>
  </si>
  <si>
    <t>ANTIOQUIA - POLITÉCNICO COLOMBIANO JAIME ISAZA CADAVID - MEDELLÍNPersistenciaValorContrato</t>
  </si>
  <si>
    <t>ANTIOQUIA - POLITÉCNICO COLOMBIANO JAIME ISAZA CADAVID - MEDELLÍNIRC</t>
  </si>
  <si>
    <t>ANTIOQUIA - POLITÉCNICO COLOMBIANO JAIME ISAZA CADAVID - MEDELLÍNNumero de Contratos</t>
  </si>
  <si>
    <t>ANTIOQUIA - POLITÉCNICO COLOMBIANO JAIME ISAZA CADAVID - MEDELLÍNValor de Contratos</t>
  </si>
  <si>
    <t>ANTIOQUIA - POLITÉCNICO COLOMBIANO JAIME ISAZA CADAVID - MEDELLÍNPosicion</t>
  </si>
  <si>
    <t>ANTIOQUIA - PROMOTORA FERROCARRIL DE ANTIOQUIA SAS - MEDELLINAdicionesNumeroContrato</t>
  </si>
  <si>
    <t>ANTIOQUIA - PROMOTORA FERROCARRIL DE ANTIOQUIA SAS - MEDELLINAdicionesValorContrato</t>
  </si>
  <si>
    <t>ANTIOQUIA - PROMOTORA FERROCARRIL DE ANTIOQUIA SAS - MEDELLINContratación DirectaNumeroContrato</t>
  </si>
  <si>
    <t>ANTIOQUIA - PROMOTORA FERROCARRIL DE ANTIOQUIA SAS - MEDELLINContratación DirectaValorContrato</t>
  </si>
  <si>
    <t>ANTIOQUIA - PROMOTORA FERROCARRIL DE ANTIOQUIA SAS - MEDELLINIHHNumeroContrato</t>
  </si>
  <si>
    <t>ANTIOQUIA - PROMOTORA FERROCARRIL DE ANTIOQUIA SAS - MEDELLINIHHValorContrato</t>
  </si>
  <si>
    <t>ANTIOQUIA - PROMOTORA FERROCARRIL DE ANTIOQUIA SAS - MEDELLINPersistenciaNumeroContrato</t>
  </si>
  <si>
    <t>ANTIOQUIA - PROMOTORA FERROCARRIL DE ANTIOQUIA SAS - MEDELLINPersistenciaValorContrato</t>
  </si>
  <si>
    <t>ANTIOQUIA - PROMOTORA FERROCARRIL DE ANTIOQUIA SAS - MEDELLINIRC</t>
  </si>
  <si>
    <t>ANTIOQUIA - PROMOTORA FERROCARRIL DE ANTIOQUIA SAS - MEDELLINNumero de Contratos</t>
  </si>
  <si>
    <t>ANTIOQUIA - PROMOTORA FERROCARRIL DE ANTIOQUIA SAS - MEDELLINValor de Contratos</t>
  </si>
  <si>
    <t>ANTIOQUIA - PROMOTORA FERROCARRIL DE ANTIOQUIA SAS - MEDELLINPosicion</t>
  </si>
  <si>
    <t>ANTIOQUIA - PROVINCIA ADMINISTRATIVA Y DE PLANEACIÓN PAP CARTAMA - MEDELLÍNAdicionesNumeroContrato</t>
  </si>
  <si>
    <t>ANTIOQUIA - PROVINCIA ADMINISTRATIVA Y DE PLANEACIÓN PAP CARTAMA - MEDELLÍNAdicionesValorContrato</t>
  </si>
  <si>
    <t>ANTIOQUIA - PROVINCIA ADMINISTRATIVA Y DE PLANEACIÓN PAP CARTAMA - MEDELLÍNContratación DirectaNumeroContrato</t>
  </si>
  <si>
    <t>ANTIOQUIA - PROVINCIA ADMINISTRATIVA Y DE PLANEACIÓN PAP CARTAMA - MEDELLÍNContratación DirectaValorContrato</t>
  </si>
  <si>
    <t>ANTIOQUIA - PROVINCIA ADMINISTRATIVA Y DE PLANEACIÓN PAP CARTAMA - MEDELLÍNIHHNumeroContrato</t>
  </si>
  <si>
    <t>ANTIOQUIA - PROVINCIA ADMINISTRATIVA Y DE PLANEACIÓN PAP CARTAMA - MEDELLÍNIHHValorContrato</t>
  </si>
  <si>
    <t>ANTIOQUIA - PROVINCIA ADMINISTRATIVA Y DE PLANEACIÓN PAP CARTAMA - MEDELLÍNPersistenciaNumeroContrato</t>
  </si>
  <si>
    <t>ANTIOQUIA - PROVINCIA ADMINISTRATIVA Y DE PLANEACIÓN PAP CARTAMA - MEDELLÍNPersistenciaValorContrato</t>
  </si>
  <si>
    <t>ANTIOQUIA - PROVINCIA ADMINISTRATIVA Y DE PLANEACIÓN PAP CARTAMA - MEDELLÍNIRC</t>
  </si>
  <si>
    <t>ANTIOQUIA - PROVINCIA ADMINISTRATIVA Y DE PLANEACIÓN PAP CARTAMA - MEDELLÍNNumero de Contratos</t>
  </si>
  <si>
    <t>ANTIOQUIA - PROVINCIA ADMINISTRATIVA Y DE PLANEACIÓN PAP CARTAMA - MEDELLÍNValor de Contratos</t>
  </si>
  <si>
    <t>ANTIOQUIA - PROVINCIA ADMINISTRATIVA Y DE PLANEACIÓN PAP CARTAMA - MEDELLÍNPosicion</t>
  </si>
  <si>
    <t>ANTIOQUIA - TECNOLÓGICO DE ANTIOQUIA - MEDELLÍNAdicionesNumeroContrato</t>
  </si>
  <si>
    <t>ANTIOQUIA - TECNOLÓGICO DE ANTIOQUIA - MEDELLÍNAdicionesValorContrato</t>
  </si>
  <si>
    <t>ANTIOQUIA - TECNOLÓGICO DE ANTIOQUIA - MEDELLÍNContratación DirectaNumeroContrato</t>
  </si>
  <si>
    <t>ANTIOQUIA - TECNOLÓGICO DE ANTIOQUIA - MEDELLÍNContratación DirectaValorContrato</t>
  </si>
  <si>
    <t>ANTIOQUIA - TECNOLÓGICO DE ANTIOQUIA - MEDELLÍNIHHNumeroContrato</t>
  </si>
  <si>
    <t>ANTIOQUIA - TECNOLÓGICO DE ANTIOQUIA - MEDELLÍNIHHValorContrato</t>
  </si>
  <si>
    <t>ANTIOQUIA - TECNOLÓGICO DE ANTIOQUIA - MEDELLÍNPersistenciaNumeroContrato</t>
  </si>
  <si>
    <t>ANTIOQUIA - TECNOLÓGICO DE ANTIOQUIA - MEDELLÍNPersistenciaValorContrato</t>
  </si>
  <si>
    <t>ANTIOQUIA - TECNOLÓGICO DE ANTIOQUIA - MEDELLÍNIRC</t>
  </si>
  <si>
    <t>ANTIOQUIA - TECNOLÓGICO DE ANTIOQUIA - MEDELLÍNNumero de Contratos</t>
  </si>
  <si>
    <t>ANTIOQUIA - TECNOLÓGICO DE ANTIOQUIA - MEDELLÍNValor de Contratos</t>
  </si>
  <si>
    <t>ANTIOQUIA - TECNOLÓGICO DE ANTIOQUIA - MEDELLÍNPosicion</t>
  </si>
  <si>
    <t>ANTIOQUIA - TERMINALES DE TRANSPORTE DE MEDELLÍN S.A.AdicionesNumeroContrato</t>
  </si>
  <si>
    <t>ANTIOQUIA - TERMINALES DE TRANSPORTE DE MEDELLÍN S.A.AdicionesValorContrato</t>
  </si>
  <si>
    <t>ANTIOQUIA - TERMINALES DE TRANSPORTE DE MEDELLÍN S.A.Contratación DirectaNumeroContrato</t>
  </si>
  <si>
    <t>ANTIOQUIA - TERMINALES DE TRANSPORTE DE MEDELLÍN S.A.Contratación DirectaValorContrato</t>
  </si>
  <si>
    <t>ANTIOQUIA - TERMINALES DE TRANSPORTE DE MEDELLÍN S.A.IHHNumeroContrato</t>
  </si>
  <si>
    <t>ANTIOQUIA - TERMINALES DE TRANSPORTE DE MEDELLÍN S.A.IHHValorContrato</t>
  </si>
  <si>
    <t>ANTIOQUIA - TERMINALES DE TRANSPORTE DE MEDELLÍN S.A.PersistenciaNumeroContrato</t>
  </si>
  <si>
    <t>ANTIOQUIA - TERMINALES DE TRANSPORTE DE MEDELLÍN S.A.PersistenciaValorContrato</t>
  </si>
  <si>
    <t>ANTIOQUIA - TERMINALES DE TRANSPORTE DE MEDELLÍN S.A.IRC</t>
  </si>
  <si>
    <t>ANTIOQUIA - TERMINALES DE TRANSPORTE DE MEDELLÍN S.A.Numero de Contratos</t>
  </si>
  <si>
    <t>ANTIOQUIA - TERMINALES DE TRANSPORTE DE MEDELLÍN S.A.Valor de Contratos</t>
  </si>
  <si>
    <t>ANTIOQUIA - TERMINALES DE TRANSPORTE DE MEDELLÍN S.A.Posicion</t>
  </si>
  <si>
    <t>ANTIOQUIA - VALOR+ S.A.S - MEDELLINAdicionesNumeroContrato</t>
  </si>
  <si>
    <t>ANTIOQUIA - VALOR+ S.A.S - MEDELLINAdicionesValorContrato</t>
  </si>
  <si>
    <t>ANTIOQUIA - VALOR+ S.A.S - MEDELLINContratación DirectaNumeroContrato</t>
  </si>
  <si>
    <t>ANTIOQUIA - VALOR+ S.A.S - MEDELLINContratación DirectaValorContrato</t>
  </si>
  <si>
    <t>ANTIOQUIA - VALOR+ S.A.S - MEDELLINIHHNumeroContrato</t>
  </si>
  <si>
    <t>ANTIOQUIA - VALOR+ S.A.S - MEDELLINIHHValorContrato</t>
  </si>
  <si>
    <t>ANTIOQUIA - VALOR+ S.A.S - MEDELLINPersistenciaNumeroContrato</t>
  </si>
  <si>
    <t>ANTIOQUIA - VALOR+ S.A.S - MEDELLINPersistenciaValorContrato</t>
  </si>
  <si>
    <t>ANTIOQUIA - VALOR+ S.A.S - MEDELLINIRC</t>
  </si>
  <si>
    <t>ANTIOQUIA - VALOR+ S.A.S - MEDELLINNumero de Contratos</t>
  </si>
  <si>
    <t>ANTIOQUIA - VALOR+ S.A.S - MEDELLINValor de Contratos</t>
  </si>
  <si>
    <t>ANTIOQUIA - VALOR+ S.A.S - MEDELLINPosicion</t>
  </si>
  <si>
    <t>ANTIOQUIA ¿ INSTITUCIÓN EDUCATIVA SAN BENITO ¿ MEDELLINAdicionesNumeroContrato</t>
  </si>
  <si>
    <t>ANTIOQUIA ¿ INSTITUCIÓN EDUCATIVA SAN BENITO ¿ MEDELLINAdicionesValorContrato</t>
  </si>
  <si>
    <t>ANTIOQUIA ¿ INSTITUCIÓN EDUCATIVA SAN BENITO ¿ MEDELLINContratación DirectaNumeroContrato</t>
  </si>
  <si>
    <t>ANTIOQUIA ¿ INSTITUCIÓN EDUCATIVA SAN BENITO ¿ MEDELLINContratación DirectaValorContrato</t>
  </si>
  <si>
    <t>ANTIOQUIA ¿ INSTITUCIÓN EDUCATIVA SAN BENITO ¿ MEDELLINIHHNumeroContrato</t>
  </si>
  <si>
    <t>ANTIOQUIA ¿ INSTITUCIÓN EDUCATIVA SAN BENITO ¿ MEDELLINIHHValorContrato</t>
  </si>
  <si>
    <t>ANTIOQUIA ¿ INSTITUCIÓN EDUCATIVA SAN BENITO ¿ MEDELLINPersistenciaNumeroContrato</t>
  </si>
  <si>
    <t>ANTIOQUIA ¿ INSTITUCIÓN EDUCATIVA SAN BENITO ¿ MEDELLINPersistenciaValorContrato</t>
  </si>
  <si>
    <t>ANTIOQUIA ¿ INSTITUCIÓN EDUCATIVA SAN BENITO ¿ MEDELLINIRC</t>
  </si>
  <si>
    <t>ANTIOQUIA ¿ INSTITUCIÓN EDUCATIVA SAN BENITO ¿ MEDELLINNumero de Contratos</t>
  </si>
  <si>
    <t>ANTIOQUIA ¿ INSTITUCIÓN EDUCATIVA SAN BENITO ¿ MEDELLINValor de Contratos</t>
  </si>
  <si>
    <t>ANTIOQUIA ¿ INSTITUCIÓN EDUCATIVA SAN BENITO ¿ MEDELLINPosicion</t>
  </si>
  <si>
    <t>CALDAS - EMPRESA DE TRANSPORTE INTEGRADO DE MANIZALES S.A.AdicionesNumeroContrato</t>
  </si>
  <si>
    <t>CALDAS - EMPRESA DE TRANSPORTE INTEGRADO DE MANIZALES S.A.AdicionesValorContrato</t>
  </si>
  <si>
    <t>CALDAS - EMPRESA DE TRANSPORTE INTEGRADO DE MANIZALES S.A.Contratación DirectaNumeroContrato</t>
  </si>
  <si>
    <t>CALDAS - EMPRESA DE TRANSPORTE INTEGRADO DE MANIZALES S.A.Contratación DirectaValorContrato</t>
  </si>
  <si>
    <t>CALDAS - EMPRESA DE TRANSPORTE INTEGRADO DE MANIZALES S.A.IHHNumeroContrato</t>
  </si>
  <si>
    <t>CALDAS - EMPRESA DE TRANSPORTE INTEGRADO DE MANIZALES S.A.IHHValorContrato</t>
  </si>
  <si>
    <t>CALDAS - EMPRESA DE TRANSPORTE INTEGRADO DE MANIZALES S.A.PersistenciaNumeroContrato</t>
  </si>
  <si>
    <t>CALDAS - EMPRESA DE TRANSPORTE INTEGRADO DE MANIZALES S.A.PersistenciaValorContrato</t>
  </si>
  <si>
    <t>CALDAS - EMPRESA DE TRANSPORTE INTEGRADO DE MANIZALES S.A.IRC</t>
  </si>
  <si>
    <t>CALDAS - EMPRESA DE TRANSPORTE INTEGRADO DE MANIZALES S.A.Numero de Contratos</t>
  </si>
  <si>
    <t>CALDAS - EMPRESA DE TRANSPORTE INTEGRADO DE MANIZALES S.A.Valor de Contratos</t>
  </si>
  <si>
    <t>CALDAS - EMPRESA DE TRANSPORTE INTEGRADO DE MANIZALES S.A.Posicion</t>
  </si>
  <si>
    <t>Entidad</t>
  </si>
  <si>
    <t>Codigo Secop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</si>
</sst>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240A]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3" fillId="3" borderId="0" xfId="0" applyFont="1" applyFill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4">
    <dxf>
      <numFmt numFmtId="0" formatCode="General"/>
    </dxf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ECOP\InformeEnt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Secop"/>
      <sheetName val="Resultados"/>
      <sheetName val="Entidades"/>
      <sheetName val="TD"/>
      <sheetName val="Resultado"/>
      <sheetName val="Hoja9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56316-CE42-45F9-8DC3-0B3C23F9B42A}" name="Entidades" displayName="Entidades" ref="A1:E282" totalsRowShown="0" headerRowDxfId="3">
  <autoFilter ref="A1:E282" xr:uid="{4013722B-F252-403A-A2C1-0C029D411557}"/>
  <tableColumns count="5">
    <tableColumn id="1" xr3:uid="{BA088002-59FA-4097-B223-7B590BB508D3}" name="ENTIDAD"/>
    <tableColumn id="2" xr3:uid="{2946C1BF-39DD-465F-935E-AF063A44AE6B}" name="CÓDIGO SECOP"/>
    <tableColumn id="3" xr3:uid="{48189A51-ECD9-439E-B7CC-2F87384B5305}" name="NIT ENTIDAD" dataDxfId="2"/>
    <tableColumn id="6" xr3:uid="{CAADD715-C7D2-401F-827B-8400F4B09036}" name="NIT" dataDxfId="1">
      <calculatedColumnFormula>LEFT(Entidades[[#This Row],[NIT ENTIDAD]],9)</calculatedColumnFormula>
    </tableColumn>
    <tableColumn id="4" xr3:uid="{FBB8103B-31E3-44DA-9E86-36897F66C4DE}" name="D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02D1-5D5D-428B-98F2-B6D18A3CB536}">
  <dimension ref="A1:E282"/>
  <sheetViews>
    <sheetView workbookViewId="0">
      <selection activeCell="C7" sqref="C7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205001061</v>
      </c>
      <c r="C2" t="s">
        <v>6</v>
      </c>
      <c r="D2" s="2" t="str">
        <f>LEFT(Entidades[[#This Row],[NIT ENTIDAD]],9)</f>
        <v>811016955</v>
      </c>
      <c r="E2">
        <v>0</v>
      </c>
    </row>
    <row r="3" spans="1:5" x14ac:dyDescent="0.25">
      <c r="A3" t="s">
        <v>7</v>
      </c>
      <c r="B3">
        <v>205631022</v>
      </c>
      <c r="C3" t="s">
        <v>8</v>
      </c>
      <c r="D3" s="2" t="str">
        <f>LEFT(Entidades[[#This Row],[NIT ENTIDAD]],9)</f>
        <v>800123106</v>
      </c>
      <c r="E3">
        <v>2</v>
      </c>
    </row>
    <row r="4" spans="1:5" x14ac:dyDescent="0.25">
      <c r="A4" t="s">
        <v>9</v>
      </c>
      <c r="B4">
        <v>205000102</v>
      </c>
      <c r="C4" t="s">
        <v>10</v>
      </c>
      <c r="D4" s="2" t="str">
        <f>LEFT(Entidades[[#This Row],[NIT ENTIDAD]],9)</f>
        <v>811007127</v>
      </c>
      <c r="E4">
        <v>0</v>
      </c>
    </row>
    <row r="5" spans="1:5" x14ac:dyDescent="0.25">
      <c r="A5" t="s">
        <v>11</v>
      </c>
      <c r="B5">
        <v>205001039</v>
      </c>
      <c r="C5" t="s">
        <v>12</v>
      </c>
      <c r="D5" s="2" t="str">
        <f>LEFT(Entidades[[#This Row],[NIT ENTIDAD]],9)</f>
        <v>890984761</v>
      </c>
      <c r="E5">
        <v>8</v>
      </c>
    </row>
    <row r="6" spans="1:5" x14ac:dyDescent="0.25">
      <c r="A6" t="s">
        <v>13</v>
      </c>
      <c r="B6">
        <v>205001151</v>
      </c>
      <c r="C6" t="s">
        <v>14</v>
      </c>
      <c r="D6" s="2" t="str">
        <f>LEFT(Entidades[[#This Row],[NIT ENTIDAD]],9)</f>
        <v>900602106</v>
      </c>
      <c r="E6">
        <v>0</v>
      </c>
    </row>
    <row r="7" spans="1:5" x14ac:dyDescent="0.25">
      <c r="A7" t="s">
        <v>15</v>
      </c>
      <c r="B7">
        <v>205318032</v>
      </c>
      <c r="C7" t="s">
        <v>16</v>
      </c>
      <c r="D7" s="2" t="str">
        <f>LEFT(Entidades[[#This Row],[NIT ENTIDAD]],9)</f>
        <v>890981719</v>
      </c>
      <c r="E7">
        <v>4</v>
      </c>
    </row>
    <row r="8" spans="1:5" x14ac:dyDescent="0.25">
      <c r="A8" t="s">
        <v>17</v>
      </c>
      <c r="B8">
        <v>205001280</v>
      </c>
      <c r="C8" t="s">
        <v>18</v>
      </c>
      <c r="D8" s="2" t="str">
        <f>LEFT(Entidades[[#This Row],[NIT ENTIDAD]],9)</f>
        <v>901159880</v>
      </c>
      <c r="E8">
        <v>7</v>
      </c>
    </row>
    <row r="9" spans="1:5" x14ac:dyDescent="0.25">
      <c r="A9" t="s">
        <v>19</v>
      </c>
      <c r="B9">
        <v>205001226</v>
      </c>
      <c r="C9" t="s">
        <v>20</v>
      </c>
      <c r="D9" s="2" t="str">
        <f>LEFT(Entidades[[#This Row],[NIT ENTIDAD]],9)</f>
        <v>811017835</v>
      </c>
      <c r="E9">
        <v>1</v>
      </c>
    </row>
    <row r="10" spans="1:5" x14ac:dyDescent="0.25">
      <c r="A10" t="s">
        <v>21</v>
      </c>
      <c r="B10">
        <v>205001028</v>
      </c>
      <c r="C10" t="s">
        <v>22</v>
      </c>
      <c r="D10" s="2" t="str">
        <f>LEFT(Entidades[[#This Row],[NIT ENTIDAD]],9)</f>
        <v>900323466</v>
      </c>
      <c r="E10">
        <v>1</v>
      </c>
    </row>
    <row r="11" spans="1:5" x14ac:dyDescent="0.25">
      <c r="A11" t="s">
        <v>23</v>
      </c>
      <c r="B11">
        <v>205001192</v>
      </c>
      <c r="C11" t="s">
        <v>24</v>
      </c>
      <c r="D11" s="2" t="str">
        <f>LEFT(Entidades[[#This Row],[NIT ENTIDAD]],9)</f>
        <v>900679194</v>
      </c>
      <c r="E11">
        <v>1</v>
      </c>
    </row>
    <row r="12" spans="1:5" x14ac:dyDescent="0.25">
      <c r="A12" t="s">
        <v>25</v>
      </c>
      <c r="B12">
        <v>122011001</v>
      </c>
      <c r="C12" t="s">
        <v>26</v>
      </c>
      <c r="D12" s="2" t="str">
        <f>LEFT(Entidades[[#This Row],[NIT ENTIDAD]],9)</f>
        <v>890980153</v>
      </c>
      <c r="E12">
        <v>1</v>
      </c>
    </row>
    <row r="13" spans="1:5" x14ac:dyDescent="0.25">
      <c r="A13" t="s">
        <v>27</v>
      </c>
      <c r="B13">
        <v>205001017</v>
      </c>
      <c r="C13" t="s">
        <v>28</v>
      </c>
      <c r="D13" s="2" t="str">
        <f>LEFT(Entidades[[#This Row],[NIT ENTIDAD]],9)</f>
        <v>900158929</v>
      </c>
      <c r="E13">
        <v>0</v>
      </c>
    </row>
    <row r="14" spans="1:5" x14ac:dyDescent="0.25">
      <c r="A14" t="s">
        <v>29</v>
      </c>
      <c r="B14">
        <v>205001102</v>
      </c>
      <c r="C14" t="s">
        <v>30</v>
      </c>
      <c r="D14" s="2" t="str">
        <f>LEFT(Entidades[[#This Row],[NIT ENTIDAD]],9)</f>
        <v>811006762</v>
      </c>
      <c r="E14">
        <v>3</v>
      </c>
    </row>
    <row r="15" spans="1:5" x14ac:dyDescent="0.25">
      <c r="A15" t="s">
        <v>31</v>
      </c>
      <c r="B15">
        <v>205001178</v>
      </c>
      <c r="C15" t="s">
        <v>32</v>
      </c>
      <c r="D15" s="2" t="str">
        <f>LEFT(Entidades[[#This Row],[NIT ENTIDAD]],9)</f>
        <v>900623766</v>
      </c>
      <c r="E15">
        <v>1</v>
      </c>
    </row>
    <row r="16" spans="1:5" x14ac:dyDescent="0.25">
      <c r="A16" t="s">
        <v>33</v>
      </c>
      <c r="B16">
        <v>122045000</v>
      </c>
      <c r="C16" t="s">
        <v>34</v>
      </c>
      <c r="D16" s="2" t="str">
        <f>LEFT(Entidades[[#This Row],[NIT ENTIDAD]],9)</f>
        <v>890980150</v>
      </c>
      <c r="E16">
        <v>1</v>
      </c>
    </row>
    <row r="17" spans="1:5" x14ac:dyDescent="0.25">
      <c r="A17" t="s">
        <v>35</v>
      </c>
      <c r="B17">
        <v>205000012</v>
      </c>
      <c r="C17" t="s">
        <v>36</v>
      </c>
      <c r="D17" s="2" t="str">
        <f>LEFT(Entidades[[#This Row],[NIT ENTIDAD]],9)</f>
        <v>890980179</v>
      </c>
      <c r="E17">
        <v>2</v>
      </c>
    </row>
    <row r="18" spans="1:5" x14ac:dyDescent="0.25">
      <c r="A18" t="s">
        <v>37</v>
      </c>
      <c r="B18">
        <v>205000113</v>
      </c>
      <c r="C18" t="s">
        <v>38</v>
      </c>
      <c r="D18" s="2" t="str">
        <f>LEFT(Entidades[[#This Row],[NIT ENTIDAD]],9)</f>
        <v>800194096</v>
      </c>
      <c r="E18">
        <v>0</v>
      </c>
    </row>
    <row r="19" spans="1:5" x14ac:dyDescent="0.25">
      <c r="A19" t="s">
        <v>39</v>
      </c>
      <c r="B19">
        <v>205172023</v>
      </c>
      <c r="C19" t="s">
        <v>40</v>
      </c>
      <c r="D19" s="2" t="str">
        <f>LEFT(Entidades[[#This Row],[NIT ENTIDAD]],9)</f>
        <v>900014480</v>
      </c>
      <c r="E19">
        <v>8</v>
      </c>
    </row>
    <row r="20" spans="1:5" x14ac:dyDescent="0.25">
      <c r="A20" t="s">
        <v>41</v>
      </c>
      <c r="B20">
        <v>122003000</v>
      </c>
      <c r="C20" t="s">
        <v>42</v>
      </c>
      <c r="D20" s="2" t="str">
        <f>LEFT(Entidades[[#This Row],[NIT ENTIDAD]],9)</f>
        <v>890980134</v>
      </c>
      <c r="E20">
        <v>1</v>
      </c>
    </row>
    <row r="21" spans="1:5" x14ac:dyDescent="0.25">
      <c r="A21" t="s">
        <v>43</v>
      </c>
      <c r="B21">
        <v>28836113</v>
      </c>
      <c r="C21" t="s">
        <v>44</v>
      </c>
      <c r="D21" s="2" t="str">
        <f>LEFT(Entidades[[#This Row],[NIT ENTIDAD]],9)</f>
        <v>890905211</v>
      </c>
      <c r="E21">
        <v>1</v>
      </c>
    </row>
    <row r="22" spans="1:5" x14ac:dyDescent="0.25">
      <c r="A22" t="s">
        <v>45</v>
      </c>
      <c r="B22">
        <v>205001131</v>
      </c>
      <c r="C22" t="s">
        <v>46</v>
      </c>
      <c r="D22" s="2" t="str">
        <f>LEFT(Entidades[[#This Row],[NIT ENTIDAD]],9)</f>
        <v>890907317</v>
      </c>
      <c r="E22">
        <v>2</v>
      </c>
    </row>
    <row r="23" spans="1:5" x14ac:dyDescent="0.25">
      <c r="A23" t="s">
        <v>47</v>
      </c>
      <c r="B23">
        <v>205001021</v>
      </c>
      <c r="C23" t="s">
        <v>48</v>
      </c>
      <c r="D23" s="2" t="str">
        <f>LEFT(Entidades[[#This Row],[NIT ENTIDAD]],9)</f>
        <v>900266932</v>
      </c>
      <c r="E23">
        <v>6</v>
      </c>
    </row>
    <row r="24" spans="1:5" x14ac:dyDescent="0.25">
      <c r="A24" t="s">
        <v>49</v>
      </c>
      <c r="B24">
        <v>28881560</v>
      </c>
      <c r="C24" t="s">
        <v>44</v>
      </c>
      <c r="D24" s="2" t="str">
        <f>LEFT(Entidades[[#This Row],[NIT ENTIDAD]],9)</f>
        <v>890905211</v>
      </c>
      <c r="E24">
        <v>1</v>
      </c>
    </row>
    <row r="25" spans="1:5" x14ac:dyDescent="0.25">
      <c r="A25" t="s">
        <v>50</v>
      </c>
      <c r="B25">
        <v>205001031</v>
      </c>
      <c r="C25" t="s">
        <v>51</v>
      </c>
      <c r="D25" s="2" t="str">
        <f>LEFT(Entidades[[#This Row],[NIT ENTIDAD]],9)</f>
        <v>890984423</v>
      </c>
      <c r="E25">
        <v>3</v>
      </c>
    </row>
    <row r="26" spans="1:5" x14ac:dyDescent="0.25">
      <c r="A26" t="s">
        <v>52</v>
      </c>
      <c r="B26">
        <v>205001001</v>
      </c>
      <c r="C26" t="s">
        <v>44</v>
      </c>
      <c r="D26" s="2" t="str">
        <f>LEFT(Entidades[[#This Row],[NIT ENTIDAD]],9)</f>
        <v>890905211</v>
      </c>
      <c r="E26">
        <v>1</v>
      </c>
    </row>
    <row r="27" spans="1:5" x14ac:dyDescent="0.25">
      <c r="A27" t="s">
        <v>53</v>
      </c>
      <c r="B27">
        <v>205001073</v>
      </c>
      <c r="C27" t="s">
        <v>54</v>
      </c>
      <c r="D27" s="2" t="str">
        <f>LEFT(Entidades[[#This Row],[NIT ENTIDAD]],9)</f>
        <v>800214750</v>
      </c>
      <c r="E27">
        <v>7</v>
      </c>
    </row>
    <row r="28" spans="1:5" x14ac:dyDescent="0.25">
      <c r="A28" t="s">
        <v>55</v>
      </c>
      <c r="B28">
        <v>205001153</v>
      </c>
      <c r="C28" t="s">
        <v>56</v>
      </c>
      <c r="D28" s="2" t="str">
        <f>LEFT(Entidades[[#This Row],[NIT ENTIDAD]],9)</f>
        <v>811019157</v>
      </c>
      <c r="E28">
        <v>3</v>
      </c>
    </row>
    <row r="29" spans="1:5" x14ac:dyDescent="0.25">
      <c r="A29" t="s">
        <v>57</v>
      </c>
      <c r="B29">
        <v>205001086</v>
      </c>
      <c r="C29" t="s">
        <v>58</v>
      </c>
      <c r="D29" s="2" t="str">
        <f>LEFT(Entidades[[#This Row],[NIT ENTIDAD]],9)</f>
        <v>811034828</v>
      </c>
      <c r="E29">
        <v>1</v>
      </c>
    </row>
    <row r="30" spans="1:5" x14ac:dyDescent="0.25">
      <c r="A30" t="s">
        <v>59</v>
      </c>
      <c r="B30">
        <v>205001240</v>
      </c>
      <c r="C30" t="s">
        <v>60</v>
      </c>
      <c r="D30" s="2" t="str">
        <f>LEFT(Entidades[[#This Row],[NIT ENTIDAD]],9)</f>
        <v>900857221</v>
      </c>
      <c r="E30">
        <v>4</v>
      </c>
    </row>
    <row r="31" spans="1:5" x14ac:dyDescent="0.25">
      <c r="A31" t="s">
        <v>61</v>
      </c>
      <c r="B31">
        <v>205001095</v>
      </c>
      <c r="C31" t="s">
        <v>62</v>
      </c>
      <c r="D31" s="2" t="str">
        <f>LEFT(Entidades[[#This Row],[NIT ENTIDAD]],9)</f>
        <v>811020369</v>
      </c>
      <c r="E31">
        <v>1</v>
      </c>
    </row>
    <row r="32" spans="1:5" x14ac:dyDescent="0.25">
      <c r="A32" t="s">
        <v>63</v>
      </c>
      <c r="B32">
        <v>205001276</v>
      </c>
      <c r="C32" t="s">
        <v>64</v>
      </c>
      <c r="D32" s="2" t="str">
        <f>LEFT(Entidades[[#This Row],[NIT ENTIDAD]],9)</f>
        <v>901168222</v>
      </c>
      <c r="E32">
        <v>9</v>
      </c>
    </row>
    <row r="33" spans="1:5" x14ac:dyDescent="0.25">
      <c r="A33" t="s">
        <v>65</v>
      </c>
      <c r="B33">
        <v>217000152</v>
      </c>
      <c r="C33" t="s">
        <v>66</v>
      </c>
      <c r="D33" s="2" t="str">
        <f>LEFT(Entidades[[#This Row],[NIT ENTIDAD]],9)</f>
        <v>900159434</v>
      </c>
      <c r="E33">
        <v>1</v>
      </c>
    </row>
    <row r="34" spans="1:5" x14ac:dyDescent="0.25">
      <c r="A34" t="s">
        <v>67</v>
      </c>
      <c r="B34">
        <v>205001146</v>
      </c>
      <c r="C34" t="s">
        <v>68</v>
      </c>
      <c r="D34" s="2" t="str">
        <f>LEFT(Entidades[[#This Row],[NIT ENTIDAD]],9)</f>
        <v>811030435</v>
      </c>
      <c r="E34">
        <v>0</v>
      </c>
    </row>
    <row r="35" spans="1:5" x14ac:dyDescent="0.25">
      <c r="A35" t="s">
        <v>69</v>
      </c>
      <c r="B35">
        <v>205001220</v>
      </c>
      <c r="C35" t="s">
        <v>70</v>
      </c>
      <c r="D35" s="2" t="str">
        <f>LEFT(Entidades[[#This Row],[NIT ENTIDAD]],9)</f>
        <v>811017537</v>
      </c>
      <c r="E35">
        <v>1</v>
      </c>
    </row>
    <row r="36" spans="1:5" x14ac:dyDescent="0.25">
      <c r="A36" t="s">
        <v>71</v>
      </c>
      <c r="B36">
        <v>10500117</v>
      </c>
      <c r="C36" t="s">
        <v>72</v>
      </c>
      <c r="D36" s="2" t="str">
        <f>LEFT(Entidades[[#This Row],[NIT ENTIDAD]],9)</f>
        <v>800119884</v>
      </c>
      <c r="E36">
        <v>9</v>
      </c>
    </row>
    <row r="37" spans="1:5" x14ac:dyDescent="0.25">
      <c r="A37" t="s">
        <v>73</v>
      </c>
      <c r="B37">
        <v>205001092</v>
      </c>
      <c r="C37" t="s">
        <v>74</v>
      </c>
      <c r="D37" s="2" t="str">
        <f>LEFT(Entidades[[#This Row],[NIT ENTIDAD]],9)</f>
        <v>800157073</v>
      </c>
      <c r="E37">
        <v>4</v>
      </c>
    </row>
    <row r="38" spans="1:5" x14ac:dyDescent="0.25">
      <c r="A38" t="s">
        <v>75</v>
      </c>
      <c r="B38">
        <v>268001702</v>
      </c>
      <c r="C38" t="s">
        <v>76</v>
      </c>
      <c r="D38" s="2" t="str">
        <f>LEFT(Entidades[[#This Row],[NIT ENTIDAD]],9)</f>
        <v>811026988</v>
      </c>
      <c r="E38">
        <v>6</v>
      </c>
    </row>
    <row r="39" spans="1:5" x14ac:dyDescent="0.25">
      <c r="A39" t="s">
        <v>77</v>
      </c>
      <c r="B39">
        <v>205001047</v>
      </c>
      <c r="C39" t="s">
        <v>78</v>
      </c>
      <c r="D39" s="2" t="str">
        <f>LEFT(Entidades[[#This Row],[NIT ENTIDAD]],9)</f>
        <v>811021435</v>
      </c>
      <c r="E39">
        <v>2</v>
      </c>
    </row>
    <row r="40" spans="1:5" x14ac:dyDescent="0.25">
      <c r="A40" t="s">
        <v>79</v>
      </c>
      <c r="B40">
        <v>205001016</v>
      </c>
      <c r="C40" t="s">
        <v>80</v>
      </c>
      <c r="D40" s="2" t="str">
        <f>LEFT(Entidades[[#This Row],[NIT ENTIDAD]],9)</f>
        <v>900019519</v>
      </c>
      <c r="E40">
        <v>9</v>
      </c>
    </row>
    <row r="41" spans="1:5" x14ac:dyDescent="0.25">
      <c r="A41" t="s">
        <v>81</v>
      </c>
      <c r="B41">
        <v>205000142</v>
      </c>
      <c r="C41" t="s">
        <v>82</v>
      </c>
      <c r="D41" s="2" t="str">
        <f>LEFT(Entidades[[#This Row],[NIT ENTIDAD]],9)</f>
        <v>890905419</v>
      </c>
      <c r="E41">
        <v>6</v>
      </c>
    </row>
    <row r="42" spans="1:5" x14ac:dyDescent="0.25">
      <c r="A42" t="s">
        <v>83</v>
      </c>
      <c r="B42">
        <v>205001197</v>
      </c>
      <c r="C42" t="s">
        <v>84</v>
      </c>
      <c r="D42" s="2" t="str">
        <f>LEFT(Entidades[[#This Row],[NIT ENTIDAD]],9)</f>
        <v>811040863</v>
      </c>
      <c r="E42">
        <v>2</v>
      </c>
    </row>
    <row r="43" spans="1:5" x14ac:dyDescent="0.25">
      <c r="A43" t="s">
        <v>85</v>
      </c>
      <c r="B43">
        <v>205001274</v>
      </c>
      <c r="C43" t="s">
        <v>86</v>
      </c>
      <c r="D43" s="2" t="str">
        <f>LEFT(Entidades[[#This Row],[NIT ENTIDAD]],9)</f>
        <v>901050539</v>
      </c>
      <c r="E43">
        <v>1</v>
      </c>
    </row>
    <row r="44" spans="1:5" x14ac:dyDescent="0.25">
      <c r="A44" t="s">
        <v>87</v>
      </c>
      <c r="B44">
        <v>205000114</v>
      </c>
      <c r="C44" t="s">
        <v>88</v>
      </c>
      <c r="D44" s="2" t="str">
        <f>LEFT(Entidades[[#This Row],[NIT ENTIDAD]],9)</f>
        <v>811036423</v>
      </c>
      <c r="E44">
        <v>1</v>
      </c>
    </row>
    <row r="45" spans="1:5" x14ac:dyDescent="0.25">
      <c r="A45" t="s">
        <v>89</v>
      </c>
      <c r="B45">
        <v>205001082</v>
      </c>
      <c r="C45" t="s">
        <v>90</v>
      </c>
      <c r="D45" s="2" t="str">
        <f>LEFT(Entidades[[#This Row],[NIT ENTIDAD]],9)</f>
        <v>890980136</v>
      </c>
      <c r="E45">
        <v>6</v>
      </c>
    </row>
    <row r="46" spans="1:5" x14ac:dyDescent="0.25">
      <c r="A46" t="s">
        <v>91</v>
      </c>
      <c r="B46">
        <v>105001016</v>
      </c>
      <c r="C46" t="s">
        <v>92</v>
      </c>
      <c r="D46" s="2" t="str">
        <f>LEFT(Entidades[[#This Row],[NIT ENTIDAD]],9)</f>
        <v>811019065</v>
      </c>
      <c r="E46">
        <v>4</v>
      </c>
    </row>
    <row r="47" spans="1:5" x14ac:dyDescent="0.25">
      <c r="A47" t="s">
        <v>93</v>
      </c>
      <c r="B47">
        <v>205001270</v>
      </c>
      <c r="C47" t="s">
        <v>94</v>
      </c>
      <c r="D47" s="2" t="str">
        <f>LEFT(Entidades[[#This Row],[NIT ENTIDAD]],9)</f>
        <v>900793275</v>
      </c>
      <c r="E47">
        <v>5</v>
      </c>
    </row>
    <row r="48" spans="1:5" x14ac:dyDescent="0.25">
      <c r="A48" t="s">
        <v>95</v>
      </c>
      <c r="B48">
        <v>205001158</v>
      </c>
      <c r="C48" t="s">
        <v>96</v>
      </c>
      <c r="D48" s="2" t="str">
        <f>LEFT(Entidades[[#This Row],[NIT ENTIDAD]],9)</f>
        <v>811016885</v>
      </c>
      <c r="E48">
        <v>3</v>
      </c>
    </row>
    <row r="49" spans="1:5" x14ac:dyDescent="0.25">
      <c r="A49" t="s">
        <v>97</v>
      </c>
      <c r="B49">
        <v>205001119</v>
      </c>
      <c r="C49" t="s">
        <v>98</v>
      </c>
      <c r="D49" s="2" t="str">
        <f>LEFT(Entidades[[#This Row],[NIT ENTIDAD]],9)</f>
        <v>811024770</v>
      </c>
      <c r="E49">
        <v>9</v>
      </c>
    </row>
    <row r="50" spans="1:5" x14ac:dyDescent="0.25">
      <c r="A50" t="s">
        <v>99</v>
      </c>
      <c r="B50">
        <v>205001033</v>
      </c>
      <c r="C50" t="s">
        <v>100</v>
      </c>
      <c r="D50" s="2" t="str">
        <f>LEFT(Entidades[[#This Row],[NIT ENTIDAD]],9)</f>
        <v>900425129</v>
      </c>
      <c r="E50">
        <v>0</v>
      </c>
    </row>
    <row r="51" spans="1:5" x14ac:dyDescent="0.25">
      <c r="A51" t="s">
        <v>101</v>
      </c>
      <c r="B51">
        <v>205266427</v>
      </c>
      <c r="C51" t="s">
        <v>102</v>
      </c>
      <c r="D51" s="2" t="str">
        <f>LEFT(Entidades[[#This Row],[NIT ENTIDAD]],9)</f>
        <v>811042967</v>
      </c>
      <c r="E51">
        <v>9</v>
      </c>
    </row>
    <row r="52" spans="1:5" x14ac:dyDescent="0.25">
      <c r="A52" t="s">
        <v>103</v>
      </c>
      <c r="B52">
        <v>205001182</v>
      </c>
      <c r="C52" t="s">
        <v>104</v>
      </c>
      <c r="D52" s="2" t="str">
        <f>LEFT(Entidades[[#This Row],[NIT ENTIDAD]],9)</f>
        <v>811021783</v>
      </c>
      <c r="E52">
        <v>0</v>
      </c>
    </row>
    <row r="53" spans="1:5" x14ac:dyDescent="0.25">
      <c r="A53" t="s">
        <v>105</v>
      </c>
      <c r="B53">
        <v>205001062</v>
      </c>
      <c r="C53" t="s">
        <v>106</v>
      </c>
      <c r="D53" s="2" t="str">
        <f>LEFT(Entidades[[#This Row],[NIT ENTIDAD]],9)</f>
        <v>890919291</v>
      </c>
      <c r="E53">
        <v>1</v>
      </c>
    </row>
    <row r="54" spans="1:5" x14ac:dyDescent="0.25">
      <c r="A54" t="s">
        <v>107</v>
      </c>
      <c r="B54">
        <v>205001187</v>
      </c>
      <c r="C54" t="s">
        <v>108</v>
      </c>
      <c r="D54" s="2" t="str">
        <f>LEFT(Entidades[[#This Row],[NIT ENTIDAD]],9)</f>
        <v>311014433</v>
      </c>
      <c r="E54">
        <v>0</v>
      </c>
    </row>
    <row r="55" spans="1:5" x14ac:dyDescent="0.25">
      <c r="A55" t="s">
        <v>109</v>
      </c>
      <c r="B55">
        <v>205001144</v>
      </c>
      <c r="C55" t="s">
        <v>110</v>
      </c>
      <c r="D55" s="2" t="str">
        <f>LEFT(Entidades[[#This Row],[NIT ENTIDAD]],9)</f>
        <v>811039246</v>
      </c>
      <c r="E55">
        <v>6</v>
      </c>
    </row>
    <row r="56" spans="1:5" x14ac:dyDescent="0.25">
      <c r="A56" t="s">
        <v>111</v>
      </c>
      <c r="B56">
        <v>205001112</v>
      </c>
      <c r="C56" t="s">
        <v>112</v>
      </c>
      <c r="D56" s="2" t="str">
        <f>LEFT(Entidades[[#This Row],[NIT ENTIDAD]],9)</f>
        <v>811040167</v>
      </c>
      <c r="E56">
        <v>4</v>
      </c>
    </row>
    <row r="57" spans="1:5" x14ac:dyDescent="0.25">
      <c r="A57" t="s">
        <v>113</v>
      </c>
      <c r="B57">
        <v>205001107</v>
      </c>
      <c r="C57" t="s">
        <v>114</v>
      </c>
      <c r="D57" s="2" t="str">
        <f>LEFT(Entidades[[#This Row],[NIT ENTIDAD]],9)</f>
        <v>811040136</v>
      </c>
      <c r="E57">
        <v>6</v>
      </c>
    </row>
    <row r="58" spans="1:5" x14ac:dyDescent="0.25">
      <c r="A58" t="s">
        <v>115</v>
      </c>
      <c r="B58">
        <v>205001132</v>
      </c>
      <c r="C58" t="s">
        <v>116</v>
      </c>
      <c r="D58" s="2" t="str">
        <f>LEFT(Entidades[[#This Row],[NIT ENTIDAD]],9)</f>
        <v>811039431</v>
      </c>
      <c r="E58">
        <v>2</v>
      </c>
    </row>
    <row r="59" spans="1:5" x14ac:dyDescent="0.25">
      <c r="A59" t="s">
        <v>117</v>
      </c>
      <c r="B59">
        <v>205819015</v>
      </c>
      <c r="C59" t="s">
        <v>118</v>
      </c>
      <c r="D59" s="2" t="str">
        <f>LEFT(Entidades[[#This Row],[NIT ENTIDAD]],9)</f>
        <v>811019890</v>
      </c>
      <c r="E59">
        <v>4</v>
      </c>
    </row>
    <row r="60" spans="1:5" x14ac:dyDescent="0.25">
      <c r="A60" t="s">
        <v>119</v>
      </c>
      <c r="B60">
        <v>205001074</v>
      </c>
      <c r="C60" t="s">
        <v>120</v>
      </c>
      <c r="D60" s="2" t="str">
        <f>LEFT(Entidades[[#This Row],[NIT ENTIDAD]],9)</f>
        <v>811017317</v>
      </c>
      <c r="E60">
        <v>6</v>
      </c>
    </row>
    <row r="61" spans="1:5" x14ac:dyDescent="0.25">
      <c r="A61" t="s">
        <v>121</v>
      </c>
      <c r="B61">
        <v>2500148</v>
      </c>
      <c r="C61" t="s">
        <v>122</v>
      </c>
      <c r="D61" s="2" t="str">
        <f>LEFT(Entidades[[#This Row],[NIT ENTIDAD]],9)</f>
        <v>811018049</v>
      </c>
      <c r="E61">
        <v>1</v>
      </c>
    </row>
    <row r="62" spans="1:5" x14ac:dyDescent="0.25">
      <c r="A62" t="s">
        <v>123</v>
      </c>
      <c r="B62">
        <v>205001162</v>
      </c>
      <c r="C62" t="s">
        <v>124</v>
      </c>
      <c r="D62" s="2" t="str">
        <f>LEFT(Entidades[[#This Row],[NIT ENTIDAD]],9)</f>
        <v>890985405</v>
      </c>
      <c r="E62">
        <v>5</v>
      </c>
    </row>
    <row r="63" spans="1:5" x14ac:dyDescent="0.25">
      <c r="A63" t="s">
        <v>125</v>
      </c>
      <c r="B63">
        <v>205001263</v>
      </c>
      <c r="C63" t="s">
        <v>126</v>
      </c>
      <c r="D63" s="2" t="str">
        <f>LEFT(Entidades[[#This Row],[NIT ENTIDAD]],9)</f>
        <v>900935808</v>
      </c>
      <c r="E63">
        <v>1</v>
      </c>
    </row>
    <row r="64" spans="1:5" x14ac:dyDescent="0.25">
      <c r="A64" t="s">
        <v>127</v>
      </c>
      <c r="B64">
        <v>205001174</v>
      </c>
      <c r="C64" t="s">
        <v>128</v>
      </c>
      <c r="D64" s="2" t="str">
        <f>LEFT(Entidades[[#This Row],[NIT ENTIDAD]],9)</f>
        <v>900357764</v>
      </c>
      <c r="E64">
        <v>6</v>
      </c>
    </row>
    <row r="65" spans="1:5" x14ac:dyDescent="0.25">
      <c r="A65" t="s">
        <v>129</v>
      </c>
      <c r="B65">
        <v>205001156</v>
      </c>
      <c r="C65" t="s">
        <v>130</v>
      </c>
      <c r="D65" s="2" t="str">
        <f>LEFT(Entidades[[#This Row],[NIT ENTIDAD]],9)</f>
        <v>811019727</v>
      </c>
      <c r="E65">
        <v>1</v>
      </c>
    </row>
    <row r="66" spans="1:5" x14ac:dyDescent="0.25">
      <c r="A66" t="s">
        <v>131</v>
      </c>
      <c r="B66">
        <v>205001283</v>
      </c>
      <c r="C66" t="s">
        <v>132</v>
      </c>
      <c r="D66" s="2" t="str">
        <f>LEFT(Entidades[[#This Row],[NIT ENTIDAD]],9)</f>
        <v>901212832</v>
      </c>
      <c r="E66">
        <v>1</v>
      </c>
    </row>
    <row r="67" spans="1:5" x14ac:dyDescent="0.25">
      <c r="A67" t="s">
        <v>133</v>
      </c>
      <c r="B67">
        <v>205001096</v>
      </c>
      <c r="C67" t="s">
        <v>134</v>
      </c>
      <c r="D67" s="2" t="str">
        <f>LEFT(Entidades[[#This Row],[NIT ENTIDAD]],9)</f>
        <v>811018695</v>
      </c>
      <c r="E67">
        <v>1</v>
      </c>
    </row>
    <row r="68" spans="1:5" x14ac:dyDescent="0.25">
      <c r="A68" t="s">
        <v>135</v>
      </c>
      <c r="B68">
        <v>205001216</v>
      </c>
      <c r="C68" t="s">
        <v>136</v>
      </c>
      <c r="D68" s="2" t="str">
        <f>LEFT(Entidades[[#This Row],[NIT ENTIDAD]],9)</f>
        <v>811023556</v>
      </c>
      <c r="E68">
        <v>4</v>
      </c>
    </row>
    <row r="69" spans="1:5" x14ac:dyDescent="0.25">
      <c r="A69" t="s">
        <v>137</v>
      </c>
      <c r="B69">
        <v>205001275</v>
      </c>
      <c r="C69" t="s">
        <v>138</v>
      </c>
      <c r="D69" s="2" t="str">
        <f>LEFT(Entidades[[#This Row],[NIT ENTIDAD]],9)</f>
        <v>811018564</v>
      </c>
      <c r="E69">
        <v>3</v>
      </c>
    </row>
    <row r="70" spans="1:5" x14ac:dyDescent="0.25">
      <c r="A70" t="s">
        <v>139</v>
      </c>
      <c r="B70">
        <v>205001094</v>
      </c>
      <c r="C70" t="s">
        <v>140</v>
      </c>
      <c r="D70" s="2" t="str">
        <f>LEFT(Entidades[[#This Row],[NIT ENTIDAD]],9)</f>
        <v>811018372</v>
      </c>
      <c r="E70">
        <v>6</v>
      </c>
    </row>
    <row r="71" spans="1:5" x14ac:dyDescent="0.25">
      <c r="A71" t="s">
        <v>141</v>
      </c>
      <c r="B71">
        <v>205001196</v>
      </c>
      <c r="C71" t="s">
        <v>142</v>
      </c>
      <c r="D71" s="2" t="str">
        <f>LEFT(Entidades[[#This Row],[NIT ENTIDAD]],9)</f>
        <v>811021052</v>
      </c>
      <c r="E71">
        <v>5</v>
      </c>
    </row>
    <row r="72" spans="1:5" x14ac:dyDescent="0.25">
      <c r="A72" t="s">
        <v>143</v>
      </c>
      <c r="B72">
        <v>205001137</v>
      </c>
      <c r="C72" t="s">
        <v>144</v>
      </c>
      <c r="D72" s="2" t="str">
        <f>LEFT(Entidades[[#This Row],[NIT ENTIDAD]],9)</f>
        <v>811017265</v>
      </c>
      <c r="E72">
        <v>1</v>
      </c>
    </row>
    <row r="73" spans="1:5" x14ac:dyDescent="0.25">
      <c r="A73" t="s">
        <v>145</v>
      </c>
      <c r="B73">
        <v>205001139</v>
      </c>
      <c r="C73" t="s">
        <v>146</v>
      </c>
      <c r="D73" s="2" t="str">
        <f>LEFT(Entidades[[#This Row],[NIT ENTIDAD]],9)</f>
        <v>811040162</v>
      </c>
      <c r="E73">
        <v>8</v>
      </c>
    </row>
    <row r="74" spans="1:5" x14ac:dyDescent="0.25">
      <c r="A74" t="s">
        <v>147</v>
      </c>
      <c r="B74">
        <v>205001230</v>
      </c>
      <c r="C74" t="s">
        <v>148</v>
      </c>
      <c r="D74" s="2" t="str">
        <f>LEFT(Entidades[[#This Row],[NIT ENTIDAD]],9)</f>
        <v>900796602</v>
      </c>
      <c r="E74">
        <v>4</v>
      </c>
    </row>
    <row r="75" spans="1:5" x14ac:dyDescent="0.25">
      <c r="A75" t="s">
        <v>149</v>
      </c>
      <c r="B75">
        <v>205001167</v>
      </c>
      <c r="C75" t="s">
        <v>150</v>
      </c>
      <c r="D75" s="2" t="str">
        <f>LEFT(Entidades[[#This Row],[NIT ENTIDAD]],9)</f>
        <v>811019800</v>
      </c>
      <c r="E75">
        <v>3</v>
      </c>
    </row>
    <row r="76" spans="1:5" x14ac:dyDescent="0.25">
      <c r="A76" t="s">
        <v>151</v>
      </c>
      <c r="B76">
        <v>205686017</v>
      </c>
      <c r="C76" t="s">
        <v>152</v>
      </c>
      <c r="D76" s="2" t="str">
        <f>LEFT(Entidades[[#This Row],[NIT ENTIDAD]],9)</f>
        <v>811020638</v>
      </c>
      <c r="E76">
        <v>4</v>
      </c>
    </row>
    <row r="77" spans="1:5" x14ac:dyDescent="0.25">
      <c r="A77" t="s">
        <v>153</v>
      </c>
      <c r="B77">
        <v>205001054</v>
      </c>
      <c r="C77" t="s">
        <v>154</v>
      </c>
      <c r="D77" s="2" t="str">
        <f>LEFT(Entidades[[#This Row],[NIT ENTIDAD]],9)</f>
        <v>811030637</v>
      </c>
      <c r="E77">
        <v>1</v>
      </c>
    </row>
    <row r="78" spans="1:5" x14ac:dyDescent="0.25">
      <c r="A78" t="s">
        <v>155</v>
      </c>
      <c r="B78">
        <v>205001101</v>
      </c>
      <c r="C78" t="s">
        <v>156</v>
      </c>
      <c r="D78" s="2" t="str">
        <f>LEFT(Entidades[[#This Row],[NIT ENTIDAD]],9)</f>
        <v>811019733</v>
      </c>
      <c r="E78">
        <v>6</v>
      </c>
    </row>
    <row r="79" spans="1:5" x14ac:dyDescent="0.25">
      <c r="A79" t="s">
        <v>157</v>
      </c>
      <c r="B79">
        <v>205001098</v>
      </c>
      <c r="C79" t="s">
        <v>158</v>
      </c>
      <c r="D79" s="2" t="str">
        <f>LEFT(Entidades[[#This Row],[NIT ENTIDAD]],9)</f>
        <v>811017999</v>
      </c>
      <c r="E79">
        <v>9</v>
      </c>
    </row>
    <row r="80" spans="1:5" x14ac:dyDescent="0.25">
      <c r="A80" t="s">
        <v>159</v>
      </c>
      <c r="B80">
        <v>205411022</v>
      </c>
      <c r="C80" t="s">
        <v>160</v>
      </c>
      <c r="D80" s="2" t="str">
        <f>LEFT(Entidades[[#This Row],[NIT ENTIDAD]],9)</f>
        <v>890982139</v>
      </c>
      <c r="E80">
        <v>7</v>
      </c>
    </row>
    <row r="81" spans="1:5" x14ac:dyDescent="0.25">
      <c r="A81" t="s">
        <v>161</v>
      </c>
      <c r="B81">
        <v>105001017</v>
      </c>
      <c r="C81" t="s">
        <v>162</v>
      </c>
      <c r="D81" s="2" t="str">
        <f>LEFT(Entidades[[#This Row],[NIT ENTIDAD]],9)</f>
        <v>890981415</v>
      </c>
      <c r="E81">
        <v>0</v>
      </c>
    </row>
    <row r="82" spans="1:5" x14ac:dyDescent="0.25">
      <c r="A82" t="s">
        <v>163</v>
      </c>
      <c r="B82">
        <v>268001703</v>
      </c>
      <c r="C82" t="s">
        <v>164</v>
      </c>
      <c r="D82" s="2" t="str">
        <f>LEFT(Entidades[[#This Row],[NIT ENTIDAD]],9)</f>
        <v>900272057</v>
      </c>
      <c r="E82">
        <v>0</v>
      </c>
    </row>
    <row r="83" spans="1:5" x14ac:dyDescent="0.25">
      <c r="A83" t="s">
        <v>165</v>
      </c>
      <c r="B83">
        <v>205001214</v>
      </c>
      <c r="C83" t="s">
        <v>166</v>
      </c>
      <c r="D83" s="2" t="str">
        <f>LEFT(Entidades[[#This Row],[NIT ENTIDAD]],9)</f>
        <v>811018314</v>
      </c>
      <c r="E83">
        <v>9</v>
      </c>
    </row>
    <row r="84" spans="1:5" x14ac:dyDescent="0.25">
      <c r="A84" t="s">
        <v>167</v>
      </c>
      <c r="B84">
        <v>205000022</v>
      </c>
      <c r="C84" t="s">
        <v>168</v>
      </c>
      <c r="D84" s="2" t="str">
        <f>LEFT(Entidades[[#This Row],[NIT ENTIDAD]],9)</f>
        <v>890923668</v>
      </c>
      <c r="E84">
        <v>1</v>
      </c>
    </row>
    <row r="85" spans="1:5" x14ac:dyDescent="0.25">
      <c r="A85" t="s">
        <v>169</v>
      </c>
      <c r="B85">
        <v>205001067</v>
      </c>
      <c r="C85" t="s">
        <v>170</v>
      </c>
      <c r="D85" s="2" t="str">
        <f>LEFT(Entidades[[#This Row],[NIT ENTIDAD]],9)</f>
        <v>811020856</v>
      </c>
      <c r="E85">
        <v>5</v>
      </c>
    </row>
    <row r="86" spans="1:5" x14ac:dyDescent="0.25">
      <c r="A86" t="s">
        <v>171</v>
      </c>
      <c r="B86">
        <v>205001260</v>
      </c>
      <c r="C86" t="s">
        <v>172</v>
      </c>
      <c r="D86" s="2" t="str">
        <f>LEFT(Entidades[[#This Row],[NIT ENTIDAD]],9)</f>
        <v>901049924</v>
      </c>
      <c r="E86">
        <v>0</v>
      </c>
    </row>
    <row r="87" spans="1:5" x14ac:dyDescent="0.25">
      <c r="A87" t="s">
        <v>173</v>
      </c>
      <c r="B87">
        <v>205001078</v>
      </c>
      <c r="C87" t="s">
        <v>174</v>
      </c>
      <c r="D87" s="2" t="str">
        <f>LEFT(Entidades[[#This Row],[NIT ENTIDAD]],9)</f>
        <v>811020229</v>
      </c>
      <c r="E87">
        <v>7</v>
      </c>
    </row>
    <row r="88" spans="1:5" x14ac:dyDescent="0.25">
      <c r="A88" t="s">
        <v>175</v>
      </c>
      <c r="B88">
        <v>105001015</v>
      </c>
      <c r="C88" t="s">
        <v>176</v>
      </c>
      <c r="D88" s="2" t="str">
        <f>LEFT(Entidades[[#This Row],[NIT ENTIDAD]],9)</f>
        <v>811017152</v>
      </c>
      <c r="E88">
        <v>8</v>
      </c>
    </row>
    <row r="89" spans="1:5" x14ac:dyDescent="0.25">
      <c r="A89" t="s">
        <v>177</v>
      </c>
      <c r="B89">
        <v>205001081</v>
      </c>
      <c r="C89" t="s">
        <v>178</v>
      </c>
      <c r="D89" s="2" t="str">
        <f>LEFT(Entidades[[#This Row],[NIT ENTIDAD]],9)</f>
        <v>811039014</v>
      </c>
      <c r="E89">
        <v>4</v>
      </c>
    </row>
    <row r="90" spans="1:5" x14ac:dyDescent="0.25">
      <c r="A90" t="s">
        <v>179</v>
      </c>
      <c r="B90">
        <v>205001135</v>
      </c>
      <c r="C90" t="s">
        <v>180</v>
      </c>
      <c r="D90" s="2" t="str">
        <f>LEFT(Entidades[[#This Row],[NIT ENTIDAD]],9)</f>
        <v>811035928</v>
      </c>
      <c r="E90">
        <v>2</v>
      </c>
    </row>
    <row r="91" spans="1:5" x14ac:dyDescent="0.25">
      <c r="A91" t="s">
        <v>181</v>
      </c>
      <c r="B91">
        <v>205001148</v>
      </c>
      <c r="C91" t="s">
        <v>182</v>
      </c>
      <c r="D91" s="2" t="str">
        <f>LEFT(Entidades[[#This Row],[NIT ENTIDAD]],9)</f>
        <v>811020911</v>
      </c>
      <c r="E91">
        <v>2</v>
      </c>
    </row>
    <row r="92" spans="1:5" x14ac:dyDescent="0.25">
      <c r="A92" t="s">
        <v>183</v>
      </c>
      <c r="B92">
        <v>205001229</v>
      </c>
      <c r="C92" t="s">
        <v>184</v>
      </c>
      <c r="D92" s="2" t="str">
        <f>LEFT(Entidades[[#This Row],[NIT ENTIDAD]],9)</f>
        <v>811021743</v>
      </c>
      <c r="E92">
        <v>6</v>
      </c>
    </row>
    <row r="93" spans="1:5" x14ac:dyDescent="0.25">
      <c r="A93" t="s">
        <v>185</v>
      </c>
      <c r="B93">
        <v>205001041</v>
      </c>
      <c r="C93" t="s">
        <v>186</v>
      </c>
      <c r="D93" s="2" t="str">
        <f>LEFT(Entidades[[#This Row],[NIT ENTIDAD]],9)</f>
        <v>900218633</v>
      </c>
      <c r="E93">
        <v>4</v>
      </c>
    </row>
    <row r="94" spans="1:5" x14ac:dyDescent="0.25">
      <c r="A94" t="s">
        <v>187</v>
      </c>
      <c r="B94">
        <v>205001183</v>
      </c>
      <c r="C94" t="s">
        <v>188</v>
      </c>
      <c r="D94" s="2" t="str">
        <f>LEFT(Entidades[[#This Row],[NIT ENTIDAD]],9)</f>
        <v>811040191</v>
      </c>
      <c r="E94">
        <v>1</v>
      </c>
    </row>
    <row r="95" spans="1:5" x14ac:dyDescent="0.25">
      <c r="A95" t="s">
        <v>189</v>
      </c>
      <c r="B95">
        <v>205001143</v>
      </c>
      <c r="C95" t="s">
        <v>190</v>
      </c>
      <c r="D95" s="2" t="str">
        <f>LEFT(Entidades[[#This Row],[NIT ENTIDAD]],9)</f>
        <v>811019153</v>
      </c>
      <c r="E95">
        <v>4</v>
      </c>
    </row>
    <row r="96" spans="1:5" x14ac:dyDescent="0.25">
      <c r="A96" t="s">
        <v>191</v>
      </c>
      <c r="B96">
        <v>205001145</v>
      </c>
      <c r="C96" t="s">
        <v>192</v>
      </c>
      <c r="D96" s="2" t="str">
        <f>LEFT(Entidades[[#This Row],[NIT ENTIDAD]],9)</f>
        <v>811017472</v>
      </c>
      <c r="E96">
        <v>1</v>
      </c>
    </row>
    <row r="97" spans="1:5" x14ac:dyDescent="0.25">
      <c r="A97" t="s">
        <v>193</v>
      </c>
      <c r="B97">
        <v>205001225</v>
      </c>
      <c r="C97" t="s">
        <v>194</v>
      </c>
      <c r="D97" s="2" t="str">
        <f>LEFT(Entidades[[#This Row],[NIT ENTIDAD]],9)</f>
        <v>800058016</v>
      </c>
      <c r="E97">
        <v>1</v>
      </c>
    </row>
    <row r="98" spans="1:5" x14ac:dyDescent="0.25">
      <c r="A98" t="s">
        <v>195</v>
      </c>
      <c r="B98">
        <v>105001021</v>
      </c>
      <c r="C98" t="s">
        <v>196</v>
      </c>
      <c r="D98" s="2" t="str">
        <f>LEFT(Entidades[[#This Row],[NIT ENTIDAD]],9)</f>
        <v>811020435</v>
      </c>
      <c r="E98">
        <v>8</v>
      </c>
    </row>
    <row r="99" spans="1:5" x14ac:dyDescent="0.25">
      <c r="A99" t="s">
        <v>197</v>
      </c>
      <c r="B99">
        <v>205001076</v>
      </c>
      <c r="C99" t="s">
        <v>198</v>
      </c>
      <c r="D99" s="2" t="str">
        <f>LEFT(Entidades[[#This Row],[NIT ENTIDAD]],9)</f>
        <v>811040079</v>
      </c>
      <c r="E99">
        <v>4</v>
      </c>
    </row>
    <row r="100" spans="1:5" x14ac:dyDescent="0.25">
      <c r="A100" t="s">
        <v>199</v>
      </c>
      <c r="B100">
        <v>205001201</v>
      </c>
      <c r="C100" t="s">
        <v>200</v>
      </c>
      <c r="D100" s="2" t="str">
        <f>LEFT(Entidades[[#This Row],[NIT ENTIDAD]],9)</f>
        <v>890985135</v>
      </c>
      <c r="E100">
        <v>1</v>
      </c>
    </row>
    <row r="101" spans="1:5" x14ac:dyDescent="0.25">
      <c r="A101" t="s">
        <v>201</v>
      </c>
      <c r="B101">
        <v>205001142</v>
      </c>
      <c r="C101" t="s">
        <v>202</v>
      </c>
      <c r="D101" s="2" t="str">
        <f>LEFT(Entidades[[#This Row],[NIT ENTIDAD]],9)</f>
        <v>890980116</v>
      </c>
      <c r="E101">
        <v>9</v>
      </c>
    </row>
    <row r="102" spans="1:5" x14ac:dyDescent="0.25">
      <c r="A102" t="s">
        <v>203</v>
      </c>
      <c r="B102">
        <v>105001018</v>
      </c>
      <c r="C102" t="s">
        <v>204</v>
      </c>
      <c r="D102" s="2" t="str">
        <f>LEFT(Entidades[[#This Row],[NIT ENTIDAD]],9)</f>
        <v>811019634</v>
      </c>
      <c r="E102">
        <v>5</v>
      </c>
    </row>
    <row r="103" spans="1:5" x14ac:dyDescent="0.25">
      <c r="A103" t="s">
        <v>205</v>
      </c>
      <c r="B103">
        <v>205001279</v>
      </c>
      <c r="C103" t="s">
        <v>206</v>
      </c>
      <c r="D103" s="2" t="str">
        <f>LEFT(Entidades[[#This Row],[NIT ENTIDAD]],9)</f>
        <v>900196642</v>
      </c>
      <c r="E103">
        <v>4</v>
      </c>
    </row>
    <row r="104" spans="1:5" x14ac:dyDescent="0.25">
      <c r="A104" t="s">
        <v>207</v>
      </c>
      <c r="B104">
        <v>205001127</v>
      </c>
      <c r="C104" t="s">
        <v>208</v>
      </c>
      <c r="D104" s="2" t="str">
        <f>LEFT(Entidades[[#This Row],[NIT ENTIDAD]],9)</f>
        <v>811017615</v>
      </c>
      <c r="E104">
        <v>6</v>
      </c>
    </row>
    <row r="105" spans="1:5" x14ac:dyDescent="0.25">
      <c r="A105" t="s">
        <v>209</v>
      </c>
      <c r="B105">
        <v>205001259</v>
      </c>
      <c r="C105" t="s">
        <v>210</v>
      </c>
      <c r="D105" s="2" t="str">
        <f>LEFT(Entidades[[#This Row],[NIT ENTIDAD]],9)</f>
        <v>901049658</v>
      </c>
      <c r="E105">
        <v>6</v>
      </c>
    </row>
    <row r="106" spans="1:5" x14ac:dyDescent="0.25">
      <c r="A106" t="s">
        <v>211</v>
      </c>
      <c r="B106">
        <v>205001264</v>
      </c>
      <c r="C106" t="s">
        <v>212</v>
      </c>
      <c r="D106" s="2" t="str">
        <f>LEFT(Entidades[[#This Row],[NIT ENTIDAD]],9)</f>
        <v>901048423</v>
      </c>
      <c r="E106">
        <v>8</v>
      </c>
    </row>
    <row r="107" spans="1:5" x14ac:dyDescent="0.25">
      <c r="A107" t="s">
        <v>213</v>
      </c>
      <c r="B107">
        <v>205001188</v>
      </c>
      <c r="C107" t="s">
        <v>214</v>
      </c>
      <c r="D107" s="2" t="str">
        <f>LEFT(Entidades[[#This Row],[NIT ENTIDAD]],9)</f>
        <v>811040151</v>
      </c>
      <c r="E107">
        <v>7</v>
      </c>
    </row>
    <row r="108" spans="1:5" x14ac:dyDescent="0.25">
      <c r="A108" t="s">
        <v>215</v>
      </c>
      <c r="B108">
        <v>205001193</v>
      </c>
      <c r="C108" t="s">
        <v>216</v>
      </c>
      <c r="D108" s="2" t="str">
        <f>LEFT(Entidades[[#This Row],[NIT ENTIDAD]],9)</f>
        <v>900585184</v>
      </c>
      <c r="E108">
        <v>1</v>
      </c>
    </row>
    <row r="109" spans="1:5" x14ac:dyDescent="0.25">
      <c r="A109" t="s">
        <v>217</v>
      </c>
      <c r="B109">
        <v>205001023</v>
      </c>
      <c r="C109" t="s">
        <v>218</v>
      </c>
      <c r="D109" s="2" t="str">
        <f>LEFT(Entidades[[#This Row],[NIT ENTIDAD]],9)</f>
        <v>811025548</v>
      </c>
      <c r="E109">
        <v>4</v>
      </c>
    </row>
    <row r="110" spans="1:5" x14ac:dyDescent="0.25">
      <c r="A110" t="s">
        <v>219</v>
      </c>
      <c r="B110">
        <v>205001168</v>
      </c>
      <c r="C110" t="s">
        <v>220</v>
      </c>
      <c r="D110" s="2" t="str">
        <f>LEFT(Entidades[[#This Row],[NIT ENTIDAD]],9)</f>
        <v>811018891</v>
      </c>
      <c r="E110">
        <v>7</v>
      </c>
    </row>
    <row r="111" spans="1:5" x14ac:dyDescent="0.25">
      <c r="A111" t="s">
        <v>221</v>
      </c>
      <c r="B111">
        <v>205001032</v>
      </c>
      <c r="C111" t="s">
        <v>222</v>
      </c>
      <c r="D111" s="2" t="str">
        <f>LEFT(Entidades[[#This Row],[NIT ENTIDAD]],9)</f>
        <v>900229084</v>
      </c>
      <c r="E111">
        <v>8</v>
      </c>
    </row>
    <row r="112" spans="1:5" x14ac:dyDescent="0.25">
      <c r="A112" t="s">
        <v>223</v>
      </c>
      <c r="B112">
        <v>205001175</v>
      </c>
      <c r="C112" t="s">
        <v>224</v>
      </c>
      <c r="D112" s="2" t="str">
        <f>LEFT(Entidades[[#This Row],[NIT ENTIDAD]],9)</f>
        <v>811017836</v>
      </c>
      <c r="E112">
        <v>7</v>
      </c>
    </row>
    <row r="113" spans="1:5" x14ac:dyDescent="0.25">
      <c r="A113" t="s">
        <v>225</v>
      </c>
      <c r="B113">
        <v>205001116</v>
      </c>
      <c r="C113" t="s">
        <v>226</v>
      </c>
      <c r="D113" s="2" t="str">
        <f>LEFT(Entidades[[#This Row],[NIT ENTIDAD]],9)</f>
        <v>811017496</v>
      </c>
      <c r="E113">
        <v>6</v>
      </c>
    </row>
    <row r="114" spans="1:5" x14ac:dyDescent="0.25">
      <c r="A114" t="s">
        <v>227</v>
      </c>
      <c r="B114">
        <v>205001038</v>
      </c>
      <c r="C114" t="s">
        <v>228</v>
      </c>
      <c r="D114" s="2" t="str">
        <f>LEFT(Entidades[[#This Row],[NIT ENTIDAD]],9)</f>
        <v>811031904</v>
      </c>
      <c r="E114">
        <v>8</v>
      </c>
    </row>
    <row r="115" spans="1:5" x14ac:dyDescent="0.25">
      <c r="A115" t="s">
        <v>229</v>
      </c>
      <c r="B115">
        <v>205001163</v>
      </c>
      <c r="C115" t="s">
        <v>230</v>
      </c>
      <c r="D115" s="2" t="str">
        <f>LEFT(Entidades[[#This Row],[NIT ENTIDAD]],9)</f>
        <v>900331362</v>
      </c>
      <c r="E115">
        <v>6</v>
      </c>
    </row>
    <row r="116" spans="1:5" x14ac:dyDescent="0.25">
      <c r="A116" t="s">
        <v>231</v>
      </c>
      <c r="B116">
        <v>205001198</v>
      </c>
      <c r="C116" t="s">
        <v>232</v>
      </c>
      <c r="D116" s="2" t="str">
        <f>LEFT(Entidades[[#This Row],[NIT ENTIDAD]],9)</f>
        <v>900412664</v>
      </c>
      <c r="E116">
        <v>3</v>
      </c>
    </row>
    <row r="117" spans="1:5" x14ac:dyDescent="0.25">
      <c r="A117" t="s">
        <v>233</v>
      </c>
      <c r="B117">
        <v>205001059</v>
      </c>
      <c r="C117" t="s">
        <v>234</v>
      </c>
      <c r="D117" s="2" t="str">
        <f>LEFT(Entidades[[#This Row],[NIT ENTIDAD]],9)</f>
        <v>811021822</v>
      </c>
      <c r="E117">
        <v>1</v>
      </c>
    </row>
    <row r="118" spans="1:5" x14ac:dyDescent="0.25">
      <c r="A118" t="s">
        <v>235</v>
      </c>
      <c r="B118">
        <v>205001052</v>
      </c>
      <c r="C118" t="s">
        <v>236</v>
      </c>
      <c r="D118" s="2" t="str">
        <f>LEFT(Entidades[[#This Row],[NIT ENTIDAD]],9)</f>
        <v>811019802</v>
      </c>
      <c r="E118">
        <v>6</v>
      </c>
    </row>
    <row r="119" spans="1:5" x14ac:dyDescent="0.25">
      <c r="A119" t="s">
        <v>237</v>
      </c>
      <c r="B119">
        <v>205001207</v>
      </c>
      <c r="C119" t="s">
        <v>238</v>
      </c>
      <c r="D119" s="2" t="str">
        <f>LEFT(Entidades[[#This Row],[NIT ENTIDAD]],9)</f>
        <v>811019729</v>
      </c>
      <c r="E119">
        <v>6</v>
      </c>
    </row>
    <row r="120" spans="1:5" x14ac:dyDescent="0.25">
      <c r="A120" t="s">
        <v>239</v>
      </c>
      <c r="B120">
        <v>205001091</v>
      </c>
      <c r="C120" t="s">
        <v>240</v>
      </c>
      <c r="D120" s="2" t="str">
        <f>LEFT(Entidades[[#This Row],[NIT ENTIDAD]],9)</f>
        <v>811035821</v>
      </c>
      <c r="E120">
        <v>3</v>
      </c>
    </row>
    <row r="121" spans="1:5" x14ac:dyDescent="0.25">
      <c r="A121" t="s">
        <v>241</v>
      </c>
      <c r="B121">
        <v>205001219</v>
      </c>
      <c r="C121" t="s">
        <v>242</v>
      </c>
      <c r="D121" s="2" t="str">
        <f>LEFT(Entidades[[#This Row],[NIT ENTIDAD]],9)</f>
        <v>900705111</v>
      </c>
      <c r="E121">
        <v>0</v>
      </c>
    </row>
    <row r="122" spans="1:5" x14ac:dyDescent="0.25">
      <c r="A122" t="s">
        <v>243</v>
      </c>
      <c r="B122">
        <v>205001186</v>
      </c>
      <c r="C122" t="s">
        <v>244</v>
      </c>
      <c r="D122" s="2" t="str">
        <f>LEFT(Entidades[[#This Row],[NIT ENTIDAD]],9)</f>
        <v>890905177</v>
      </c>
      <c r="E122">
        <v>9</v>
      </c>
    </row>
    <row r="123" spans="1:5" x14ac:dyDescent="0.25">
      <c r="A123" t="s">
        <v>245</v>
      </c>
      <c r="B123">
        <v>205001045</v>
      </c>
      <c r="C123" t="s">
        <v>246</v>
      </c>
      <c r="D123" s="2" t="str">
        <f>LEFT(Entidades[[#This Row],[NIT ENTIDAD]],9)</f>
        <v>811017359</v>
      </c>
      <c r="E123">
        <v>5</v>
      </c>
    </row>
    <row r="124" spans="1:5" x14ac:dyDescent="0.25">
      <c r="A124" t="s">
        <v>247</v>
      </c>
      <c r="B124">
        <v>205001223</v>
      </c>
      <c r="C124" t="s">
        <v>248</v>
      </c>
      <c r="D124" s="2" t="str">
        <f>LEFT(Entidades[[#This Row],[NIT ENTIDAD]],9)</f>
        <v>900704752</v>
      </c>
      <c r="E124">
        <v>7</v>
      </c>
    </row>
    <row r="125" spans="1:5" x14ac:dyDescent="0.25">
      <c r="A125" t="s">
        <v>249</v>
      </c>
      <c r="B125">
        <v>205001058</v>
      </c>
      <c r="C125" t="s">
        <v>250</v>
      </c>
      <c r="D125" s="2" t="str">
        <f>LEFT(Entidades[[#This Row],[NIT ENTIDAD]],9)</f>
        <v>811021944</v>
      </c>
      <c r="E125">
        <v>1</v>
      </c>
    </row>
    <row r="126" spans="1:5" x14ac:dyDescent="0.25">
      <c r="A126" t="s">
        <v>251</v>
      </c>
      <c r="B126">
        <v>205001257</v>
      </c>
      <c r="C126" t="s">
        <v>252</v>
      </c>
      <c r="D126" s="2" t="str">
        <f>LEFT(Entidades[[#This Row],[NIT ENTIDAD]],9)</f>
        <v>901047614</v>
      </c>
      <c r="E126">
        <v>3</v>
      </c>
    </row>
    <row r="127" spans="1:5" x14ac:dyDescent="0.25">
      <c r="A127" t="s">
        <v>253</v>
      </c>
      <c r="B127">
        <v>205001204</v>
      </c>
      <c r="C127" t="s">
        <v>254</v>
      </c>
      <c r="D127" s="2" t="str">
        <f>LEFT(Entidades[[#This Row],[NIT ENTIDAD]],9)</f>
        <v>811035840</v>
      </c>
      <c r="E127">
        <v>3</v>
      </c>
    </row>
    <row r="128" spans="1:5" x14ac:dyDescent="0.25">
      <c r="A128" t="s">
        <v>255</v>
      </c>
      <c r="B128">
        <v>205001209</v>
      </c>
      <c r="C128" t="s">
        <v>256</v>
      </c>
      <c r="D128" s="2" t="str">
        <f>LEFT(Entidades[[#This Row],[NIT ENTIDAD]],9)</f>
        <v>811018764</v>
      </c>
      <c r="E128">
        <v>1</v>
      </c>
    </row>
    <row r="129" spans="1:5" x14ac:dyDescent="0.25">
      <c r="A129" t="s">
        <v>257</v>
      </c>
      <c r="B129">
        <v>205001180</v>
      </c>
      <c r="C129" t="s">
        <v>258</v>
      </c>
      <c r="D129" s="2" t="str">
        <f>LEFT(Entidades[[#This Row],[NIT ENTIDAD]],9)</f>
        <v>811017293</v>
      </c>
      <c r="E129">
        <v>8</v>
      </c>
    </row>
    <row r="130" spans="1:5" x14ac:dyDescent="0.25">
      <c r="A130" t="s">
        <v>259</v>
      </c>
      <c r="B130">
        <v>205001245</v>
      </c>
      <c r="C130" t="s">
        <v>260</v>
      </c>
      <c r="D130" s="2" t="str">
        <f>LEFT(Entidades[[#This Row],[NIT ENTIDAD]],9)</f>
        <v>811045489</v>
      </c>
      <c r="E130">
        <v>3</v>
      </c>
    </row>
    <row r="131" spans="1:5" x14ac:dyDescent="0.25">
      <c r="A131" t="s">
        <v>261</v>
      </c>
      <c r="B131">
        <v>205001166</v>
      </c>
      <c r="C131" t="s">
        <v>262</v>
      </c>
      <c r="D131" s="2" t="str">
        <f>LEFT(Entidades[[#This Row],[NIT ENTIDAD]],9)</f>
        <v>811017766</v>
      </c>
      <c r="E131">
        <v>1</v>
      </c>
    </row>
    <row r="132" spans="1:5" x14ac:dyDescent="0.25">
      <c r="A132" t="s">
        <v>263</v>
      </c>
      <c r="B132">
        <v>205001227</v>
      </c>
      <c r="C132" t="s">
        <v>264</v>
      </c>
      <c r="D132" s="2" t="str">
        <f>LEFT(Entidades[[#This Row],[NIT ENTIDAD]],9)</f>
        <v>811019503</v>
      </c>
      <c r="E132">
        <v>9</v>
      </c>
    </row>
    <row r="133" spans="1:5" x14ac:dyDescent="0.25">
      <c r="A133" t="s">
        <v>265</v>
      </c>
      <c r="B133">
        <v>205001155</v>
      </c>
      <c r="C133" t="s">
        <v>266</v>
      </c>
      <c r="D133" s="2" t="str">
        <f>LEFT(Entidades[[#This Row],[NIT ENTIDAD]],9)</f>
        <v>900343358</v>
      </c>
      <c r="E133">
        <v>8</v>
      </c>
    </row>
    <row r="134" spans="1:5" x14ac:dyDescent="0.25">
      <c r="A134" t="s">
        <v>267</v>
      </c>
      <c r="B134">
        <v>205001085</v>
      </c>
      <c r="C134" t="s">
        <v>268</v>
      </c>
      <c r="D134" s="2" t="str">
        <f>LEFT(Entidades[[#This Row],[NIT ENTIDAD]],9)</f>
        <v>811017744</v>
      </c>
      <c r="E134">
        <v>8</v>
      </c>
    </row>
    <row r="135" spans="1:5" x14ac:dyDescent="0.25">
      <c r="A135" t="s">
        <v>269</v>
      </c>
      <c r="B135">
        <v>205001244</v>
      </c>
      <c r="C135" t="s">
        <v>270</v>
      </c>
      <c r="D135" s="2" t="str">
        <f>LEFT(Entidades[[#This Row],[NIT ENTIDAD]],9)</f>
        <v>900625317</v>
      </c>
      <c r="E135">
        <v>7</v>
      </c>
    </row>
    <row r="136" spans="1:5" x14ac:dyDescent="0.25">
      <c r="A136" t="s">
        <v>271</v>
      </c>
      <c r="B136">
        <v>205001157</v>
      </c>
      <c r="C136" t="s">
        <v>272</v>
      </c>
      <c r="D136" s="2" t="str">
        <f>LEFT(Entidades[[#This Row],[NIT ENTIDAD]],9)</f>
        <v>811018169</v>
      </c>
      <c r="E136">
        <v>7</v>
      </c>
    </row>
    <row r="137" spans="1:5" x14ac:dyDescent="0.25">
      <c r="A137" t="s">
        <v>273</v>
      </c>
      <c r="B137">
        <v>205001221</v>
      </c>
      <c r="C137" t="s">
        <v>274</v>
      </c>
      <c r="D137" s="2" t="str">
        <f>LEFT(Entidades[[#This Row],[NIT ENTIDAD]],9)</f>
        <v>811018721</v>
      </c>
      <c r="E137">
        <v>3</v>
      </c>
    </row>
    <row r="138" spans="1:5" x14ac:dyDescent="0.25">
      <c r="A138" t="s">
        <v>275</v>
      </c>
      <c r="B138">
        <v>205001269</v>
      </c>
      <c r="C138" t="s">
        <v>276</v>
      </c>
      <c r="D138" s="2" t="str">
        <f>LEFT(Entidades[[#This Row],[NIT ENTIDAD]],9)</f>
        <v>901049755</v>
      </c>
      <c r="E138">
        <v>2</v>
      </c>
    </row>
    <row r="139" spans="1:5" x14ac:dyDescent="0.25">
      <c r="A139" t="s">
        <v>277</v>
      </c>
      <c r="B139">
        <v>205001181</v>
      </c>
      <c r="C139" t="s">
        <v>278</v>
      </c>
      <c r="D139" s="2" t="str">
        <f>LEFT(Entidades[[#This Row],[NIT ENTIDAD]],9)</f>
        <v>811017900</v>
      </c>
      <c r="E139">
        <v>0</v>
      </c>
    </row>
    <row r="140" spans="1:5" x14ac:dyDescent="0.25">
      <c r="A140" t="s">
        <v>279</v>
      </c>
      <c r="B140">
        <v>205001049</v>
      </c>
      <c r="C140" t="s">
        <v>280</v>
      </c>
      <c r="D140" s="2" t="str">
        <f>LEFT(Entidades[[#This Row],[NIT ENTIDAD]],9)</f>
        <v>811017604</v>
      </c>
      <c r="E140">
        <v>5</v>
      </c>
    </row>
    <row r="141" spans="1:5" x14ac:dyDescent="0.25">
      <c r="A141" t="s">
        <v>281</v>
      </c>
      <c r="B141">
        <v>205001217</v>
      </c>
      <c r="C141" t="s">
        <v>282</v>
      </c>
      <c r="D141" s="2" t="str">
        <f>LEFT(Entidades[[#This Row],[NIT ENTIDAD]],9)</f>
        <v>811018066</v>
      </c>
      <c r="E141">
        <v>7</v>
      </c>
    </row>
    <row r="142" spans="1:5" x14ac:dyDescent="0.25">
      <c r="A142" t="s">
        <v>283</v>
      </c>
      <c r="B142">
        <v>205001134</v>
      </c>
      <c r="C142" t="s">
        <v>284</v>
      </c>
      <c r="D142" s="2" t="str">
        <f>LEFT(Entidades[[#This Row],[NIT ENTIDAD]],9)</f>
        <v>811019139</v>
      </c>
      <c r="E142">
        <v>0</v>
      </c>
    </row>
    <row r="143" spans="1:5" x14ac:dyDescent="0.25">
      <c r="A143" t="s">
        <v>285</v>
      </c>
      <c r="B143">
        <v>205001222</v>
      </c>
      <c r="C143" t="s">
        <v>286</v>
      </c>
      <c r="D143" s="2" t="str">
        <f>LEFT(Entidades[[#This Row],[NIT ENTIDAD]],9)</f>
        <v>890904646</v>
      </c>
      <c r="E143">
        <v>7</v>
      </c>
    </row>
    <row r="144" spans="1:5" x14ac:dyDescent="0.25">
      <c r="A144" t="s">
        <v>287</v>
      </c>
      <c r="B144">
        <v>205001121</v>
      </c>
      <c r="C144" t="s">
        <v>288</v>
      </c>
      <c r="D144" s="2" t="str">
        <f>LEFT(Entidades[[#This Row],[NIT ENTIDAD]],9)</f>
        <v>811037905</v>
      </c>
      <c r="E144">
        <v>2</v>
      </c>
    </row>
    <row r="145" spans="1:5" x14ac:dyDescent="0.25">
      <c r="A145" t="s">
        <v>289</v>
      </c>
      <c r="B145">
        <v>205001018</v>
      </c>
      <c r="C145" t="s">
        <v>290</v>
      </c>
      <c r="D145" s="2" t="str">
        <f>LEFT(Entidades[[#This Row],[NIT ENTIDAD]],9)</f>
        <v>811014080</v>
      </c>
      <c r="E145">
        <v>2</v>
      </c>
    </row>
    <row r="146" spans="1:5" x14ac:dyDescent="0.25">
      <c r="A146" t="s">
        <v>291</v>
      </c>
      <c r="B146">
        <v>205001149</v>
      </c>
      <c r="C146" t="s">
        <v>292</v>
      </c>
      <c r="D146" s="2" t="str">
        <f>LEFT(Entidades[[#This Row],[NIT ENTIDAD]],9)</f>
        <v>811020971</v>
      </c>
      <c r="E146">
        <v>4</v>
      </c>
    </row>
    <row r="147" spans="1:5" x14ac:dyDescent="0.25">
      <c r="A147" t="s">
        <v>293</v>
      </c>
      <c r="B147">
        <v>205001093</v>
      </c>
      <c r="C147" t="s">
        <v>294</v>
      </c>
      <c r="D147" s="2" t="str">
        <f>LEFT(Entidades[[#This Row],[NIT ENTIDAD]],9)</f>
        <v>811030068</v>
      </c>
      <c r="E147">
        <v>0</v>
      </c>
    </row>
    <row r="148" spans="1:5" x14ac:dyDescent="0.25">
      <c r="A148" t="s">
        <v>295</v>
      </c>
      <c r="B148">
        <v>205001206</v>
      </c>
      <c r="C148" t="s">
        <v>296</v>
      </c>
      <c r="D148" s="2" t="str">
        <f>LEFT(Entidades[[#This Row],[NIT ENTIDAD]],9)</f>
        <v>811039153</v>
      </c>
      <c r="E148">
        <v>1</v>
      </c>
    </row>
    <row r="149" spans="1:5" x14ac:dyDescent="0.25">
      <c r="A149" t="s">
        <v>297</v>
      </c>
      <c r="B149">
        <v>205001087</v>
      </c>
      <c r="C149" t="s">
        <v>298</v>
      </c>
      <c r="D149" s="2" t="str">
        <f>LEFT(Entidades[[#This Row],[NIT ENTIDAD]],9)</f>
        <v>811040303</v>
      </c>
      <c r="E149">
        <v>1</v>
      </c>
    </row>
    <row r="150" spans="1:5" x14ac:dyDescent="0.25">
      <c r="A150" t="s">
        <v>299</v>
      </c>
      <c r="B150">
        <v>205001189</v>
      </c>
      <c r="C150" t="s">
        <v>300</v>
      </c>
      <c r="D150" s="2" t="str">
        <f>LEFT(Entidades[[#This Row],[NIT ENTIDAD]],9)</f>
        <v>811015293</v>
      </c>
      <c r="E150">
        <v>9</v>
      </c>
    </row>
    <row r="151" spans="1:5" x14ac:dyDescent="0.25">
      <c r="A151" t="s">
        <v>301</v>
      </c>
      <c r="B151">
        <v>205001236</v>
      </c>
      <c r="C151" t="s">
        <v>302</v>
      </c>
      <c r="D151" s="2" t="str">
        <f>LEFT(Entidades[[#This Row],[NIT ENTIDAD]],9)</f>
        <v>900703219</v>
      </c>
      <c r="E151">
        <v>8</v>
      </c>
    </row>
    <row r="152" spans="1:5" x14ac:dyDescent="0.25">
      <c r="A152" t="s">
        <v>303</v>
      </c>
      <c r="B152">
        <v>105001019</v>
      </c>
      <c r="C152" t="s">
        <v>304</v>
      </c>
      <c r="D152" s="2" t="str">
        <f>LEFT(Entidades[[#This Row],[NIT ENTIDAD]],9)</f>
        <v>811015194</v>
      </c>
      <c r="E152">
        <v>8</v>
      </c>
    </row>
    <row r="153" spans="1:5" x14ac:dyDescent="0.25">
      <c r="A153" t="s">
        <v>305</v>
      </c>
      <c r="B153">
        <v>205001159</v>
      </c>
      <c r="C153" t="s">
        <v>306</v>
      </c>
      <c r="D153" s="2" t="str">
        <f>LEFT(Entidades[[#This Row],[NIT ENTIDAD]],9)</f>
        <v>811018599</v>
      </c>
      <c r="E153">
        <v>0</v>
      </c>
    </row>
    <row r="154" spans="1:5" x14ac:dyDescent="0.25">
      <c r="A154" t="s">
        <v>307</v>
      </c>
      <c r="B154">
        <v>205001154</v>
      </c>
      <c r="C154" t="s">
        <v>308</v>
      </c>
      <c r="D154" s="2" t="str">
        <f>LEFT(Entidades[[#This Row],[NIT ENTIDAD]],9)</f>
        <v>900413904</v>
      </c>
      <c r="E154">
        <v>0</v>
      </c>
    </row>
    <row r="155" spans="1:5" x14ac:dyDescent="0.25">
      <c r="A155" t="s">
        <v>309</v>
      </c>
      <c r="B155">
        <v>205001247</v>
      </c>
      <c r="C155" t="s">
        <v>310</v>
      </c>
      <c r="D155" s="2" t="str">
        <f>LEFT(Entidades[[#This Row],[NIT ENTIDAD]],9)</f>
        <v>811017307</v>
      </c>
      <c r="E155">
        <v>2</v>
      </c>
    </row>
    <row r="156" spans="1:5" x14ac:dyDescent="0.25">
      <c r="A156" t="s">
        <v>311</v>
      </c>
      <c r="B156">
        <v>205001122</v>
      </c>
      <c r="C156" t="s">
        <v>312</v>
      </c>
      <c r="D156" s="2" t="str">
        <f>LEFT(Entidades[[#This Row],[NIT ENTIDAD]],9)</f>
        <v>890984630</v>
      </c>
      <c r="E156">
        <v>1</v>
      </c>
    </row>
    <row r="157" spans="1:5" x14ac:dyDescent="0.25">
      <c r="A157" t="s">
        <v>313</v>
      </c>
      <c r="B157">
        <v>205001056</v>
      </c>
      <c r="C157" t="s">
        <v>314</v>
      </c>
      <c r="D157" s="2" t="str">
        <f>LEFT(Entidades[[#This Row],[NIT ENTIDAD]],9)</f>
        <v>811018723</v>
      </c>
      <c r="E157">
        <v>8</v>
      </c>
    </row>
    <row r="158" spans="1:5" x14ac:dyDescent="0.25">
      <c r="A158" t="s">
        <v>315</v>
      </c>
      <c r="B158">
        <v>205001019</v>
      </c>
      <c r="C158" t="s">
        <v>316</v>
      </c>
      <c r="D158" s="2" t="str">
        <f>LEFT(Entidades[[#This Row],[NIT ENTIDAD]],9)</f>
        <v>811018890</v>
      </c>
      <c r="E158">
        <v>1</v>
      </c>
    </row>
    <row r="159" spans="1:5" x14ac:dyDescent="0.25">
      <c r="A159" t="s">
        <v>317</v>
      </c>
      <c r="B159">
        <v>205001170</v>
      </c>
      <c r="C159" t="s">
        <v>318</v>
      </c>
      <c r="D159" s="2" t="str">
        <f>LEFT(Entidades[[#This Row],[NIT ENTIDAD]],9)</f>
        <v>811018664</v>
      </c>
      <c r="E159">
        <v>1</v>
      </c>
    </row>
    <row r="160" spans="1:5" x14ac:dyDescent="0.25">
      <c r="A160" t="s">
        <v>319</v>
      </c>
      <c r="B160">
        <v>205001084</v>
      </c>
      <c r="C160" t="s">
        <v>320</v>
      </c>
      <c r="D160" s="2" t="str">
        <f>LEFT(Entidades[[#This Row],[NIT ENTIDAD]],9)</f>
        <v>811019724</v>
      </c>
      <c r="E160">
        <v>1</v>
      </c>
    </row>
    <row r="161" spans="1:5" x14ac:dyDescent="0.25">
      <c r="A161" t="s">
        <v>321</v>
      </c>
      <c r="B161">
        <v>205001232</v>
      </c>
      <c r="C161" t="s">
        <v>322</v>
      </c>
      <c r="D161" s="2" t="str">
        <f>LEFT(Entidades[[#This Row],[NIT ENTIDAD]],9)</f>
        <v>900709106</v>
      </c>
      <c r="E161">
        <v>1</v>
      </c>
    </row>
    <row r="162" spans="1:5" x14ac:dyDescent="0.25">
      <c r="A162" t="s">
        <v>323</v>
      </c>
      <c r="B162">
        <v>205001024</v>
      </c>
      <c r="C162" t="s">
        <v>324</v>
      </c>
      <c r="D162" s="2" t="str">
        <f>LEFT(Entidades[[#This Row],[NIT ENTIDAD]],9)</f>
        <v>811033249</v>
      </c>
      <c r="E162">
        <v>0</v>
      </c>
    </row>
    <row r="163" spans="1:5" x14ac:dyDescent="0.25">
      <c r="A163" t="s">
        <v>325</v>
      </c>
      <c r="B163">
        <v>205001111</v>
      </c>
      <c r="C163" t="s">
        <v>326</v>
      </c>
      <c r="D163" s="2" t="str">
        <f>LEFT(Entidades[[#This Row],[NIT ENTIDAD]],9)</f>
        <v>811027312</v>
      </c>
      <c r="E163">
        <v>2</v>
      </c>
    </row>
    <row r="164" spans="1:5" x14ac:dyDescent="0.25">
      <c r="A164" t="s">
        <v>327</v>
      </c>
      <c r="B164">
        <v>205001070</v>
      </c>
      <c r="C164" t="s">
        <v>328</v>
      </c>
      <c r="D164" s="2" t="str">
        <f>LEFT(Entidades[[#This Row],[NIT ENTIDAD]],9)</f>
        <v>811020170</v>
      </c>
      <c r="E164">
        <v>1</v>
      </c>
    </row>
    <row r="165" spans="1:5" x14ac:dyDescent="0.25">
      <c r="A165" t="s">
        <v>329</v>
      </c>
      <c r="B165">
        <v>205001190</v>
      </c>
      <c r="C165" t="s">
        <v>330</v>
      </c>
      <c r="D165" s="2" t="str">
        <f>LEFT(Entidades[[#This Row],[NIT ENTIDAD]],9)</f>
        <v>890980706</v>
      </c>
      <c r="E165">
        <v>4</v>
      </c>
    </row>
    <row r="166" spans="1:5" x14ac:dyDescent="0.25">
      <c r="A166" t="s">
        <v>331</v>
      </c>
      <c r="B166">
        <v>205001110</v>
      </c>
      <c r="C166" t="s">
        <v>332</v>
      </c>
      <c r="D166" s="2" t="str">
        <f>LEFT(Entidades[[#This Row],[NIT ENTIDAD]],9)</f>
        <v>811020962</v>
      </c>
      <c r="E166">
        <v>8</v>
      </c>
    </row>
    <row r="167" spans="1:5" x14ac:dyDescent="0.25">
      <c r="A167" t="s">
        <v>333</v>
      </c>
      <c r="B167">
        <v>205001109</v>
      </c>
      <c r="C167" t="s">
        <v>334</v>
      </c>
      <c r="D167" s="2" t="str">
        <f>LEFT(Entidades[[#This Row],[NIT ENTIDAD]],9)</f>
        <v>811017316</v>
      </c>
      <c r="E167">
        <v>9</v>
      </c>
    </row>
    <row r="168" spans="1:5" x14ac:dyDescent="0.25">
      <c r="A168" t="s">
        <v>335</v>
      </c>
      <c r="B168">
        <v>205001026</v>
      </c>
      <c r="C168" t="s">
        <v>336</v>
      </c>
      <c r="D168" s="2" t="str">
        <f>LEFT(Entidades[[#This Row],[NIT ENTIDAD]],9)</f>
        <v>811018605</v>
      </c>
      <c r="E168">
        <v>7</v>
      </c>
    </row>
    <row r="169" spans="1:5" x14ac:dyDescent="0.25">
      <c r="A169" t="s">
        <v>337</v>
      </c>
      <c r="B169">
        <v>205001064</v>
      </c>
      <c r="C169" t="s">
        <v>338</v>
      </c>
      <c r="D169" s="2" t="str">
        <f>LEFT(Entidades[[#This Row],[NIT ENTIDAD]],9)</f>
        <v>811039265</v>
      </c>
      <c r="E169">
        <v>6</v>
      </c>
    </row>
    <row r="170" spans="1:5" x14ac:dyDescent="0.25">
      <c r="A170" t="s">
        <v>339</v>
      </c>
      <c r="B170">
        <v>205001237</v>
      </c>
      <c r="C170" t="s">
        <v>340</v>
      </c>
      <c r="D170" s="2" t="str">
        <f>LEFT(Entidades[[#This Row],[NIT ENTIDAD]],9)</f>
        <v>811026458</v>
      </c>
      <c r="E170">
        <v>4</v>
      </c>
    </row>
    <row r="171" spans="1:5" x14ac:dyDescent="0.25">
      <c r="A171" t="s">
        <v>341</v>
      </c>
      <c r="B171">
        <v>205001212</v>
      </c>
      <c r="C171" t="s">
        <v>342</v>
      </c>
      <c r="D171" s="2" t="str">
        <f>LEFT(Entidades[[#This Row],[NIT ENTIDAD]],9)</f>
        <v>811038688</v>
      </c>
      <c r="E171">
        <v>3</v>
      </c>
    </row>
    <row r="172" spans="1:5" x14ac:dyDescent="0.25">
      <c r="A172" t="s">
        <v>343</v>
      </c>
      <c r="B172">
        <v>205001249</v>
      </c>
      <c r="C172" t="s">
        <v>344</v>
      </c>
      <c r="D172" s="2" t="str">
        <f>LEFT(Entidades[[#This Row],[NIT ENTIDAD]],9)</f>
        <v>811019735</v>
      </c>
      <c r="E172">
        <v>0</v>
      </c>
    </row>
    <row r="173" spans="1:5" x14ac:dyDescent="0.25">
      <c r="A173" t="s">
        <v>345</v>
      </c>
      <c r="B173">
        <v>205001152</v>
      </c>
      <c r="C173" t="s">
        <v>346</v>
      </c>
      <c r="D173" s="2" t="str">
        <f>LEFT(Entidades[[#This Row],[NIT ENTIDAD]],9)</f>
        <v>811045207</v>
      </c>
      <c r="E173">
        <v>3</v>
      </c>
    </row>
    <row r="174" spans="1:5" x14ac:dyDescent="0.25">
      <c r="A174" t="s">
        <v>347</v>
      </c>
      <c r="B174">
        <v>205001179</v>
      </c>
      <c r="C174" t="s">
        <v>348</v>
      </c>
      <c r="D174" s="2" t="str">
        <f>LEFT(Entidades[[#This Row],[NIT ENTIDAD]],9)</f>
        <v>900419075</v>
      </c>
      <c r="E174">
        <v>7</v>
      </c>
    </row>
    <row r="175" spans="1:5" x14ac:dyDescent="0.25">
      <c r="A175" t="s">
        <v>349</v>
      </c>
      <c r="B175">
        <v>205001161</v>
      </c>
      <c r="C175" t="s">
        <v>350</v>
      </c>
      <c r="D175" s="2" t="str">
        <f>LEFT(Entidades[[#This Row],[NIT ENTIDAD]],9)</f>
        <v>811039270</v>
      </c>
      <c r="E175">
        <v>3</v>
      </c>
    </row>
    <row r="176" spans="1:5" x14ac:dyDescent="0.25">
      <c r="A176" t="s">
        <v>351</v>
      </c>
      <c r="B176">
        <v>205001234</v>
      </c>
      <c r="C176" t="s">
        <v>352</v>
      </c>
      <c r="D176" s="2" t="str">
        <f>LEFT(Entidades[[#This Row],[NIT ENTIDAD]],9)</f>
        <v>890905080</v>
      </c>
      <c r="E176">
        <v>3</v>
      </c>
    </row>
    <row r="177" spans="1:5" x14ac:dyDescent="0.25">
      <c r="A177" t="s">
        <v>353</v>
      </c>
      <c r="B177">
        <v>205001200</v>
      </c>
      <c r="C177" t="s">
        <v>354</v>
      </c>
      <c r="D177" s="2" t="str">
        <f>LEFT(Entidades[[#This Row],[NIT ENTIDAD]],9)</f>
        <v>811016998</v>
      </c>
      <c r="E177">
        <v>7</v>
      </c>
    </row>
    <row r="178" spans="1:5" x14ac:dyDescent="0.25">
      <c r="A178" t="s">
        <v>355</v>
      </c>
      <c r="B178">
        <v>205001044</v>
      </c>
      <c r="C178" t="s">
        <v>356</v>
      </c>
      <c r="D178" s="2" t="str">
        <f>LEFT(Entidades[[#This Row],[NIT ENTIDAD]],9)</f>
        <v>811035941</v>
      </c>
      <c r="E178">
        <v>9</v>
      </c>
    </row>
    <row r="179" spans="1:5" x14ac:dyDescent="0.25">
      <c r="A179" t="s">
        <v>357</v>
      </c>
      <c r="B179">
        <v>205001194</v>
      </c>
      <c r="C179" t="s">
        <v>358</v>
      </c>
      <c r="D179" s="2" t="str">
        <f>LEFT(Entidades[[#This Row],[NIT ENTIDAD]],9)</f>
        <v>811817366</v>
      </c>
      <c r="E179">
        <v>7</v>
      </c>
    </row>
    <row r="180" spans="1:5" x14ac:dyDescent="0.25">
      <c r="A180" t="s">
        <v>359</v>
      </c>
      <c r="B180">
        <v>205001250</v>
      </c>
      <c r="C180" t="s">
        <v>360</v>
      </c>
      <c r="D180" s="2" t="str">
        <f>LEFT(Entidades[[#This Row],[NIT ENTIDAD]],9)</f>
        <v>900817827</v>
      </c>
      <c r="E180">
        <v>6</v>
      </c>
    </row>
    <row r="181" spans="1:5" x14ac:dyDescent="0.25">
      <c r="A181" t="s">
        <v>361</v>
      </c>
      <c r="B181">
        <v>205001147</v>
      </c>
      <c r="C181" t="s">
        <v>362</v>
      </c>
      <c r="D181" s="2" t="str">
        <f>LEFT(Entidades[[#This Row],[NIT ENTIDAD]],9)</f>
        <v>811034110</v>
      </c>
      <c r="E181">
        <v>0</v>
      </c>
    </row>
    <row r="182" spans="1:5" x14ac:dyDescent="0.25">
      <c r="A182" t="s">
        <v>363</v>
      </c>
      <c r="B182">
        <v>205001130</v>
      </c>
      <c r="C182" t="s">
        <v>364</v>
      </c>
      <c r="D182" s="2" t="str">
        <f>LEFT(Entidades[[#This Row],[NIT ENTIDAD]],9)</f>
        <v>811016855</v>
      </c>
      <c r="E182">
        <v>2</v>
      </c>
    </row>
    <row r="183" spans="1:5" x14ac:dyDescent="0.25">
      <c r="A183" t="s">
        <v>365</v>
      </c>
      <c r="B183">
        <v>205001034</v>
      </c>
      <c r="C183" t="s">
        <v>366</v>
      </c>
      <c r="D183" s="2" t="str">
        <f>LEFT(Entidades[[#This Row],[NIT ENTIDAD]],9)</f>
        <v>811039274</v>
      </c>
      <c r="E183">
        <v>2</v>
      </c>
    </row>
    <row r="184" spans="1:5" x14ac:dyDescent="0.25">
      <c r="A184" t="s">
        <v>367</v>
      </c>
      <c r="B184">
        <v>205001191</v>
      </c>
      <c r="C184" t="s">
        <v>192</v>
      </c>
      <c r="D184" s="2" t="str">
        <f>LEFT(Entidades[[#This Row],[NIT ENTIDAD]],9)</f>
        <v>811017472</v>
      </c>
      <c r="E184">
        <v>1</v>
      </c>
    </row>
    <row r="185" spans="1:5" x14ac:dyDescent="0.25">
      <c r="A185" t="s">
        <v>368</v>
      </c>
      <c r="B185">
        <v>205154747</v>
      </c>
      <c r="C185" t="s">
        <v>369</v>
      </c>
      <c r="D185" s="2" t="str">
        <f>LEFT(Entidades[[#This Row],[NIT ENTIDAD]],9)</f>
        <v>811022459</v>
      </c>
      <c r="E185">
        <v>3</v>
      </c>
    </row>
    <row r="186" spans="1:5" x14ac:dyDescent="0.25">
      <c r="A186" t="s">
        <v>370</v>
      </c>
      <c r="B186">
        <v>205001256</v>
      </c>
      <c r="C186" t="s">
        <v>371</v>
      </c>
      <c r="D186" s="2" t="str">
        <f>LEFT(Entidades[[#This Row],[NIT ENTIDAD]],9)</f>
        <v>901048040</v>
      </c>
      <c r="E186">
        <v>0</v>
      </c>
    </row>
    <row r="187" spans="1:5" x14ac:dyDescent="0.25">
      <c r="A187" t="s">
        <v>372</v>
      </c>
      <c r="B187">
        <v>22201202</v>
      </c>
      <c r="C187" t="s">
        <v>373</v>
      </c>
      <c r="D187" s="2" t="str">
        <f>LEFT(Entidades[[#This Row],[NIT ENTIDAD]],9)</f>
        <v>811024436</v>
      </c>
      <c r="E187">
        <v>3</v>
      </c>
    </row>
    <row r="188" spans="1:5" x14ac:dyDescent="0.25">
      <c r="A188" t="s">
        <v>374</v>
      </c>
      <c r="B188">
        <v>205001118</v>
      </c>
      <c r="C188" t="s">
        <v>375</v>
      </c>
      <c r="D188" s="2" t="str">
        <f>LEFT(Entidades[[#This Row],[NIT ENTIDAD]],9)</f>
        <v>811029006</v>
      </c>
      <c r="E188">
        <v>2</v>
      </c>
    </row>
    <row r="189" spans="1:5" x14ac:dyDescent="0.25">
      <c r="A189" t="s">
        <v>376</v>
      </c>
      <c r="B189">
        <v>205001106</v>
      </c>
      <c r="C189" t="s">
        <v>377</v>
      </c>
      <c r="D189" s="2" t="str">
        <f>LEFT(Entidades[[#This Row],[NIT ENTIDAD]],9)</f>
        <v>811028888</v>
      </c>
      <c r="E189">
        <v>7</v>
      </c>
    </row>
    <row r="190" spans="1:5" x14ac:dyDescent="0.25">
      <c r="A190" t="s">
        <v>378</v>
      </c>
      <c r="B190">
        <v>205001053</v>
      </c>
      <c r="C190" t="s">
        <v>379</v>
      </c>
      <c r="D190" s="2" t="str">
        <f>LEFT(Entidades[[#This Row],[NIT ENTIDAD]],9)</f>
        <v>811040138</v>
      </c>
      <c r="E190">
        <v>0</v>
      </c>
    </row>
    <row r="191" spans="1:5" x14ac:dyDescent="0.25">
      <c r="A191" t="s">
        <v>380</v>
      </c>
      <c r="B191">
        <v>205001185</v>
      </c>
      <c r="C191" t="s">
        <v>381</v>
      </c>
      <c r="D191" s="2" t="str">
        <f>LEFT(Entidades[[#This Row],[NIT ENTIDAD]],9)</f>
        <v>900339251</v>
      </c>
      <c r="E191">
        <v>3</v>
      </c>
    </row>
    <row r="192" spans="1:5" x14ac:dyDescent="0.25">
      <c r="A192" t="s">
        <v>382</v>
      </c>
      <c r="B192">
        <v>205001281</v>
      </c>
      <c r="C192" t="s">
        <v>383</v>
      </c>
      <c r="D192" s="2" t="str">
        <f>LEFT(Entidades[[#This Row],[NIT ENTIDAD]],9)</f>
        <v>811020786</v>
      </c>
      <c r="E192">
        <v>8</v>
      </c>
    </row>
    <row r="193" spans="1:5" x14ac:dyDescent="0.25">
      <c r="A193" t="s">
        <v>384</v>
      </c>
      <c r="B193">
        <v>205001140</v>
      </c>
      <c r="C193" t="s">
        <v>385</v>
      </c>
      <c r="D193" s="2" t="str">
        <f>LEFT(Entidades[[#This Row],[NIT ENTIDAD]],9)</f>
        <v>811022161</v>
      </c>
      <c r="E193">
        <v>4</v>
      </c>
    </row>
    <row r="194" spans="1:5" x14ac:dyDescent="0.25">
      <c r="A194" t="s">
        <v>386</v>
      </c>
      <c r="B194">
        <v>205001051</v>
      </c>
      <c r="C194" t="s">
        <v>387</v>
      </c>
      <c r="D194" s="2" t="str">
        <f>LEFT(Entidades[[#This Row],[NIT ENTIDAD]],9)</f>
        <v>900411862</v>
      </c>
      <c r="E194">
        <v>0</v>
      </c>
    </row>
    <row r="195" spans="1:5" x14ac:dyDescent="0.25">
      <c r="A195" t="s">
        <v>388</v>
      </c>
      <c r="B195">
        <v>205001088</v>
      </c>
      <c r="C195" t="s">
        <v>389</v>
      </c>
      <c r="D195" s="2" t="str">
        <f>LEFT(Entidades[[#This Row],[NIT ENTIDAD]],9)</f>
        <v>811017266</v>
      </c>
      <c r="E195">
        <v>9</v>
      </c>
    </row>
    <row r="196" spans="1:5" x14ac:dyDescent="0.25">
      <c r="A196" t="s">
        <v>390</v>
      </c>
      <c r="B196">
        <v>205001105</v>
      </c>
      <c r="C196" t="s">
        <v>391</v>
      </c>
      <c r="D196" s="2" t="str">
        <f>LEFT(Entidades[[#This Row],[NIT ENTIDAD]],9)</f>
        <v>811031045</v>
      </c>
      <c r="E196">
        <v>6</v>
      </c>
    </row>
    <row r="197" spans="1:5" x14ac:dyDescent="0.25">
      <c r="A197" t="s">
        <v>392</v>
      </c>
      <c r="B197">
        <v>205001060</v>
      </c>
      <c r="C197" t="s">
        <v>393</v>
      </c>
      <c r="D197" s="2" t="str">
        <f>LEFT(Entidades[[#This Row],[NIT ENTIDAD]],9)</f>
        <v>811017505</v>
      </c>
      <c r="E197">
        <v>4</v>
      </c>
    </row>
    <row r="198" spans="1:5" x14ac:dyDescent="0.25">
      <c r="A198" t="s">
        <v>394</v>
      </c>
      <c r="B198">
        <v>205001241</v>
      </c>
      <c r="C198" t="s">
        <v>395</v>
      </c>
      <c r="D198" s="2" t="str">
        <f>LEFT(Entidades[[#This Row],[NIT ENTIDAD]],9)</f>
        <v>900707080</v>
      </c>
      <c r="E198">
        <v>1</v>
      </c>
    </row>
    <row r="199" spans="1:5" x14ac:dyDescent="0.25">
      <c r="A199" t="s">
        <v>396</v>
      </c>
      <c r="B199">
        <v>205001210</v>
      </c>
      <c r="C199" t="s">
        <v>397</v>
      </c>
      <c r="D199" s="2" t="str">
        <f>LEFT(Entidades[[#This Row],[NIT ENTIDAD]],9)</f>
        <v>811023160</v>
      </c>
      <c r="E199">
        <v>1</v>
      </c>
    </row>
    <row r="200" spans="1:5" x14ac:dyDescent="0.25">
      <c r="A200" t="s">
        <v>398</v>
      </c>
      <c r="B200">
        <v>205001055</v>
      </c>
      <c r="C200" t="s">
        <v>399</v>
      </c>
      <c r="D200" s="2" t="str">
        <f>LEFT(Entidades[[#This Row],[NIT ENTIDAD]],9)</f>
        <v>811022317</v>
      </c>
      <c r="E200">
        <v>6</v>
      </c>
    </row>
    <row r="201" spans="1:5" x14ac:dyDescent="0.25">
      <c r="A201" t="s">
        <v>400</v>
      </c>
      <c r="B201">
        <v>205001108</v>
      </c>
      <c r="C201" t="s">
        <v>401</v>
      </c>
      <c r="D201" s="2" t="str">
        <f>LEFT(Entidades[[#This Row],[NIT ENTIDAD]],9)</f>
        <v>811019064</v>
      </c>
      <c r="E201">
        <v>7</v>
      </c>
    </row>
    <row r="202" spans="1:5" x14ac:dyDescent="0.25">
      <c r="A202" t="s">
        <v>402</v>
      </c>
      <c r="B202">
        <v>205001268</v>
      </c>
      <c r="C202" t="s">
        <v>403</v>
      </c>
      <c r="D202" s="2" t="str">
        <f>LEFT(Entidades[[#This Row],[NIT ENTIDAD]],9)</f>
        <v>900604350</v>
      </c>
      <c r="E202">
        <v>0</v>
      </c>
    </row>
    <row r="203" spans="1:5" x14ac:dyDescent="0.25">
      <c r="A203" t="s">
        <v>404</v>
      </c>
      <c r="B203">
        <v>205001136</v>
      </c>
      <c r="C203" t="s">
        <v>405</v>
      </c>
      <c r="D203" s="2" t="str">
        <f>LEFT(Entidades[[#This Row],[NIT ENTIDAD]],9)</f>
        <v>811039212</v>
      </c>
      <c r="E203">
        <v>6</v>
      </c>
    </row>
    <row r="204" spans="1:5" x14ac:dyDescent="0.25">
      <c r="A204" t="s">
        <v>406</v>
      </c>
      <c r="B204">
        <v>205001035</v>
      </c>
      <c r="C204" t="s">
        <v>407</v>
      </c>
      <c r="D204" s="2" t="str">
        <f>LEFT(Entidades[[#This Row],[NIT ENTIDAD]],9)</f>
        <v>811019071</v>
      </c>
      <c r="E204">
        <v>9</v>
      </c>
    </row>
    <row r="205" spans="1:5" x14ac:dyDescent="0.25">
      <c r="A205" t="s">
        <v>408</v>
      </c>
      <c r="B205">
        <v>2500144</v>
      </c>
      <c r="C205" t="s">
        <v>409</v>
      </c>
      <c r="D205" s="2" t="str">
        <f>LEFT(Entidades[[#This Row],[NIT ENTIDAD]],9)</f>
        <v>811017538</v>
      </c>
      <c r="E205">
        <v>7</v>
      </c>
    </row>
    <row r="206" spans="1:5" x14ac:dyDescent="0.25">
      <c r="A206" t="s">
        <v>410</v>
      </c>
      <c r="B206">
        <v>205001025</v>
      </c>
      <c r="C206" t="s">
        <v>411</v>
      </c>
      <c r="D206" s="2" t="str">
        <f>LEFT(Entidades[[#This Row],[NIT ENTIDAD]],9)</f>
        <v>811014798</v>
      </c>
      <c r="E206">
        <v>1</v>
      </c>
    </row>
    <row r="207" spans="1:5" x14ac:dyDescent="0.25">
      <c r="A207" t="s">
        <v>412</v>
      </c>
      <c r="B207">
        <v>205001040</v>
      </c>
      <c r="C207" t="s">
        <v>413</v>
      </c>
      <c r="D207" s="2" t="str">
        <f>LEFT(Entidades[[#This Row],[NIT ENTIDAD]],9)</f>
        <v>811039252</v>
      </c>
      <c r="E207">
        <v>0</v>
      </c>
    </row>
    <row r="208" spans="1:5" x14ac:dyDescent="0.25">
      <c r="A208" t="s">
        <v>414</v>
      </c>
      <c r="B208">
        <v>205001115</v>
      </c>
      <c r="C208" t="s">
        <v>415</v>
      </c>
      <c r="D208" s="2" t="str">
        <f>LEFT(Entidades[[#This Row],[NIT ENTIDAD]],9)</f>
        <v>811018519</v>
      </c>
      <c r="E208">
        <v>1</v>
      </c>
    </row>
    <row r="209" spans="1:5" x14ac:dyDescent="0.25">
      <c r="A209" t="s">
        <v>416</v>
      </c>
      <c r="B209">
        <v>205001068</v>
      </c>
      <c r="C209" t="s">
        <v>417</v>
      </c>
      <c r="D209" s="2" t="str">
        <f>LEFT(Entidades[[#This Row],[NIT ENTIDAD]],9)</f>
        <v>811039065</v>
      </c>
      <c r="E209">
        <v>1</v>
      </c>
    </row>
    <row r="210" spans="1:5" x14ac:dyDescent="0.25">
      <c r="A210" t="s">
        <v>418</v>
      </c>
      <c r="B210">
        <v>205001171</v>
      </c>
      <c r="C210" t="s">
        <v>419</v>
      </c>
      <c r="D210" s="2" t="str">
        <f>LEFT(Entidades[[#This Row],[NIT ENTIDAD]],9)</f>
        <v>900195133</v>
      </c>
      <c r="E210">
        <v>2</v>
      </c>
    </row>
    <row r="211" spans="1:5" x14ac:dyDescent="0.25">
      <c r="A211" t="s">
        <v>420</v>
      </c>
      <c r="B211">
        <v>205001278</v>
      </c>
      <c r="C211" t="s">
        <v>421</v>
      </c>
      <c r="D211" s="2" t="str">
        <f>LEFT(Entidades[[#This Row],[NIT ENTIDAD]],9)</f>
        <v>811019723</v>
      </c>
      <c r="E211">
        <v>2</v>
      </c>
    </row>
    <row r="212" spans="1:5" x14ac:dyDescent="0.25">
      <c r="A212" t="s">
        <v>422</v>
      </c>
      <c r="B212">
        <v>205001138</v>
      </c>
      <c r="C212" t="s">
        <v>423</v>
      </c>
      <c r="D212" s="2" t="str">
        <f>LEFT(Entidades[[#This Row],[NIT ENTIDAD]],9)</f>
        <v>811017215</v>
      </c>
      <c r="E212">
        <v>3</v>
      </c>
    </row>
    <row r="213" spans="1:5" x14ac:dyDescent="0.25">
      <c r="A213" t="s">
        <v>424</v>
      </c>
      <c r="B213">
        <v>205001266</v>
      </c>
      <c r="C213" t="s">
        <v>425</v>
      </c>
      <c r="D213" s="2" t="str">
        <f>LEFT(Entidades[[#This Row],[NIT ENTIDAD]],9)</f>
        <v>811023680</v>
      </c>
      <c r="E213">
        <v>1</v>
      </c>
    </row>
    <row r="214" spans="1:5" x14ac:dyDescent="0.25">
      <c r="A214" t="s">
        <v>426</v>
      </c>
      <c r="B214">
        <v>205001043</v>
      </c>
      <c r="C214" t="s">
        <v>427</v>
      </c>
      <c r="D214" s="2" t="str">
        <f>LEFT(Entidades[[#This Row],[NIT ENTIDAD]],9)</f>
        <v>811026976</v>
      </c>
      <c r="E214">
        <v>8</v>
      </c>
    </row>
    <row r="215" spans="1:5" x14ac:dyDescent="0.25">
      <c r="A215" t="s">
        <v>428</v>
      </c>
      <c r="B215">
        <v>205001262</v>
      </c>
      <c r="C215" t="s">
        <v>429</v>
      </c>
      <c r="D215" s="2" t="str">
        <f>LEFT(Entidades[[#This Row],[NIT ENTIDAD]],9)</f>
        <v>901049991</v>
      </c>
      <c r="E215">
        <v>4</v>
      </c>
    </row>
    <row r="216" spans="1:5" x14ac:dyDescent="0.25">
      <c r="A216" t="s">
        <v>430</v>
      </c>
      <c r="B216">
        <v>205001079</v>
      </c>
      <c r="C216" t="s">
        <v>431</v>
      </c>
      <c r="D216" s="2" t="str">
        <f>LEFT(Entidades[[#This Row],[NIT ENTIDAD]],9)</f>
        <v>811018854</v>
      </c>
      <c r="E216">
        <v>4</v>
      </c>
    </row>
    <row r="217" spans="1:5" x14ac:dyDescent="0.25">
      <c r="A217" t="s">
        <v>432</v>
      </c>
      <c r="B217">
        <v>205000072</v>
      </c>
      <c r="C217" t="s">
        <v>433</v>
      </c>
      <c r="D217" s="2" t="str">
        <f>LEFT(Entidades[[#This Row],[NIT ENTIDAD]],9)</f>
        <v>890980058</v>
      </c>
      <c r="E217">
        <v>1</v>
      </c>
    </row>
    <row r="218" spans="1:5" x14ac:dyDescent="0.25">
      <c r="A218" t="s">
        <v>434</v>
      </c>
      <c r="B218">
        <v>205001066</v>
      </c>
      <c r="C218" t="s">
        <v>435</v>
      </c>
      <c r="D218" s="2" t="str">
        <f>LEFT(Entidades[[#This Row],[NIT ENTIDAD]],9)</f>
        <v>811045448</v>
      </c>
      <c r="E218">
        <v>1</v>
      </c>
    </row>
    <row r="219" spans="1:5" x14ac:dyDescent="0.25">
      <c r="A219" t="s">
        <v>436</v>
      </c>
      <c r="B219">
        <v>205001255</v>
      </c>
      <c r="C219" t="s">
        <v>437</v>
      </c>
      <c r="D219" s="2" t="str">
        <f>LEFT(Entidades[[#This Row],[NIT ENTIDAD]],9)</f>
        <v>811019619</v>
      </c>
      <c r="E219">
        <v>4</v>
      </c>
    </row>
    <row r="220" spans="1:5" x14ac:dyDescent="0.25">
      <c r="A220" t="s">
        <v>438</v>
      </c>
      <c r="B220">
        <v>205001125</v>
      </c>
      <c r="C220" t="s">
        <v>439</v>
      </c>
      <c r="D220" s="2" t="str">
        <f>LEFT(Entidades[[#This Row],[NIT ENTIDAD]],9)</f>
        <v>811016864</v>
      </c>
      <c r="E220">
        <v>9</v>
      </c>
    </row>
    <row r="221" spans="1:5" x14ac:dyDescent="0.25">
      <c r="A221" t="s">
        <v>440</v>
      </c>
      <c r="B221">
        <v>205001265</v>
      </c>
      <c r="C221" t="s">
        <v>441</v>
      </c>
      <c r="D221" s="2" t="str">
        <f>LEFT(Entidades[[#This Row],[NIT ENTIDAD]],9)</f>
        <v>811027248</v>
      </c>
      <c r="E221">
        <v>9</v>
      </c>
    </row>
    <row r="222" spans="1:5" x14ac:dyDescent="0.25">
      <c r="A222" t="s">
        <v>442</v>
      </c>
      <c r="B222">
        <v>205001253</v>
      </c>
      <c r="C222" t="s">
        <v>443</v>
      </c>
      <c r="D222" s="2" t="str">
        <f>LEFT(Entidades[[#This Row],[NIT ENTIDAD]],9)</f>
        <v>900969726</v>
      </c>
      <c r="E222">
        <v>2</v>
      </c>
    </row>
    <row r="223" spans="1:5" x14ac:dyDescent="0.25">
      <c r="A223" t="s">
        <v>444</v>
      </c>
      <c r="B223">
        <v>205001272</v>
      </c>
      <c r="C223" t="s">
        <v>445</v>
      </c>
      <c r="D223" s="2" t="str">
        <f>LEFT(Entidades[[#This Row],[NIT ENTIDAD]],9)</f>
        <v>901050221</v>
      </c>
      <c r="E223">
        <v>3</v>
      </c>
    </row>
    <row r="224" spans="1:5" x14ac:dyDescent="0.25">
      <c r="A224" t="s">
        <v>446</v>
      </c>
      <c r="B224">
        <v>205001203</v>
      </c>
      <c r="C224" t="s">
        <v>447</v>
      </c>
      <c r="D224" s="2" t="str">
        <f>LEFT(Entidades[[#This Row],[NIT ENTIDAD]],9)</f>
        <v>811017063</v>
      </c>
      <c r="E224">
        <v>7</v>
      </c>
    </row>
    <row r="225" spans="1:5" x14ac:dyDescent="0.25">
      <c r="A225" t="s">
        <v>448</v>
      </c>
      <c r="B225">
        <v>205001065</v>
      </c>
      <c r="C225" t="s">
        <v>449</v>
      </c>
      <c r="D225" s="2" t="str">
        <f>LEFT(Entidades[[#This Row],[NIT ENTIDAD]],9)</f>
        <v>811019074</v>
      </c>
      <c r="E225">
        <v>0</v>
      </c>
    </row>
    <row r="226" spans="1:5" x14ac:dyDescent="0.25">
      <c r="A226" t="s">
        <v>450</v>
      </c>
      <c r="B226">
        <v>205001080</v>
      </c>
      <c r="C226" t="s">
        <v>451</v>
      </c>
      <c r="D226" s="2" t="str">
        <f>LEFT(Entidades[[#This Row],[NIT ENTIDAD]],9)</f>
        <v>811013378</v>
      </c>
      <c r="E226">
        <v>8</v>
      </c>
    </row>
    <row r="227" spans="1:5" x14ac:dyDescent="0.25">
      <c r="A227" t="s">
        <v>452</v>
      </c>
      <c r="B227">
        <v>205001128</v>
      </c>
      <c r="C227" t="s">
        <v>453</v>
      </c>
      <c r="D227" s="2" t="str">
        <f>LEFT(Entidades[[#This Row],[NIT ENTIDAD]],9)</f>
        <v>811029728</v>
      </c>
      <c r="E227">
        <v>1</v>
      </c>
    </row>
    <row r="228" spans="1:5" x14ac:dyDescent="0.25">
      <c r="A228" t="s">
        <v>454</v>
      </c>
      <c r="B228">
        <v>205001124</v>
      </c>
      <c r="C228" t="s">
        <v>455</v>
      </c>
      <c r="D228" s="2" t="str">
        <f>LEFT(Entidades[[#This Row],[NIT ENTIDAD]],9)</f>
        <v>811021956</v>
      </c>
      <c r="E228">
        <v>8</v>
      </c>
    </row>
    <row r="229" spans="1:5" x14ac:dyDescent="0.25">
      <c r="A229" t="s">
        <v>456</v>
      </c>
      <c r="B229">
        <v>205001057</v>
      </c>
      <c r="C229" t="s">
        <v>457</v>
      </c>
      <c r="D229" s="2" t="str">
        <f>LEFT(Entidades[[#This Row],[NIT ENTIDAD]],9)</f>
        <v>900414712</v>
      </c>
      <c r="E229">
        <v>8</v>
      </c>
    </row>
    <row r="230" spans="1:5" x14ac:dyDescent="0.25">
      <c r="A230" t="s">
        <v>458</v>
      </c>
      <c r="B230">
        <v>205001228</v>
      </c>
      <c r="C230" t="s">
        <v>459</v>
      </c>
      <c r="D230" s="2" t="str">
        <f>LEFT(Entidades[[#This Row],[NIT ENTIDAD]],9)</f>
        <v>900705033</v>
      </c>
      <c r="E230">
        <v>1</v>
      </c>
    </row>
    <row r="231" spans="1:5" x14ac:dyDescent="0.25">
      <c r="A231" t="s">
        <v>460</v>
      </c>
      <c r="B231">
        <v>205001258</v>
      </c>
      <c r="C231" t="s">
        <v>461</v>
      </c>
      <c r="D231" s="2" t="str">
        <f>LEFT(Entidades[[#This Row],[NIT ENTIDAD]],9)</f>
        <v>901051510</v>
      </c>
      <c r="E231">
        <v>1</v>
      </c>
    </row>
    <row r="232" spans="1:5" x14ac:dyDescent="0.25">
      <c r="A232" t="s">
        <v>462</v>
      </c>
      <c r="B232">
        <v>205001177</v>
      </c>
      <c r="C232" t="s">
        <v>463</v>
      </c>
      <c r="D232" s="2" t="str">
        <f>LEFT(Entidades[[#This Row],[NIT ENTIDAD]],9)</f>
        <v>900423235</v>
      </c>
      <c r="E232">
        <v>3</v>
      </c>
    </row>
    <row r="233" spans="1:5" x14ac:dyDescent="0.25">
      <c r="A233" t="s">
        <v>464</v>
      </c>
      <c r="B233">
        <v>205001211</v>
      </c>
      <c r="C233" t="s">
        <v>465</v>
      </c>
      <c r="D233" s="2" t="str">
        <f>LEFT(Entidades[[#This Row],[NIT ENTIDAD]],9)</f>
        <v>811019899</v>
      </c>
      <c r="E233">
        <v>1</v>
      </c>
    </row>
    <row r="234" spans="1:5" x14ac:dyDescent="0.25">
      <c r="A234" t="s">
        <v>466</v>
      </c>
      <c r="B234">
        <v>205001027</v>
      </c>
      <c r="C234" t="s">
        <v>467</v>
      </c>
      <c r="D234" s="2" t="str">
        <f>LEFT(Entidades[[#This Row],[NIT ENTIDAD]],9)</f>
        <v>811027223</v>
      </c>
      <c r="E234">
        <v>2</v>
      </c>
    </row>
    <row r="235" spans="1:5" x14ac:dyDescent="0.25">
      <c r="A235" t="s">
        <v>468</v>
      </c>
      <c r="B235">
        <v>205001117</v>
      </c>
      <c r="C235" t="s">
        <v>469</v>
      </c>
      <c r="D235" s="2" t="str">
        <f>LEFT(Entidades[[#This Row],[NIT ENTIDAD]],9)</f>
        <v>811039630</v>
      </c>
      <c r="E235">
        <v>1</v>
      </c>
    </row>
    <row r="236" spans="1:5" x14ac:dyDescent="0.25">
      <c r="A236" t="s">
        <v>470</v>
      </c>
      <c r="B236">
        <v>205001089</v>
      </c>
      <c r="C236" t="s">
        <v>471</v>
      </c>
      <c r="D236" s="2" t="str">
        <f>LEFT(Entidades[[#This Row],[NIT ENTIDAD]],9)</f>
        <v>811042295</v>
      </c>
      <c r="E236">
        <v>8</v>
      </c>
    </row>
    <row r="237" spans="1:5" x14ac:dyDescent="0.25">
      <c r="A237" t="s">
        <v>472</v>
      </c>
      <c r="B237">
        <v>205001123</v>
      </c>
      <c r="C237" t="s">
        <v>473</v>
      </c>
      <c r="D237" s="2" t="str">
        <f>LEFT(Entidades[[#This Row],[NIT ENTIDAD]],9)</f>
        <v>900344402</v>
      </c>
      <c r="E237">
        <v>9</v>
      </c>
    </row>
    <row r="238" spans="1:5" x14ac:dyDescent="0.25">
      <c r="A238" t="s">
        <v>474</v>
      </c>
      <c r="B238">
        <v>205001069</v>
      </c>
      <c r="C238" t="s">
        <v>475</v>
      </c>
      <c r="D238" s="2" t="str">
        <f>LEFT(Entidades[[#This Row],[NIT ENTIDAD]],9)</f>
        <v>890980168</v>
      </c>
      <c r="E238">
        <v>1</v>
      </c>
    </row>
    <row r="239" spans="1:5" x14ac:dyDescent="0.25">
      <c r="A239" t="s">
        <v>476</v>
      </c>
      <c r="B239">
        <v>205001205</v>
      </c>
      <c r="C239" t="s">
        <v>477</v>
      </c>
      <c r="D239" s="2" t="str">
        <f>LEFT(Entidades[[#This Row],[NIT ENTIDAD]],9)</f>
        <v>890983782</v>
      </c>
      <c r="E239">
        <v>8</v>
      </c>
    </row>
    <row r="240" spans="1:5" x14ac:dyDescent="0.25">
      <c r="A240" t="s">
        <v>478</v>
      </c>
      <c r="B240">
        <v>205001239</v>
      </c>
      <c r="C240" t="s">
        <v>479</v>
      </c>
      <c r="D240" s="2" t="str">
        <f>LEFT(Entidades[[#This Row],[NIT ENTIDAD]],9)</f>
        <v>811018855</v>
      </c>
      <c r="E240">
        <v>1</v>
      </c>
    </row>
    <row r="241" spans="1:5" x14ac:dyDescent="0.25">
      <c r="A241" t="s">
        <v>480</v>
      </c>
      <c r="B241">
        <v>205001071</v>
      </c>
      <c r="C241" t="s">
        <v>481</v>
      </c>
      <c r="D241" s="2" t="str">
        <f>LEFT(Entidades[[#This Row],[NIT ENTIDAD]],9)</f>
        <v>811026294</v>
      </c>
      <c r="E241">
        <v>3</v>
      </c>
    </row>
    <row r="242" spans="1:5" x14ac:dyDescent="0.25">
      <c r="A242" t="s">
        <v>482</v>
      </c>
      <c r="B242">
        <v>205001218</v>
      </c>
      <c r="C242" t="s">
        <v>483</v>
      </c>
      <c r="D242" s="2" t="str">
        <f>LEFT(Entidades[[#This Row],[NIT ENTIDAD]],9)</f>
        <v>811018722</v>
      </c>
      <c r="E242">
        <v>0</v>
      </c>
    </row>
    <row r="243" spans="1:5" x14ac:dyDescent="0.25">
      <c r="A243" t="s">
        <v>484</v>
      </c>
      <c r="B243">
        <v>205001100</v>
      </c>
      <c r="C243" t="s">
        <v>485</v>
      </c>
      <c r="D243" s="2" t="str">
        <f>LEFT(Entidades[[#This Row],[NIT ENTIDAD]],9)</f>
        <v>811040452</v>
      </c>
      <c r="E243">
        <v>9</v>
      </c>
    </row>
    <row r="244" spans="1:5" x14ac:dyDescent="0.25">
      <c r="A244" t="s">
        <v>486</v>
      </c>
      <c r="B244">
        <v>205206499</v>
      </c>
      <c r="C244" t="s">
        <v>487</v>
      </c>
      <c r="D244" s="2" t="str">
        <f>LEFT(Entidades[[#This Row],[NIT ENTIDAD]],9)</f>
        <v>811020919</v>
      </c>
      <c r="E244">
        <v>0</v>
      </c>
    </row>
    <row r="245" spans="1:5" x14ac:dyDescent="0.25">
      <c r="A245" t="s">
        <v>488</v>
      </c>
      <c r="B245">
        <v>205001251</v>
      </c>
      <c r="C245" t="s">
        <v>489</v>
      </c>
      <c r="D245" s="2" t="str">
        <f>LEFT(Entidades[[#This Row],[NIT ENTIDAD]],9)</f>
        <v>900778063</v>
      </c>
      <c r="E245">
        <v>8</v>
      </c>
    </row>
    <row r="246" spans="1:5" x14ac:dyDescent="0.25">
      <c r="A246" t="s">
        <v>490</v>
      </c>
      <c r="B246">
        <v>205001150</v>
      </c>
      <c r="C246" t="s">
        <v>491</v>
      </c>
      <c r="D246" s="2" t="str">
        <f>LEFT(Entidades[[#This Row],[NIT ENTIDAD]],9)</f>
        <v>811021005</v>
      </c>
      <c r="E246">
        <v>9</v>
      </c>
    </row>
    <row r="247" spans="1:5" x14ac:dyDescent="0.25">
      <c r="A247" t="s">
        <v>492</v>
      </c>
      <c r="B247">
        <v>205001075</v>
      </c>
      <c r="C247" t="s">
        <v>493</v>
      </c>
      <c r="D247" s="2" t="str">
        <f>LEFT(Entidades[[#This Row],[NIT ENTIDAD]],9)</f>
        <v>811039001</v>
      </c>
      <c r="E247">
        <v>9</v>
      </c>
    </row>
    <row r="248" spans="1:5" x14ac:dyDescent="0.25">
      <c r="A248" t="s">
        <v>494</v>
      </c>
      <c r="B248">
        <v>205001199</v>
      </c>
      <c r="C248" t="s">
        <v>495</v>
      </c>
      <c r="D248" s="2" t="str">
        <f>LEFT(Entidades[[#This Row],[NIT ENTIDAD]],9)</f>
        <v>811018101</v>
      </c>
      <c r="E248">
        <v>7</v>
      </c>
    </row>
    <row r="249" spans="1:5" x14ac:dyDescent="0.25">
      <c r="A249" t="s">
        <v>496</v>
      </c>
      <c r="B249">
        <v>105001023</v>
      </c>
      <c r="C249" t="s">
        <v>497</v>
      </c>
      <c r="D249" s="2" t="str">
        <f>LEFT(Entidades[[#This Row],[NIT ENTIDAD]],9)</f>
        <v>900246990</v>
      </c>
      <c r="E249">
        <v>8</v>
      </c>
    </row>
    <row r="250" spans="1:5" x14ac:dyDescent="0.25">
      <c r="A250" t="s">
        <v>498</v>
      </c>
      <c r="B250">
        <v>2500145</v>
      </c>
      <c r="C250" t="s">
        <v>499</v>
      </c>
      <c r="D250" s="2" t="str">
        <f>LEFT(Entidades[[#This Row],[NIT ENTIDAD]],9)</f>
        <v>811017377</v>
      </c>
      <c r="E250">
        <v>8</v>
      </c>
    </row>
    <row r="251" spans="1:5" x14ac:dyDescent="0.25">
      <c r="A251" t="s">
        <v>500</v>
      </c>
      <c r="B251">
        <v>205001208</v>
      </c>
      <c r="C251" t="s">
        <v>501</v>
      </c>
      <c r="D251" s="2" t="str">
        <f>LEFT(Entidades[[#This Row],[NIT ENTIDAD]],9)</f>
        <v>811040224</v>
      </c>
      <c r="E251">
        <v>6</v>
      </c>
    </row>
    <row r="252" spans="1:5" x14ac:dyDescent="0.25">
      <c r="A252" t="s">
        <v>502</v>
      </c>
      <c r="B252">
        <v>205001036</v>
      </c>
      <c r="C252" t="s">
        <v>503</v>
      </c>
      <c r="D252" s="2" t="str">
        <f>LEFT(Entidades[[#This Row],[NIT ENTIDAD]],9)</f>
        <v>811017314</v>
      </c>
      <c r="E252">
        <v>4</v>
      </c>
    </row>
    <row r="253" spans="1:5" x14ac:dyDescent="0.25">
      <c r="A253" t="s">
        <v>504</v>
      </c>
      <c r="B253">
        <v>205001246</v>
      </c>
      <c r="C253" t="s">
        <v>505</v>
      </c>
      <c r="D253" s="2" t="str">
        <f>LEFT(Entidades[[#This Row],[NIT ENTIDAD]],9)</f>
        <v>900932971</v>
      </c>
      <c r="E253">
        <v>0</v>
      </c>
    </row>
    <row r="254" spans="1:5" x14ac:dyDescent="0.25">
      <c r="A254" t="s">
        <v>506</v>
      </c>
      <c r="B254">
        <v>205001164</v>
      </c>
      <c r="C254" t="s">
        <v>507</v>
      </c>
      <c r="D254" s="2" t="str">
        <f>LEFT(Entidades[[#This Row],[NIT ENTIDAD]],9)</f>
        <v>811018514</v>
      </c>
      <c r="E254">
        <v>5</v>
      </c>
    </row>
    <row r="255" spans="1:5" x14ac:dyDescent="0.25">
      <c r="A255" t="s">
        <v>508</v>
      </c>
      <c r="B255">
        <v>205001020</v>
      </c>
      <c r="C255" t="s">
        <v>509</v>
      </c>
      <c r="D255" s="2" t="str">
        <f>LEFT(Entidades[[#This Row],[NIT ENTIDAD]],9)</f>
        <v>811040150</v>
      </c>
      <c r="E255">
        <v>1</v>
      </c>
    </row>
    <row r="256" spans="1:5" x14ac:dyDescent="0.25">
      <c r="A256" t="s">
        <v>510</v>
      </c>
      <c r="B256">
        <v>205001099</v>
      </c>
      <c r="C256" t="s">
        <v>511</v>
      </c>
      <c r="D256" s="2" t="str">
        <f>LEFT(Entidades[[#This Row],[NIT ENTIDAD]],9)</f>
        <v>811018651</v>
      </c>
      <c r="E256">
        <v>6</v>
      </c>
    </row>
    <row r="257" spans="1:5" x14ac:dyDescent="0.25">
      <c r="A257" t="s">
        <v>512</v>
      </c>
      <c r="B257">
        <v>105001020</v>
      </c>
      <c r="C257" t="s">
        <v>513</v>
      </c>
      <c r="D257" s="2" t="str">
        <f>LEFT(Entidades[[#This Row],[NIT ENTIDAD]],9)</f>
        <v>811017345</v>
      </c>
      <c r="E257">
        <v>2</v>
      </c>
    </row>
    <row r="258" spans="1:5" x14ac:dyDescent="0.25">
      <c r="A258" t="s">
        <v>514</v>
      </c>
      <c r="B258">
        <v>205001133</v>
      </c>
      <c r="C258" t="s">
        <v>515</v>
      </c>
      <c r="D258" s="2" t="str">
        <f>LEFT(Entidades[[#This Row],[NIT ENTIDAD]],9)</f>
        <v>811022003</v>
      </c>
      <c r="E258">
        <v>9</v>
      </c>
    </row>
    <row r="259" spans="1:5" x14ac:dyDescent="0.25">
      <c r="A259" t="s">
        <v>516</v>
      </c>
      <c r="B259">
        <v>205001233</v>
      </c>
      <c r="C259" t="s">
        <v>517</v>
      </c>
      <c r="D259" s="2" t="str">
        <f>LEFT(Entidades[[#This Row],[NIT ENTIDAD]],9)</f>
        <v>811038559</v>
      </c>
      <c r="E259">
        <v>1</v>
      </c>
    </row>
    <row r="260" spans="1:5" x14ac:dyDescent="0.25">
      <c r="A260" t="s">
        <v>518</v>
      </c>
      <c r="B260">
        <v>205001202</v>
      </c>
      <c r="C260" t="s">
        <v>519</v>
      </c>
      <c r="D260" s="2" t="str">
        <f>LEFT(Entidades[[#This Row],[NIT ENTIDAD]],9)</f>
        <v>811026814</v>
      </c>
      <c r="E260">
        <v>3</v>
      </c>
    </row>
    <row r="261" spans="1:5" x14ac:dyDescent="0.25">
      <c r="A261" t="s">
        <v>520</v>
      </c>
      <c r="B261">
        <v>205001114</v>
      </c>
      <c r="C261" t="s">
        <v>521</v>
      </c>
      <c r="D261" s="2" t="str">
        <f>LEFT(Entidades[[#This Row],[NIT ENTIDAD]],9)</f>
        <v>811039002</v>
      </c>
      <c r="E261">
        <v>6</v>
      </c>
    </row>
    <row r="262" spans="1:5" x14ac:dyDescent="0.25">
      <c r="A262" t="s">
        <v>522</v>
      </c>
      <c r="B262">
        <v>205001120</v>
      </c>
      <c r="C262" t="s">
        <v>523</v>
      </c>
      <c r="D262" s="2" t="str">
        <f>LEFT(Entidades[[#This Row],[NIT ENTIDAD]],9)</f>
        <v>811018413</v>
      </c>
      <c r="E262">
        <v>1</v>
      </c>
    </row>
    <row r="263" spans="1:5" x14ac:dyDescent="0.25">
      <c r="A263" t="s">
        <v>524</v>
      </c>
      <c r="B263">
        <v>205001184</v>
      </c>
      <c r="C263" t="s">
        <v>525</v>
      </c>
      <c r="D263" s="2" t="str">
        <f>LEFT(Entidades[[#This Row],[NIT ENTIDAD]],9)</f>
        <v>811040137</v>
      </c>
      <c r="E263">
        <v>3</v>
      </c>
    </row>
    <row r="264" spans="1:5" x14ac:dyDescent="0.25">
      <c r="A264" t="s">
        <v>526</v>
      </c>
      <c r="B264">
        <v>205001129</v>
      </c>
      <c r="C264" t="s">
        <v>527</v>
      </c>
      <c r="D264" s="2" t="str">
        <f>LEFT(Entidades[[#This Row],[NIT ENTIDAD]],9)</f>
        <v>811018352</v>
      </c>
      <c r="E264">
        <v>9</v>
      </c>
    </row>
    <row r="265" spans="1:5" x14ac:dyDescent="0.25">
      <c r="A265" t="s">
        <v>528</v>
      </c>
      <c r="B265">
        <v>205001267</v>
      </c>
      <c r="C265" t="s">
        <v>529</v>
      </c>
      <c r="D265" s="2" t="str">
        <f>LEFT(Entidades[[#This Row],[NIT ENTIDAD]],9)</f>
        <v>901046877</v>
      </c>
      <c r="E265">
        <v>9</v>
      </c>
    </row>
    <row r="266" spans="1:5" x14ac:dyDescent="0.25">
      <c r="A266" t="s">
        <v>530</v>
      </c>
      <c r="B266">
        <v>205001097</v>
      </c>
      <c r="C266" t="s">
        <v>531</v>
      </c>
      <c r="D266" s="2" t="str">
        <f>LEFT(Entidades[[#This Row],[NIT ENTIDAD]],9)</f>
        <v>811040184</v>
      </c>
      <c r="E266">
        <v>1</v>
      </c>
    </row>
    <row r="267" spans="1:5" x14ac:dyDescent="0.25">
      <c r="A267" t="s">
        <v>532</v>
      </c>
      <c r="B267">
        <v>205001126</v>
      </c>
      <c r="C267" t="s">
        <v>533</v>
      </c>
      <c r="D267" s="2" t="str">
        <f>LEFT(Entidades[[#This Row],[NIT ENTIDAD]],9)</f>
        <v>811026293</v>
      </c>
      <c r="E267">
        <v>6</v>
      </c>
    </row>
    <row r="268" spans="1:5" x14ac:dyDescent="0.25">
      <c r="A268" t="s">
        <v>534</v>
      </c>
      <c r="B268">
        <v>205001169</v>
      </c>
      <c r="C268" t="s">
        <v>535</v>
      </c>
      <c r="D268" s="2" t="str">
        <f>LEFT(Entidades[[#This Row],[NIT ENTIDAD]],9)</f>
        <v>811039191</v>
      </c>
      <c r="E268">
        <v>1</v>
      </c>
    </row>
    <row r="269" spans="1:5" x14ac:dyDescent="0.25">
      <c r="A269" t="s">
        <v>536</v>
      </c>
      <c r="B269">
        <v>205001048</v>
      </c>
      <c r="C269" t="s">
        <v>537</v>
      </c>
      <c r="D269" s="2" t="str">
        <f>LEFT(Entidades[[#This Row],[NIT ENTIDAD]],9)</f>
        <v>811017858</v>
      </c>
      <c r="E269">
        <v>9</v>
      </c>
    </row>
    <row r="270" spans="1:5" x14ac:dyDescent="0.25">
      <c r="A270" t="s">
        <v>538</v>
      </c>
      <c r="B270">
        <v>205001248</v>
      </c>
      <c r="C270" t="s">
        <v>539</v>
      </c>
      <c r="D270" s="2" t="str">
        <f>LEFT(Entidades[[#This Row],[NIT ENTIDAD]],9)</f>
        <v>811013474</v>
      </c>
      <c r="E270">
        <v>6</v>
      </c>
    </row>
    <row r="271" spans="1:5" x14ac:dyDescent="0.25">
      <c r="A271" t="s">
        <v>540</v>
      </c>
      <c r="B271">
        <v>205001213</v>
      </c>
      <c r="C271" t="s">
        <v>541</v>
      </c>
      <c r="D271" s="2" t="str">
        <f>LEFT(Entidades[[#This Row],[NIT ENTIDAD]],9)</f>
        <v>811016950</v>
      </c>
      <c r="E271">
        <v>4</v>
      </c>
    </row>
    <row r="272" spans="1:5" x14ac:dyDescent="0.25">
      <c r="A272" t="s">
        <v>542</v>
      </c>
      <c r="B272">
        <v>205001173</v>
      </c>
      <c r="C272" t="s">
        <v>543</v>
      </c>
      <c r="D272" s="2" t="str">
        <f>LEFT(Entidades[[#This Row],[NIT ENTIDAD]],9)</f>
        <v>811040275</v>
      </c>
      <c r="E272">
        <v>1</v>
      </c>
    </row>
    <row r="273" spans="1:5" x14ac:dyDescent="0.25">
      <c r="A273" t="s">
        <v>544</v>
      </c>
      <c r="B273">
        <v>205001104</v>
      </c>
      <c r="C273" t="s">
        <v>545</v>
      </c>
      <c r="D273" s="2" t="str">
        <f>LEFT(Entidades[[#This Row],[NIT ENTIDAD]],9)</f>
        <v>811017718</v>
      </c>
      <c r="E273">
        <v>6</v>
      </c>
    </row>
    <row r="274" spans="1:5" x14ac:dyDescent="0.25">
      <c r="A274" t="s">
        <v>546</v>
      </c>
      <c r="B274">
        <v>28899661</v>
      </c>
      <c r="C274" t="s">
        <v>547</v>
      </c>
      <c r="D274" s="2" t="str">
        <f>LEFT(Entidades[[#This Row],[NIT ENTIDAD]],9)</f>
        <v>811024803</v>
      </c>
      <c r="E274">
        <v>3</v>
      </c>
    </row>
    <row r="275" spans="1:5" x14ac:dyDescent="0.25">
      <c r="A275" t="s">
        <v>548</v>
      </c>
      <c r="B275">
        <v>205001090</v>
      </c>
      <c r="C275" t="s">
        <v>549</v>
      </c>
      <c r="D275" s="2" t="str">
        <f>LEFT(Entidades[[#This Row],[NIT ENTIDAD]],9)</f>
        <v>811022893</v>
      </c>
      <c r="E275">
        <v>7</v>
      </c>
    </row>
    <row r="276" spans="1:5" x14ac:dyDescent="0.25">
      <c r="A276" t="s">
        <v>550</v>
      </c>
      <c r="B276">
        <v>205001160</v>
      </c>
      <c r="C276" t="s">
        <v>551</v>
      </c>
      <c r="D276" s="2" t="str">
        <f>LEFT(Entidades[[#This Row],[NIT ENTIDAD]],9)</f>
        <v>811017315</v>
      </c>
      <c r="E276">
        <v>1</v>
      </c>
    </row>
    <row r="277" spans="1:5" x14ac:dyDescent="0.25">
      <c r="A277" t="s">
        <v>552</v>
      </c>
      <c r="B277">
        <v>205154748</v>
      </c>
      <c r="C277" t="s">
        <v>553</v>
      </c>
      <c r="D277" s="2" t="str">
        <f>LEFT(Entidades[[#This Row],[NIT ENTIDAD]],9)</f>
        <v>811042439</v>
      </c>
      <c r="E277">
        <v>1</v>
      </c>
    </row>
    <row r="278" spans="1:5" x14ac:dyDescent="0.25">
      <c r="A278" t="s">
        <v>554</v>
      </c>
      <c r="B278">
        <v>105001024</v>
      </c>
      <c r="C278" t="s">
        <v>555</v>
      </c>
      <c r="D278" s="2" t="str">
        <f>LEFT(Entidades[[#This Row],[NIT ENTIDAD]],9)</f>
        <v>800130708</v>
      </c>
      <c r="E278">
        <v>5</v>
      </c>
    </row>
    <row r="279" spans="1:5" x14ac:dyDescent="0.25">
      <c r="A279" t="s">
        <v>556</v>
      </c>
      <c r="B279">
        <v>205001235</v>
      </c>
      <c r="C279" t="s">
        <v>557</v>
      </c>
      <c r="D279" s="2" t="str">
        <f>LEFT(Entidades[[#This Row],[NIT ENTIDAD]],9)</f>
        <v>811018233</v>
      </c>
      <c r="E279">
        <v>0</v>
      </c>
    </row>
    <row r="280" spans="1:5" x14ac:dyDescent="0.25">
      <c r="A280" t="s">
        <v>558</v>
      </c>
      <c r="B280">
        <v>205001271</v>
      </c>
      <c r="C280" t="s">
        <v>559</v>
      </c>
      <c r="D280" s="2" t="str">
        <f>LEFT(Entidades[[#This Row],[NIT ENTIDAD]],9)</f>
        <v>900988911</v>
      </c>
      <c r="E280">
        <v>1</v>
      </c>
    </row>
    <row r="281" spans="1:5" x14ac:dyDescent="0.25">
      <c r="A281" t="s">
        <v>560</v>
      </c>
      <c r="B281">
        <v>205001077</v>
      </c>
      <c r="C281" t="s">
        <v>561</v>
      </c>
      <c r="D281" s="2" t="str">
        <f>LEFT(Entidades[[#This Row],[NIT ENTIDAD]],9)</f>
        <v>811040190</v>
      </c>
      <c r="E281">
        <v>4</v>
      </c>
    </row>
    <row r="282" spans="1:5" x14ac:dyDescent="0.25">
      <c r="A282" t="s">
        <v>562</v>
      </c>
      <c r="B282">
        <v>205001195</v>
      </c>
      <c r="C282" t="s">
        <v>563</v>
      </c>
      <c r="D282" s="2" t="str">
        <f>LEFT(Entidades[[#This Row],[NIT ENTIDAD]],9)</f>
        <v>811021967</v>
      </c>
      <c r="E282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5585-F504-45A3-92E4-1C7E59FF650A}">
  <dimension ref="A1:W3373"/>
  <sheetViews>
    <sheetView tabSelected="1" workbookViewId="0">
      <selection activeCell="B3" sqref="B3"/>
    </sheetView>
  </sheetViews>
  <sheetFormatPr baseColWidth="10" defaultRowHeight="15" x14ac:dyDescent="0.25"/>
  <cols>
    <col min="14" max="14" width="34.5703125" bestFit="1" customWidth="1"/>
    <col min="15" max="23" width="15.42578125" customWidth="1"/>
  </cols>
  <sheetData>
    <row r="1" spans="1:23" ht="29.25" customHeight="1" x14ac:dyDescent="0.25">
      <c r="A1" s="3" t="s">
        <v>564</v>
      </c>
      <c r="B1" s="3" t="s">
        <v>565</v>
      </c>
      <c r="C1" s="3"/>
      <c r="D1" s="3">
        <v>2011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  <c r="J1" s="3">
        <v>2017</v>
      </c>
      <c r="K1" s="3">
        <v>2018</v>
      </c>
      <c r="L1" s="3">
        <v>2019</v>
      </c>
      <c r="N1" s="6" t="s">
        <v>359</v>
      </c>
      <c r="O1" s="7">
        <v>2011</v>
      </c>
      <c r="P1" s="7">
        <v>2012</v>
      </c>
      <c r="Q1" s="7">
        <v>2013</v>
      </c>
      <c r="R1" s="7">
        <v>2014</v>
      </c>
      <c r="S1" s="7">
        <v>2015</v>
      </c>
      <c r="T1" s="7">
        <v>2016</v>
      </c>
      <c r="U1" s="7">
        <v>2017</v>
      </c>
      <c r="V1" s="7">
        <v>2018</v>
      </c>
      <c r="W1" s="7">
        <v>2019</v>
      </c>
    </row>
    <row r="2" spans="1:23" x14ac:dyDescent="0.25">
      <c r="A2" s="4" t="s">
        <v>309</v>
      </c>
      <c r="B2" t="s">
        <v>566</v>
      </c>
      <c r="C2" t="s">
        <v>567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3" t="s">
        <v>566</v>
      </c>
      <c r="O2" s="2">
        <f>INDEX($D$1:$L$3373,MATCH(_xlfn.CONCAT($N$1,$N2),$C:$C,0),MATCH(O$1,$D$1:$L$1,0))</f>
        <v>0</v>
      </c>
      <c r="P2" s="2">
        <f t="shared" ref="P2:W2" si="0">INDEX($D$1:$L$3373,MATCH(_xlfn.CONCAT($N$1,$N2),$C:$C,0),MATCH(P$1,$D$1:$L$1,0))</f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</row>
    <row r="3" spans="1:23" x14ac:dyDescent="0.25">
      <c r="A3" s="4" t="s">
        <v>309</v>
      </c>
      <c r="B3" t="s">
        <v>568</v>
      </c>
      <c r="C3" t="s">
        <v>569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3" t="s">
        <v>568</v>
      </c>
      <c r="O3" s="2">
        <f t="shared" ref="O3:W11" si="1">INDEX($D$1:$L$3373,MATCH(_xlfn.CONCAT($N$1,$N3),$C:$C,0),MATCH(O$1,$D$1:$L$1,0))</f>
        <v>0</v>
      </c>
      <c r="P3" s="2">
        <f t="shared" si="1"/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2">
        <f t="shared" si="1"/>
        <v>0</v>
      </c>
    </row>
    <row r="4" spans="1:23" x14ac:dyDescent="0.25">
      <c r="A4" s="4" t="s">
        <v>309</v>
      </c>
      <c r="B4" t="s">
        <v>570</v>
      </c>
      <c r="C4" t="s">
        <v>571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s="3" t="s">
        <v>570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0</v>
      </c>
      <c r="T4" s="2">
        <f t="shared" si="1"/>
        <v>0</v>
      </c>
      <c r="U4" s="2">
        <f t="shared" si="1"/>
        <v>0</v>
      </c>
      <c r="V4" s="2">
        <f t="shared" si="1"/>
        <v>0</v>
      </c>
      <c r="W4" s="2">
        <f t="shared" si="1"/>
        <v>0</v>
      </c>
    </row>
    <row r="5" spans="1:23" x14ac:dyDescent="0.25">
      <c r="A5" s="4" t="s">
        <v>309</v>
      </c>
      <c r="B5" t="s">
        <v>572</v>
      </c>
      <c r="C5" t="s">
        <v>573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3" t="s">
        <v>572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  <c r="S5" s="2">
        <f t="shared" si="1"/>
        <v>0</v>
      </c>
      <c r="T5" s="2">
        <f t="shared" si="1"/>
        <v>0</v>
      </c>
      <c r="U5" s="2">
        <f t="shared" si="1"/>
        <v>0</v>
      </c>
      <c r="V5" s="2">
        <f t="shared" si="1"/>
        <v>0</v>
      </c>
      <c r="W5" s="2">
        <f t="shared" si="1"/>
        <v>0</v>
      </c>
    </row>
    <row r="6" spans="1:23" x14ac:dyDescent="0.25">
      <c r="A6" s="4" t="s">
        <v>309</v>
      </c>
      <c r="B6" t="s">
        <v>574</v>
      </c>
      <c r="C6" t="s">
        <v>575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8.6419750000000004E-2</v>
      </c>
      <c r="K6">
        <v>0.102040819</v>
      </c>
      <c r="L6">
        <v>0.123966943</v>
      </c>
      <c r="N6" s="3" t="s">
        <v>574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0</v>
      </c>
      <c r="T6" s="2">
        <f t="shared" si="1"/>
        <v>0.125</v>
      </c>
      <c r="U6" s="2">
        <f t="shared" si="1"/>
        <v>0.111531192</v>
      </c>
      <c r="V6" s="2">
        <f t="shared" si="1"/>
        <v>0.155709345</v>
      </c>
      <c r="W6" s="2">
        <f t="shared" si="1"/>
        <v>0</v>
      </c>
    </row>
    <row r="7" spans="1:23" x14ac:dyDescent="0.25">
      <c r="A7" s="4" t="s">
        <v>309</v>
      </c>
      <c r="B7" t="s">
        <v>576</v>
      </c>
      <c r="C7" t="s">
        <v>577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0.107429</v>
      </c>
      <c r="K7">
        <v>0.13892199999999999</v>
      </c>
      <c r="L7">
        <v>0.16589699999999999</v>
      </c>
      <c r="N7" s="3" t="s">
        <v>576</v>
      </c>
      <c r="O7" s="2">
        <f t="shared" si="1"/>
        <v>0</v>
      </c>
      <c r="P7" s="2">
        <f t="shared" si="1"/>
        <v>0</v>
      </c>
      <c r="Q7" s="2">
        <f t="shared" si="1"/>
        <v>0</v>
      </c>
      <c r="R7" s="2">
        <f t="shared" si="1"/>
        <v>0</v>
      </c>
      <c r="S7" s="2">
        <f t="shared" si="1"/>
        <v>0</v>
      </c>
      <c r="T7" s="2">
        <f t="shared" si="1"/>
        <v>0.13494900000000001</v>
      </c>
      <c r="U7" s="2">
        <f t="shared" si="1"/>
        <v>9.3730999999999995E-2</v>
      </c>
      <c r="V7" s="2">
        <f t="shared" si="1"/>
        <v>0.15965799999999999</v>
      </c>
      <c r="W7" s="2">
        <f t="shared" si="1"/>
        <v>0</v>
      </c>
    </row>
    <row r="8" spans="1:23" x14ac:dyDescent="0.25">
      <c r="A8" s="4" t="s">
        <v>309</v>
      </c>
      <c r="B8" t="s">
        <v>578</v>
      </c>
      <c r="C8" t="s">
        <v>579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0.82142857142857095</v>
      </c>
      <c r="K8">
        <v>0.85416666666666696</v>
      </c>
      <c r="L8">
        <v>0.8125</v>
      </c>
      <c r="N8" s="3" t="s">
        <v>578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0.8125</v>
      </c>
      <c r="U8" s="2">
        <f t="shared" si="1"/>
        <v>0.76923076923076905</v>
      </c>
      <c r="V8" s="2">
        <f t="shared" si="1"/>
        <v>0.82499999999999996</v>
      </c>
      <c r="W8" s="2">
        <f t="shared" si="1"/>
        <v>0</v>
      </c>
    </row>
    <row r="9" spans="1:23" x14ac:dyDescent="0.25">
      <c r="A9" s="4" t="s">
        <v>309</v>
      </c>
      <c r="B9" t="s">
        <v>580</v>
      </c>
      <c r="C9" t="s">
        <v>581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0.79680326718806105</v>
      </c>
      <c r="K9">
        <v>0.85996805867177395</v>
      </c>
      <c r="L9">
        <v>0.77457817411747798</v>
      </c>
      <c r="N9" s="3" t="s">
        <v>580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0</v>
      </c>
      <c r="T9" s="2">
        <f t="shared" si="1"/>
        <v>0.79790486399002702</v>
      </c>
      <c r="U9" s="2">
        <f t="shared" si="1"/>
        <v>0.63718846990908096</v>
      </c>
      <c r="V9" s="2">
        <f t="shared" si="1"/>
        <v>0.68423233483625601</v>
      </c>
      <c r="W9" s="2">
        <f t="shared" si="1"/>
        <v>0</v>
      </c>
    </row>
    <row r="10" spans="1:23" x14ac:dyDescent="0.25">
      <c r="A10" s="4" t="s">
        <v>309</v>
      </c>
      <c r="B10" t="s">
        <v>582</v>
      </c>
      <c r="C10" t="s">
        <v>583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0.226510073577079</v>
      </c>
      <c r="K10">
        <v>0.244387193042305</v>
      </c>
      <c r="L10">
        <v>0.23461776463968501</v>
      </c>
      <c r="N10" s="3" t="s">
        <v>582</v>
      </c>
      <c r="O10" s="8">
        <f>INDEX($D$1:$L$3373,MATCH(_xlfn.CONCAT($N$1,$N10),$C:$C,0),MATCH(O$1,$D$1:$L$1,0))</f>
        <v>0</v>
      </c>
      <c r="P10" s="8">
        <f t="shared" si="1"/>
        <v>0</v>
      </c>
      <c r="Q10" s="8">
        <f t="shared" si="1"/>
        <v>0</v>
      </c>
      <c r="R10" s="8">
        <f t="shared" si="1"/>
        <v>0</v>
      </c>
      <c r="S10" s="8">
        <f t="shared" si="1"/>
        <v>0</v>
      </c>
      <c r="T10" s="8">
        <f t="shared" si="1"/>
        <v>0.23379423299875299</v>
      </c>
      <c r="U10" s="8">
        <f t="shared" si="1"/>
        <v>0.201460178892481</v>
      </c>
      <c r="V10" s="8">
        <f t="shared" si="1"/>
        <v>0.228074959979532</v>
      </c>
      <c r="W10" s="8">
        <f t="shared" si="1"/>
        <v>0</v>
      </c>
    </row>
    <row r="11" spans="1:23" x14ac:dyDescent="0.25">
      <c r="A11" s="4" t="s">
        <v>309</v>
      </c>
      <c r="B11" t="s">
        <v>584</v>
      </c>
      <c r="C11" t="s">
        <v>585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27</v>
      </c>
      <c r="K11">
        <v>21</v>
      </c>
      <c r="L11">
        <v>11</v>
      </c>
      <c r="N11" s="3" t="s">
        <v>584</v>
      </c>
      <c r="O11">
        <f>INDEX($D$1:$L$3373,MATCH(_xlfn.CONCAT($N$1,$N11),$C:$C,0),MATCH(O$1,$D$1:$L$1,0))</f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16</v>
      </c>
      <c r="U11">
        <f t="shared" si="1"/>
        <v>23</v>
      </c>
      <c r="V11">
        <f t="shared" si="1"/>
        <v>17</v>
      </c>
      <c r="W11">
        <f t="shared" si="1"/>
        <v>0</v>
      </c>
    </row>
    <row r="12" spans="1:23" x14ac:dyDescent="0.25">
      <c r="A12" s="4" t="s">
        <v>309</v>
      </c>
      <c r="B12" t="s">
        <v>586</v>
      </c>
      <c r="C12" t="s">
        <v>587</v>
      </c>
      <c r="D12">
        <v>0</v>
      </c>
      <c r="E12">
        <v>0</v>
      </c>
      <c r="F12">
        <v>0</v>
      </c>
      <c r="G12">
        <v>0</v>
      </c>
      <c r="H12">
        <v>0</v>
      </c>
      <c r="I12">
        <v>5400000</v>
      </c>
      <c r="J12">
        <v>64369109</v>
      </c>
      <c r="K12">
        <v>53553351</v>
      </c>
      <c r="L12">
        <v>35555394</v>
      </c>
      <c r="N12" s="3" t="s">
        <v>586</v>
      </c>
      <c r="O12" s="9" t="str">
        <f>IF(O11=0,"",INDEX($D$1:$L$3373,MATCH(_xlfn.CONCAT($N$1,$N12),$C:$C,0),MATCH(O$1,$D$1:$L$1,0)))</f>
        <v/>
      </c>
      <c r="P12" s="9" t="str">
        <f t="shared" ref="P12:W12" si="2">IF(P11=0,"",INDEX($D$1:$L$3373,MATCH(_xlfn.CONCAT($N$1,$N12),$C:$C,0),MATCH(P$1,$D$1:$L$1,0)))</f>
        <v/>
      </c>
      <c r="Q12" s="9" t="str">
        <f t="shared" si="2"/>
        <v/>
      </c>
      <c r="R12" s="9" t="str">
        <f t="shared" si="2"/>
        <v/>
      </c>
      <c r="S12" s="9" t="str">
        <f t="shared" si="2"/>
        <v/>
      </c>
      <c r="T12" s="9">
        <f t="shared" si="2"/>
        <v>37994383</v>
      </c>
      <c r="U12" s="9">
        <f t="shared" si="2"/>
        <v>64027744</v>
      </c>
      <c r="V12" s="9">
        <f t="shared" si="2"/>
        <v>46740165</v>
      </c>
      <c r="W12" s="9" t="str">
        <f t="shared" si="2"/>
        <v/>
      </c>
    </row>
    <row r="13" spans="1:23" x14ac:dyDescent="0.25">
      <c r="A13" s="5" t="s">
        <v>309</v>
      </c>
      <c r="B13" t="s">
        <v>588</v>
      </c>
      <c r="C13" t="s">
        <v>589</v>
      </c>
      <c r="D13">
        <v>0</v>
      </c>
      <c r="E13">
        <v>0</v>
      </c>
      <c r="F13">
        <v>0</v>
      </c>
      <c r="G13">
        <v>0</v>
      </c>
      <c r="H13">
        <v>0</v>
      </c>
      <c r="I13" t="e">
        <v>#DIV/0!</v>
      </c>
      <c r="J13">
        <v>82</v>
      </c>
      <c r="K13">
        <v>78</v>
      </c>
      <c r="L13">
        <v>126</v>
      </c>
      <c r="N13" s="3" t="s">
        <v>588</v>
      </c>
      <c r="O13" t="str">
        <f>IF(O10=0,"",INDEX($D$1:$L$3373,MATCH(_xlfn.CONCAT($N$1,$N13),$C:$C,0),MATCH(O$1,$D$1:$L$1,0)))</f>
        <v/>
      </c>
      <c r="P13" t="str">
        <f t="shared" ref="P13:W13" si="3">IF(P10=0,"",INDEX($D$1:$L$3373,MATCH(_xlfn.CONCAT($N$1,$N13),$C:$C,0),MATCH(P$1,$D$1:$L$1,0)))</f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>
        <f t="shared" si="3"/>
        <v>57</v>
      </c>
      <c r="U13">
        <f t="shared" si="3"/>
        <v>114</v>
      </c>
      <c r="V13">
        <f t="shared" si="3"/>
        <v>104</v>
      </c>
      <c r="W13" t="str">
        <f t="shared" si="3"/>
        <v/>
      </c>
    </row>
    <row r="14" spans="1:23" x14ac:dyDescent="0.25">
      <c r="A14" s="4" t="s">
        <v>137</v>
      </c>
      <c r="B14" t="s">
        <v>566</v>
      </c>
      <c r="C14" t="s">
        <v>590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3" x14ac:dyDescent="0.25">
      <c r="A15" s="4" t="s">
        <v>137</v>
      </c>
      <c r="B15" t="s">
        <v>568</v>
      </c>
      <c r="C15" t="s">
        <v>591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s="3" t="s">
        <v>3950</v>
      </c>
      <c r="O15" t="str">
        <f>N1</f>
        <v>ANTIOQUIA ¿ INSTITUCIÓN EDUCATIVA SAN BENITO ¿ MEDELLIN</v>
      </c>
    </row>
    <row r="16" spans="1:23" x14ac:dyDescent="0.25">
      <c r="A16" s="4" t="s">
        <v>137</v>
      </c>
      <c r="B16" t="s">
        <v>570</v>
      </c>
      <c r="C16" t="s">
        <v>592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s="3" t="s">
        <v>3</v>
      </c>
      <c r="O16" t="str">
        <f>VLOOKUP($O$15,[1]!Entidades[#All],4,0)</f>
        <v>900817827</v>
      </c>
      <c r="P16" s="3" t="s">
        <v>4</v>
      </c>
      <c r="Q16">
        <f>VLOOKUP($O$15,[1]!Entidades[#All],5,0)</f>
        <v>6</v>
      </c>
    </row>
    <row r="17" spans="1:15" x14ac:dyDescent="0.25">
      <c r="A17" s="4" t="s">
        <v>137</v>
      </c>
      <c r="B17" t="s">
        <v>572</v>
      </c>
      <c r="C17" t="s">
        <v>593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s="3" t="s">
        <v>3951</v>
      </c>
      <c r="O17">
        <f>VLOOKUP($O$15,[1]!Entidades[#All],2,0)</f>
        <v>205001250</v>
      </c>
    </row>
    <row r="18" spans="1:15" x14ac:dyDescent="0.25">
      <c r="A18" s="4" t="s">
        <v>137</v>
      </c>
      <c r="B18" t="s">
        <v>574</v>
      </c>
      <c r="C18" t="s">
        <v>594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0.140625</v>
      </c>
      <c r="L18">
        <v>0.5</v>
      </c>
    </row>
    <row r="19" spans="1:15" x14ac:dyDescent="0.25">
      <c r="A19" s="4" t="s">
        <v>137</v>
      </c>
      <c r="B19" t="s">
        <v>576</v>
      </c>
      <c r="C19" t="s">
        <v>595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0.170768</v>
      </c>
      <c r="L19">
        <v>0.52</v>
      </c>
    </row>
    <row r="20" spans="1:15" x14ac:dyDescent="0.25">
      <c r="A20" s="4" t="s">
        <v>137</v>
      </c>
      <c r="B20" t="s">
        <v>578</v>
      </c>
      <c r="C20" t="s">
        <v>596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0.75</v>
      </c>
      <c r="L20">
        <v>0.72222222222222199</v>
      </c>
    </row>
    <row r="21" spans="1:15" x14ac:dyDescent="0.25">
      <c r="A21" s="4" t="s">
        <v>137</v>
      </c>
      <c r="B21" t="s">
        <v>580</v>
      </c>
      <c r="C21" t="s">
        <v>597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0.85738567719578196</v>
      </c>
      <c r="L21">
        <v>0.82526352793647695</v>
      </c>
    </row>
    <row r="22" spans="1:15" x14ac:dyDescent="0.25">
      <c r="A22" s="4" t="s">
        <v>137</v>
      </c>
      <c r="B22" t="s">
        <v>582</v>
      </c>
      <c r="C22" t="s">
        <v>598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0.239847334649473</v>
      </c>
      <c r="L22">
        <v>0.32093571876983701</v>
      </c>
    </row>
    <row r="23" spans="1:15" x14ac:dyDescent="0.25">
      <c r="A23" s="4" t="s">
        <v>137</v>
      </c>
      <c r="B23" t="s">
        <v>584</v>
      </c>
      <c r="C23" t="s">
        <v>599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16</v>
      </c>
      <c r="L23">
        <v>2</v>
      </c>
    </row>
    <row r="24" spans="1:15" x14ac:dyDescent="0.25">
      <c r="A24" s="4" t="s">
        <v>137</v>
      </c>
      <c r="B24" t="s">
        <v>586</v>
      </c>
      <c r="C24" t="s">
        <v>600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47660220</v>
      </c>
      <c r="L24">
        <v>3600000</v>
      </c>
    </row>
    <row r="25" spans="1:15" x14ac:dyDescent="0.25">
      <c r="A25" s="5" t="s">
        <v>137</v>
      </c>
      <c r="B25" t="s">
        <v>588</v>
      </c>
      <c r="C25" t="s">
        <v>601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86</v>
      </c>
      <c r="L25">
        <v>46</v>
      </c>
    </row>
    <row r="26" spans="1:15" x14ac:dyDescent="0.25">
      <c r="A26" s="4" t="s">
        <v>47</v>
      </c>
      <c r="B26" t="s">
        <v>566</v>
      </c>
      <c r="C26" t="s">
        <v>602</v>
      </c>
      <c r="D26">
        <v>0</v>
      </c>
      <c r="E26">
        <v>0</v>
      </c>
      <c r="F26">
        <v>0.25</v>
      </c>
      <c r="G26">
        <v>0</v>
      </c>
      <c r="H26">
        <v>0</v>
      </c>
      <c r="I26">
        <v>0</v>
      </c>
      <c r="J26">
        <v>0.2</v>
      </c>
      <c r="K26">
        <v>0</v>
      </c>
      <c r="L26">
        <v>0</v>
      </c>
    </row>
    <row r="27" spans="1:15" x14ac:dyDescent="0.25">
      <c r="A27" s="4" t="s">
        <v>47</v>
      </c>
      <c r="B27" t="s">
        <v>568</v>
      </c>
      <c r="C27" t="s">
        <v>603</v>
      </c>
      <c r="D27">
        <v>0</v>
      </c>
      <c r="E27">
        <v>0</v>
      </c>
      <c r="F27">
        <v>0.113948959602671</v>
      </c>
      <c r="G27">
        <v>0</v>
      </c>
      <c r="H27">
        <v>0</v>
      </c>
      <c r="I27">
        <v>0</v>
      </c>
      <c r="J27">
        <v>0.31685263646699802</v>
      </c>
      <c r="K27">
        <v>0</v>
      </c>
      <c r="L27">
        <v>0</v>
      </c>
    </row>
    <row r="28" spans="1:15" x14ac:dyDescent="0.25">
      <c r="A28" s="4" t="s">
        <v>47</v>
      </c>
      <c r="B28" t="s">
        <v>570</v>
      </c>
      <c r="C28" t="s">
        <v>604</v>
      </c>
      <c r="D28">
        <v>0</v>
      </c>
      <c r="E28">
        <v>0</v>
      </c>
      <c r="F28">
        <v>0.5</v>
      </c>
      <c r="G28">
        <v>0.75</v>
      </c>
      <c r="H28">
        <v>0.5</v>
      </c>
      <c r="I28">
        <v>0</v>
      </c>
      <c r="J28">
        <v>0.6</v>
      </c>
      <c r="K28">
        <v>0.5</v>
      </c>
      <c r="L28">
        <v>0.75</v>
      </c>
    </row>
    <row r="29" spans="1:15" x14ac:dyDescent="0.25">
      <c r="A29" s="4" t="s">
        <v>47</v>
      </c>
      <c r="B29" t="s">
        <v>572</v>
      </c>
      <c r="C29" t="s">
        <v>605</v>
      </c>
      <c r="D29">
        <v>0</v>
      </c>
      <c r="E29">
        <v>0</v>
      </c>
      <c r="F29">
        <v>0.68546489483422601</v>
      </c>
      <c r="G29">
        <v>0.79203244047538002</v>
      </c>
      <c r="H29">
        <v>0.58121447801376003</v>
      </c>
      <c r="I29">
        <v>0</v>
      </c>
      <c r="J29">
        <v>0.98454970944596398</v>
      </c>
      <c r="K29">
        <v>0.85458831988698503</v>
      </c>
      <c r="L29">
        <v>0.95180263613446903</v>
      </c>
    </row>
    <row r="30" spans="1:15" x14ac:dyDescent="0.25">
      <c r="A30" s="4" t="s">
        <v>47</v>
      </c>
      <c r="B30" t="s">
        <v>574</v>
      </c>
      <c r="C30" t="s">
        <v>606</v>
      </c>
      <c r="D30">
        <v>0</v>
      </c>
      <c r="E30">
        <v>0</v>
      </c>
      <c r="F30">
        <v>0.25</v>
      </c>
      <c r="G30">
        <v>0.375</v>
      </c>
      <c r="H30">
        <v>0.5</v>
      </c>
      <c r="I30">
        <v>0.5</v>
      </c>
      <c r="J30">
        <v>0.28000000000000003</v>
      </c>
      <c r="K30">
        <v>0.25</v>
      </c>
      <c r="L30">
        <v>0.25</v>
      </c>
    </row>
    <row r="31" spans="1:15" x14ac:dyDescent="0.25">
      <c r="A31" s="4" t="s">
        <v>47</v>
      </c>
      <c r="B31" t="s">
        <v>576</v>
      </c>
      <c r="C31" t="s">
        <v>607</v>
      </c>
      <c r="D31">
        <v>0</v>
      </c>
      <c r="E31">
        <v>0</v>
      </c>
      <c r="F31">
        <v>0.33635999999999999</v>
      </c>
      <c r="G31">
        <v>0.60703700000000005</v>
      </c>
      <c r="H31">
        <v>0.51319099999999995</v>
      </c>
      <c r="I31">
        <v>0.500475</v>
      </c>
      <c r="J31">
        <v>0.47074899999999997</v>
      </c>
      <c r="K31">
        <v>0.50405800000000001</v>
      </c>
      <c r="L31">
        <v>0.82862800000000003</v>
      </c>
    </row>
    <row r="32" spans="1:15" x14ac:dyDescent="0.25">
      <c r="A32" s="4" t="s">
        <v>47</v>
      </c>
      <c r="B32" t="s">
        <v>578</v>
      </c>
      <c r="C32" t="s">
        <v>608</v>
      </c>
      <c r="D32">
        <v>0</v>
      </c>
      <c r="E32">
        <v>0</v>
      </c>
      <c r="F32">
        <v>0</v>
      </c>
      <c r="G32">
        <v>0.375</v>
      </c>
      <c r="H32">
        <v>0.66666666666666696</v>
      </c>
      <c r="I32">
        <v>0.25</v>
      </c>
      <c r="J32">
        <v>0.28571428571428598</v>
      </c>
      <c r="K32">
        <v>0.22222222222222199</v>
      </c>
      <c r="L32">
        <v>0.125</v>
      </c>
    </row>
    <row r="33" spans="1:12" x14ac:dyDescent="0.25">
      <c r="A33" s="4" t="s">
        <v>47</v>
      </c>
      <c r="B33" t="s">
        <v>580</v>
      </c>
      <c r="C33" t="s">
        <v>609</v>
      </c>
      <c r="D33">
        <v>0</v>
      </c>
      <c r="E33">
        <v>0</v>
      </c>
      <c r="F33">
        <v>0</v>
      </c>
      <c r="G33">
        <v>0.45226007070838598</v>
      </c>
      <c r="H33">
        <v>0.89027622999242195</v>
      </c>
      <c r="I33">
        <v>0.19574300273544001</v>
      </c>
      <c r="J33">
        <v>1.5157507072625E-2</v>
      </c>
      <c r="K33">
        <v>1.3665277346817E-2</v>
      </c>
      <c r="L33">
        <v>0.488567671828331</v>
      </c>
    </row>
    <row r="34" spans="1:12" x14ac:dyDescent="0.25">
      <c r="A34" s="4" t="s">
        <v>47</v>
      </c>
      <c r="B34" t="s">
        <v>582</v>
      </c>
      <c r="C34" t="s">
        <v>610</v>
      </c>
      <c r="D34">
        <v>0</v>
      </c>
      <c r="E34">
        <v>0</v>
      </c>
      <c r="F34">
        <v>0.26697173180461198</v>
      </c>
      <c r="G34">
        <v>0.418916188897971</v>
      </c>
      <c r="H34">
        <v>0.45641854683410599</v>
      </c>
      <c r="I34">
        <v>0.18077725034193001</v>
      </c>
      <c r="J34">
        <v>0.39412789233748402</v>
      </c>
      <c r="K34">
        <v>0.29306672743200302</v>
      </c>
      <c r="L34">
        <v>0.42424978849535</v>
      </c>
    </row>
    <row r="35" spans="1:12" x14ac:dyDescent="0.25">
      <c r="A35" s="4" t="s">
        <v>47</v>
      </c>
      <c r="B35" t="s">
        <v>584</v>
      </c>
      <c r="C35" t="s">
        <v>611</v>
      </c>
      <c r="D35">
        <v>0</v>
      </c>
      <c r="E35">
        <v>0</v>
      </c>
      <c r="F35">
        <v>4</v>
      </c>
      <c r="G35">
        <v>4</v>
      </c>
      <c r="H35">
        <v>2</v>
      </c>
      <c r="I35">
        <v>2</v>
      </c>
      <c r="J35">
        <v>5</v>
      </c>
      <c r="K35">
        <v>4</v>
      </c>
      <c r="L35">
        <v>4</v>
      </c>
    </row>
    <row r="36" spans="1:12" x14ac:dyDescent="0.25">
      <c r="A36" s="4" t="s">
        <v>47</v>
      </c>
      <c r="B36" t="s">
        <v>586</v>
      </c>
      <c r="C36" t="s">
        <v>612</v>
      </c>
      <c r="D36">
        <v>0</v>
      </c>
      <c r="E36">
        <v>0</v>
      </c>
      <c r="F36">
        <v>68566604</v>
      </c>
      <c r="G36">
        <v>61361123</v>
      </c>
      <c r="H36">
        <v>13372000</v>
      </c>
      <c r="I36">
        <v>26333123</v>
      </c>
      <c r="J36">
        <v>1363275333</v>
      </c>
      <c r="K36">
        <v>178076479</v>
      </c>
      <c r="L36">
        <v>207397235</v>
      </c>
    </row>
    <row r="37" spans="1:12" x14ac:dyDescent="0.25">
      <c r="A37" s="5" t="s">
        <v>47</v>
      </c>
      <c r="B37" t="s">
        <v>588</v>
      </c>
      <c r="C37" t="s">
        <v>613</v>
      </c>
      <c r="D37">
        <v>0</v>
      </c>
      <c r="E37">
        <v>0</v>
      </c>
      <c r="F37">
        <v>26</v>
      </c>
      <c r="G37">
        <v>12</v>
      </c>
      <c r="H37">
        <v>10</v>
      </c>
      <c r="I37">
        <v>98</v>
      </c>
      <c r="J37">
        <v>19</v>
      </c>
      <c r="K37">
        <v>38</v>
      </c>
      <c r="L37">
        <v>16</v>
      </c>
    </row>
    <row r="38" spans="1:12" x14ac:dyDescent="0.25">
      <c r="A38" s="4" t="s">
        <v>73</v>
      </c>
      <c r="B38" t="s">
        <v>566</v>
      </c>
      <c r="C38" t="s">
        <v>614</v>
      </c>
      <c r="D38">
        <v>0.36</v>
      </c>
      <c r="E38">
        <v>0.134615384615385</v>
      </c>
      <c r="F38">
        <v>0</v>
      </c>
      <c r="G38">
        <v>0</v>
      </c>
      <c r="H38">
        <v>0</v>
      </c>
      <c r="I38">
        <v>0.169491525423729</v>
      </c>
      <c r="J38">
        <v>0.163636363636364</v>
      </c>
      <c r="K38">
        <v>0.22413793103448301</v>
      </c>
      <c r="L38">
        <v>0</v>
      </c>
    </row>
    <row r="39" spans="1:12" x14ac:dyDescent="0.25">
      <c r="A39" s="4" t="s">
        <v>73</v>
      </c>
      <c r="B39" t="s">
        <v>568</v>
      </c>
      <c r="C39" t="s">
        <v>615</v>
      </c>
      <c r="D39">
        <v>0.39522336388596402</v>
      </c>
      <c r="E39">
        <v>3.6628589463171997E-2</v>
      </c>
      <c r="F39">
        <v>0</v>
      </c>
      <c r="G39">
        <v>0</v>
      </c>
      <c r="H39">
        <v>0</v>
      </c>
      <c r="I39">
        <v>0.10435641414849001</v>
      </c>
      <c r="J39">
        <v>8.8141066878030007E-3</v>
      </c>
      <c r="K39">
        <v>0.28815672945117898</v>
      </c>
      <c r="L39">
        <v>0</v>
      </c>
    </row>
    <row r="40" spans="1:12" x14ac:dyDescent="0.25">
      <c r="A40" s="4" t="s">
        <v>73</v>
      </c>
      <c r="B40" t="s">
        <v>570</v>
      </c>
      <c r="C40" t="s">
        <v>616</v>
      </c>
      <c r="D40">
        <v>0.56000000000000005</v>
      </c>
      <c r="E40">
        <v>0.76923076923076905</v>
      </c>
      <c r="F40">
        <v>0.68627450980392202</v>
      </c>
      <c r="G40">
        <v>0.57999999999999996</v>
      </c>
      <c r="H40">
        <v>0.68421052631578905</v>
      </c>
      <c r="I40">
        <v>0.83050847457627097</v>
      </c>
      <c r="J40">
        <v>0.8</v>
      </c>
      <c r="K40">
        <v>0.70689655172413801</v>
      </c>
      <c r="L40">
        <v>0.87878787878787901</v>
      </c>
    </row>
    <row r="41" spans="1:12" x14ac:dyDescent="0.25">
      <c r="A41" s="4" t="s">
        <v>73</v>
      </c>
      <c r="B41" t="s">
        <v>572</v>
      </c>
      <c r="C41" t="s">
        <v>617</v>
      </c>
      <c r="D41">
        <v>0.93909659104502996</v>
      </c>
      <c r="E41">
        <v>0.91701734468699403</v>
      </c>
      <c r="F41">
        <v>0.84979585922989898</v>
      </c>
      <c r="G41">
        <v>0.85689504048841103</v>
      </c>
      <c r="H41">
        <v>0.88888663938719403</v>
      </c>
      <c r="I41">
        <v>0.93961614094827295</v>
      </c>
      <c r="J41">
        <v>0.97534021668715398</v>
      </c>
      <c r="K41">
        <v>0.22797975358254799</v>
      </c>
      <c r="L41">
        <v>0.97368863475536904</v>
      </c>
    </row>
    <row r="42" spans="1:12" x14ac:dyDescent="0.25">
      <c r="A42" s="4" t="s">
        <v>73</v>
      </c>
      <c r="B42" t="s">
        <v>574</v>
      </c>
      <c r="C42" t="s">
        <v>618</v>
      </c>
      <c r="D42">
        <v>0.04</v>
      </c>
      <c r="E42">
        <v>3.1065071999999999E-2</v>
      </c>
      <c r="F42">
        <v>2.8835079999999999E-2</v>
      </c>
      <c r="G42">
        <v>2.3199999999999998E-2</v>
      </c>
      <c r="H42">
        <v>2.6161895000000001E-2</v>
      </c>
      <c r="I42">
        <v>2.7865563999999999E-2</v>
      </c>
      <c r="J42">
        <v>2.6776873E-2</v>
      </c>
      <c r="K42">
        <v>2.3781211E-2</v>
      </c>
      <c r="L42">
        <v>3.2139589000000003E-2</v>
      </c>
    </row>
    <row r="43" spans="1:12" x14ac:dyDescent="0.25">
      <c r="A43" s="4" t="s">
        <v>73</v>
      </c>
      <c r="B43" t="s">
        <v>576</v>
      </c>
      <c r="C43" t="s">
        <v>619</v>
      </c>
      <c r="D43">
        <v>0.66793100000000005</v>
      </c>
      <c r="E43">
        <v>0.20324200000000001</v>
      </c>
      <c r="F43">
        <v>0.123747</v>
      </c>
      <c r="G43">
        <v>0.13084899999999999</v>
      </c>
      <c r="H43">
        <v>0.135633</v>
      </c>
      <c r="I43">
        <v>8.1099000000000004E-2</v>
      </c>
      <c r="J43">
        <v>0.35883199999999998</v>
      </c>
      <c r="K43">
        <v>0.370278</v>
      </c>
      <c r="L43">
        <v>7.4542999999999998E-2</v>
      </c>
    </row>
    <row r="44" spans="1:12" x14ac:dyDescent="0.25">
      <c r="A44" s="4" t="s">
        <v>73</v>
      </c>
      <c r="B44" t="s">
        <v>578</v>
      </c>
      <c r="C44" t="s">
        <v>620</v>
      </c>
      <c r="D44">
        <v>0</v>
      </c>
      <c r="E44">
        <v>0.31168831168831201</v>
      </c>
      <c r="F44">
        <v>0.50485436893203905</v>
      </c>
      <c r="G44">
        <v>0.445544554455446</v>
      </c>
      <c r="H44">
        <v>0.45794392523364502</v>
      </c>
      <c r="I44">
        <v>0.53448275862068995</v>
      </c>
      <c r="J44">
        <v>0.570175438596491</v>
      </c>
      <c r="K44">
        <v>0.62831858407079599</v>
      </c>
      <c r="L44">
        <v>0.64835164835164805</v>
      </c>
    </row>
    <row r="45" spans="1:12" x14ac:dyDescent="0.25">
      <c r="A45" s="4" t="s">
        <v>73</v>
      </c>
      <c r="B45" t="s">
        <v>580</v>
      </c>
      <c r="C45" t="s">
        <v>621</v>
      </c>
      <c r="D45">
        <v>0</v>
      </c>
      <c r="E45">
        <v>0.14005798045808601</v>
      </c>
      <c r="F45">
        <v>0.71103507240388697</v>
      </c>
      <c r="G45">
        <v>0.71465900341247302</v>
      </c>
      <c r="H45">
        <v>0.69135714092913103</v>
      </c>
      <c r="I45">
        <v>0.40670262695853499</v>
      </c>
      <c r="J45">
        <v>0.34717804333473201</v>
      </c>
      <c r="K45">
        <v>0.27109954839589601</v>
      </c>
      <c r="L45">
        <v>0.30222453796680299</v>
      </c>
    </row>
    <row r="46" spans="1:12" x14ac:dyDescent="0.25">
      <c r="A46" s="4" t="s">
        <v>73</v>
      </c>
      <c r="B46" t="s">
        <v>582</v>
      </c>
      <c r="C46" t="s">
        <v>622</v>
      </c>
      <c r="D46">
        <v>0.37028136936637401</v>
      </c>
      <c r="E46">
        <v>0.31794318151784001</v>
      </c>
      <c r="F46">
        <v>0.36306773629621802</v>
      </c>
      <c r="G46">
        <v>0.34389344979454101</v>
      </c>
      <c r="H46">
        <v>0.36052414085821999</v>
      </c>
      <c r="I46">
        <v>0.38676531308449802</v>
      </c>
      <c r="J46">
        <v>0.40634413024281801</v>
      </c>
      <c r="K46">
        <v>0.34258103865737999</v>
      </c>
      <c r="L46">
        <v>0.36371691110771198</v>
      </c>
    </row>
    <row r="47" spans="1:12" x14ac:dyDescent="0.25">
      <c r="A47" s="4" t="s">
        <v>73</v>
      </c>
      <c r="B47" t="s">
        <v>584</v>
      </c>
      <c r="C47" t="s">
        <v>623</v>
      </c>
      <c r="D47">
        <v>25</v>
      </c>
      <c r="E47">
        <v>52</v>
      </c>
      <c r="F47">
        <v>51</v>
      </c>
      <c r="G47">
        <v>50</v>
      </c>
      <c r="H47">
        <v>57</v>
      </c>
      <c r="I47">
        <v>59</v>
      </c>
      <c r="J47">
        <v>55</v>
      </c>
      <c r="K47">
        <v>58</v>
      </c>
      <c r="L47">
        <v>33</v>
      </c>
    </row>
    <row r="48" spans="1:12" x14ac:dyDescent="0.25">
      <c r="A48" s="4" t="s">
        <v>73</v>
      </c>
      <c r="B48" t="s">
        <v>586</v>
      </c>
      <c r="C48" t="s">
        <v>624</v>
      </c>
      <c r="D48">
        <v>3313701999</v>
      </c>
      <c r="E48">
        <v>826161464</v>
      </c>
      <c r="F48">
        <v>503262038</v>
      </c>
      <c r="G48">
        <v>677026445</v>
      </c>
      <c r="H48">
        <v>939072173</v>
      </c>
      <c r="I48">
        <v>1641129725</v>
      </c>
      <c r="J48">
        <v>4252938141</v>
      </c>
      <c r="K48">
        <v>8290546631</v>
      </c>
      <c r="L48">
        <v>2314426425</v>
      </c>
    </row>
    <row r="49" spans="1:12" x14ac:dyDescent="0.25">
      <c r="A49" s="5" t="s">
        <v>73</v>
      </c>
      <c r="B49" t="s">
        <v>588</v>
      </c>
      <c r="C49" t="s">
        <v>625</v>
      </c>
      <c r="D49">
        <v>3</v>
      </c>
      <c r="E49">
        <v>15</v>
      </c>
      <c r="F49">
        <v>20</v>
      </c>
      <c r="G49">
        <v>25</v>
      </c>
      <c r="H49">
        <v>25</v>
      </c>
      <c r="I49">
        <v>16</v>
      </c>
      <c r="J49">
        <v>17</v>
      </c>
      <c r="K49">
        <v>30</v>
      </c>
      <c r="L49">
        <v>28</v>
      </c>
    </row>
    <row r="50" spans="1:12" x14ac:dyDescent="0.25">
      <c r="A50" s="4" t="s">
        <v>87</v>
      </c>
      <c r="B50" t="s">
        <v>566</v>
      </c>
      <c r="C50" t="s">
        <v>626</v>
      </c>
      <c r="D50">
        <v>5.5555555555555601E-2</v>
      </c>
      <c r="E50">
        <v>9.8214285714285698E-2</v>
      </c>
      <c r="F50">
        <v>0.157142857142857</v>
      </c>
      <c r="G50">
        <v>6.4516129032258104E-2</v>
      </c>
      <c r="H50">
        <v>0</v>
      </c>
      <c r="I50">
        <v>7.8651685393258397E-2</v>
      </c>
      <c r="J50">
        <v>7.1428571428571397E-2</v>
      </c>
      <c r="K50">
        <v>5.63380281690141E-2</v>
      </c>
      <c r="L50">
        <v>2.3809523809523801E-2</v>
      </c>
    </row>
    <row r="51" spans="1:12" x14ac:dyDescent="0.25">
      <c r="A51" s="4" t="s">
        <v>87</v>
      </c>
      <c r="B51" t="s">
        <v>568</v>
      </c>
      <c r="C51" t="s">
        <v>627</v>
      </c>
      <c r="D51">
        <v>6.4824525157629997E-3</v>
      </c>
      <c r="E51">
        <v>1.0282862520894E-2</v>
      </c>
      <c r="F51">
        <v>1.9545078674953999E-2</v>
      </c>
      <c r="G51">
        <v>2.786087915817E-3</v>
      </c>
      <c r="H51">
        <v>0</v>
      </c>
      <c r="I51">
        <v>2.1612735408280001E-2</v>
      </c>
      <c r="J51">
        <v>8.0160668515002004E-2</v>
      </c>
      <c r="K51">
        <v>2.058611462249E-3</v>
      </c>
      <c r="L51">
        <v>1.190306697794E-3</v>
      </c>
    </row>
    <row r="52" spans="1:12" x14ac:dyDescent="0.25">
      <c r="A52" s="4" t="s">
        <v>87</v>
      </c>
      <c r="B52" t="s">
        <v>570</v>
      </c>
      <c r="C52" t="s">
        <v>628</v>
      </c>
      <c r="D52">
        <v>0.65277777777777801</v>
      </c>
      <c r="E52">
        <v>0.52678571428571397</v>
      </c>
      <c r="F52">
        <v>0.77142857142857102</v>
      </c>
      <c r="G52">
        <v>0.61290322580645196</v>
      </c>
      <c r="H52">
        <v>0.70526315789473704</v>
      </c>
      <c r="I52">
        <v>0.71910112359550604</v>
      </c>
      <c r="J52">
        <v>0.69047619047619002</v>
      </c>
      <c r="K52">
        <v>0.69014084507042295</v>
      </c>
      <c r="L52">
        <v>0.547619047619048</v>
      </c>
    </row>
    <row r="53" spans="1:12" x14ac:dyDescent="0.25">
      <c r="A53" s="4" t="s">
        <v>87</v>
      </c>
      <c r="B53" t="s">
        <v>572</v>
      </c>
      <c r="C53" t="s">
        <v>629</v>
      </c>
      <c r="D53">
        <v>0.78081835287523704</v>
      </c>
      <c r="E53">
        <v>0.45967638586332799</v>
      </c>
      <c r="F53">
        <v>0.84971213117972899</v>
      </c>
      <c r="G53">
        <v>0.73453798173986296</v>
      </c>
      <c r="H53">
        <v>0.90269654097337404</v>
      </c>
      <c r="I53">
        <v>0.84429846334703595</v>
      </c>
      <c r="J53">
        <v>0.91067530860954604</v>
      </c>
      <c r="K53">
        <v>0.90151458902331905</v>
      </c>
      <c r="L53">
        <v>0.79227472909160901</v>
      </c>
    </row>
    <row r="54" spans="1:12" x14ac:dyDescent="0.25">
      <c r="A54" s="4" t="s">
        <v>87</v>
      </c>
      <c r="B54" t="s">
        <v>574</v>
      </c>
      <c r="C54" t="s">
        <v>630</v>
      </c>
      <c r="D54">
        <v>1.8132703999999999E-2</v>
      </c>
      <c r="E54">
        <v>1.5146656999999999E-2</v>
      </c>
      <c r="F54">
        <v>1.7959207000000001E-2</v>
      </c>
      <c r="G54">
        <v>1.560872E-2</v>
      </c>
      <c r="H54">
        <v>1.2963961E-2</v>
      </c>
      <c r="I54">
        <v>1.5023379999999999E-2</v>
      </c>
      <c r="J54">
        <v>1.4455755000000001E-2</v>
      </c>
      <c r="K54">
        <v>1.4877977000000001E-2</v>
      </c>
      <c r="L54">
        <v>2.4943294000000001E-2</v>
      </c>
    </row>
    <row r="55" spans="1:12" x14ac:dyDescent="0.25">
      <c r="A55" s="4" t="s">
        <v>87</v>
      </c>
      <c r="B55" t="s">
        <v>576</v>
      </c>
      <c r="C55" t="s">
        <v>631</v>
      </c>
      <c r="D55">
        <v>0.109856</v>
      </c>
      <c r="E55">
        <v>0.12019299999999999</v>
      </c>
      <c r="F55">
        <v>0.114553</v>
      </c>
      <c r="G55">
        <v>0.107197</v>
      </c>
      <c r="H55">
        <v>9.7317000000000001E-2</v>
      </c>
      <c r="I55">
        <v>0.16645799999999999</v>
      </c>
      <c r="J55">
        <v>0.116309</v>
      </c>
      <c r="K55">
        <v>0.135379</v>
      </c>
      <c r="L55">
        <v>0.23389299999999999</v>
      </c>
    </row>
    <row r="56" spans="1:12" x14ac:dyDescent="0.25">
      <c r="A56" s="4" t="s">
        <v>87</v>
      </c>
      <c r="B56" t="s">
        <v>578</v>
      </c>
      <c r="C56" t="s">
        <v>632</v>
      </c>
      <c r="D56">
        <v>0.26388888888888901</v>
      </c>
      <c r="E56">
        <v>0.407608695652174</v>
      </c>
      <c r="F56">
        <v>0.52197802197802201</v>
      </c>
      <c r="G56">
        <v>0.55828220858895705</v>
      </c>
      <c r="H56">
        <v>0.51595744680851097</v>
      </c>
      <c r="I56">
        <v>0.52173913043478304</v>
      </c>
      <c r="J56">
        <v>0.54913294797687895</v>
      </c>
      <c r="K56">
        <v>0.54838709677419395</v>
      </c>
      <c r="L56">
        <v>0.55752212389380496</v>
      </c>
    </row>
    <row r="57" spans="1:12" x14ac:dyDescent="0.25">
      <c r="A57" s="4" t="s">
        <v>87</v>
      </c>
      <c r="B57" t="s">
        <v>580</v>
      </c>
      <c r="C57" t="s">
        <v>633</v>
      </c>
      <c r="D57">
        <v>0.39954934094542799</v>
      </c>
      <c r="E57">
        <v>0.47481872706264999</v>
      </c>
      <c r="F57">
        <v>0.58170992639226904</v>
      </c>
      <c r="G57">
        <v>0.65654567826806898</v>
      </c>
      <c r="H57">
        <v>0.621700110581622</v>
      </c>
      <c r="I57">
        <v>0.68819912121359295</v>
      </c>
      <c r="J57">
        <v>0.67566683008581996</v>
      </c>
      <c r="K57">
        <v>0.67105516511072505</v>
      </c>
      <c r="L57">
        <v>0.76922140078606904</v>
      </c>
    </row>
    <row r="58" spans="1:12" x14ac:dyDescent="0.25">
      <c r="A58" s="4" t="s">
        <v>87</v>
      </c>
      <c r="B58" t="s">
        <v>582</v>
      </c>
      <c r="C58" t="s">
        <v>634</v>
      </c>
      <c r="D58">
        <v>0.285882634069831</v>
      </c>
      <c r="E58">
        <v>0.26409079101238098</v>
      </c>
      <c r="F58">
        <v>0.37925359922454999</v>
      </c>
      <c r="G58">
        <v>0.34404712891892703</v>
      </c>
      <c r="H58">
        <v>0.35698727715728001</v>
      </c>
      <c r="I58">
        <v>0.38188545492405701</v>
      </c>
      <c r="J58">
        <v>0.38853815901150102</v>
      </c>
      <c r="K58">
        <v>0.37746891407624</v>
      </c>
      <c r="L58">
        <v>0.36880917823723097</v>
      </c>
    </row>
    <row r="59" spans="1:12" x14ac:dyDescent="0.25">
      <c r="A59" s="4" t="s">
        <v>87</v>
      </c>
      <c r="B59" t="s">
        <v>584</v>
      </c>
      <c r="C59" t="s">
        <v>635</v>
      </c>
      <c r="D59">
        <v>72</v>
      </c>
      <c r="E59">
        <v>112</v>
      </c>
      <c r="F59">
        <v>70</v>
      </c>
      <c r="G59">
        <v>93</v>
      </c>
      <c r="H59">
        <v>95</v>
      </c>
      <c r="I59">
        <v>89</v>
      </c>
      <c r="J59">
        <v>84</v>
      </c>
      <c r="K59">
        <v>71</v>
      </c>
      <c r="L59">
        <v>42</v>
      </c>
    </row>
    <row r="60" spans="1:12" x14ac:dyDescent="0.25">
      <c r="A60" s="4" t="s">
        <v>87</v>
      </c>
      <c r="B60" t="s">
        <v>586</v>
      </c>
      <c r="C60" t="s">
        <v>636</v>
      </c>
      <c r="D60">
        <v>1696402618</v>
      </c>
      <c r="E60">
        <v>3519286987</v>
      </c>
      <c r="F60">
        <v>2520256099</v>
      </c>
      <c r="G60">
        <v>3780664999</v>
      </c>
      <c r="H60">
        <v>3715951361</v>
      </c>
      <c r="I60">
        <v>4866273110</v>
      </c>
      <c r="J60">
        <v>3455986740</v>
      </c>
      <c r="K60">
        <v>2956743269</v>
      </c>
      <c r="L60">
        <v>916693367</v>
      </c>
    </row>
    <row r="61" spans="1:12" x14ac:dyDescent="0.25">
      <c r="A61" s="5" t="s">
        <v>87</v>
      </c>
      <c r="B61" t="s">
        <v>588</v>
      </c>
      <c r="C61" t="s">
        <v>637</v>
      </c>
      <c r="D61">
        <v>8</v>
      </c>
      <c r="E61">
        <v>19</v>
      </c>
      <c r="F61">
        <v>15</v>
      </c>
      <c r="G61">
        <v>24</v>
      </c>
      <c r="H61">
        <v>26</v>
      </c>
      <c r="I61">
        <v>18</v>
      </c>
      <c r="J61">
        <v>20</v>
      </c>
      <c r="K61">
        <v>24</v>
      </c>
      <c r="L61">
        <v>26</v>
      </c>
    </row>
    <row r="62" spans="1:12" x14ac:dyDescent="0.25">
      <c r="A62" s="4" t="s">
        <v>13</v>
      </c>
      <c r="B62" t="s">
        <v>566</v>
      </c>
      <c r="C62" t="s">
        <v>638</v>
      </c>
      <c r="D62">
        <v>0</v>
      </c>
      <c r="E62">
        <v>0</v>
      </c>
      <c r="F62">
        <v>3.125E-2</v>
      </c>
      <c r="G62">
        <v>2.7027027027027001E-2</v>
      </c>
      <c r="H62">
        <v>5.8823529411764698E-2</v>
      </c>
      <c r="I62">
        <v>1.9867549668874201E-2</v>
      </c>
      <c r="J62">
        <v>6.41025641025641E-3</v>
      </c>
      <c r="K62">
        <v>2.7118644067796599E-2</v>
      </c>
      <c r="L62">
        <v>1.97183098591549E-2</v>
      </c>
    </row>
    <row r="63" spans="1:12" x14ac:dyDescent="0.25">
      <c r="A63" s="4" t="s">
        <v>13</v>
      </c>
      <c r="B63" t="s">
        <v>568</v>
      </c>
      <c r="C63" t="s">
        <v>639</v>
      </c>
      <c r="D63">
        <v>0</v>
      </c>
      <c r="E63">
        <v>0</v>
      </c>
      <c r="F63">
        <v>9.7511078151000003E-5</v>
      </c>
      <c r="G63">
        <v>3.3519063516399998E-4</v>
      </c>
      <c r="H63">
        <v>2.9522825259153E-2</v>
      </c>
      <c r="I63">
        <v>1.8712018818130001E-3</v>
      </c>
      <c r="J63">
        <v>7.0788529607700005E-4</v>
      </c>
      <c r="K63">
        <v>1.9991107146665001E-2</v>
      </c>
      <c r="L63">
        <v>1.6062422285890001E-3</v>
      </c>
    </row>
    <row r="64" spans="1:12" x14ac:dyDescent="0.25">
      <c r="A64" s="4" t="s">
        <v>13</v>
      </c>
      <c r="B64" t="s">
        <v>570</v>
      </c>
      <c r="C64" t="s">
        <v>640</v>
      </c>
      <c r="D64">
        <v>0</v>
      </c>
      <c r="E64">
        <v>0</v>
      </c>
      <c r="F64">
        <v>0.765625</v>
      </c>
      <c r="G64">
        <v>0.85135135135135098</v>
      </c>
      <c r="H64">
        <v>0.74509803921568596</v>
      </c>
      <c r="I64">
        <v>0.89403973509933798</v>
      </c>
      <c r="J64">
        <v>0.87820512820512797</v>
      </c>
      <c r="K64">
        <v>0.87118644067796602</v>
      </c>
      <c r="L64">
        <v>0.95774647887323905</v>
      </c>
    </row>
    <row r="65" spans="1:12" x14ac:dyDescent="0.25">
      <c r="A65" s="4" t="s">
        <v>13</v>
      </c>
      <c r="B65" t="s">
        <v>572</v>
      </c>
      <c r="C65" t="s">
        <v>641</v>
      </c>
      <c r="D65">
        <v>0</v>
      </c>
      <c r="E65">
        <v>0</v>
      </c>
      <c r="F65">
        <v>0.98413218615862696</v>
      </c>
      <c r="G65">
        <v>0.99758674737188602</v>
      </c>
      <c r="H65">
        <v>0.74158139395606903</v>
      </c>
      <c r="I65">
        <v>0.95794727675188296</v>
      </c>
      <c r="J65">
        <v>6.7982473300597299E-2</v>
      </c>
      <c r="K65">
        <v>0.15878507807975201</v>
      </c>
      <c r="L65">
        <v>0.67540628119377299</v>
      </c>
    </row>
    <row r="66" spans="1:12" x14ac:dyDescent="0.25">
      <c r="A66" s="4" t="s">
        <v>13</v>
      </c>
      <c r="B66" t="s">
        <v>574</v>
      </c>
      <c r="C66" t="s">
        <v>642</v>
      </c>
      <c r="D66">
        <v>0</v>
      </c>
      <c r="E66">
        <v>0</v>
      </c>
      <c r="F66">
        <v>2.6367206000000001E-2</v>
      </c>
      <c r="G66">
        <v>1.7531040000000001E-2</v>
      </c>
      <c r="H66">
        <v>1.2302973E-2</v>
      </c>
      <c r="I66">
        <v>1.0306591E-2</v>
      </c>
      <c r="J66">
        <v>1.0272809000000001E-2</v>
      </c>
      <c r="K66">
        <v>5.8948789999999996E-3</v>
      </c>
      <c r="L66">
        <v>5.3878509999999999E-3</v>
      </c>
    </row>
    <row r="67" spans="1:12" x14ac:dyDescent="0.25">
      <c r="A67" s="4" t="s">
        <v>13</v>
      </c>
      <c r="B67" t="s">
        <v>576</v>
      </c>
      <c r="C67" t="s">
        <v>643</v>
      </c>
      <c r="D67">
        <v>0</v>
      </c>
      <c r="E67">
        <v>0</v>
      </c>
      <c r="F67">
        <v>0.76869100000000001</v>
      </c>
      <c r="G67">
        <v>0.97081099999999998</v>
      </c>
      <c r="H67">
        <v>0.147396</v>
      </c>
      <c r="I67">
        <v>0.425902</v>
      </c>
      <c r="J67">
        <v>0.34112300000000001</v>
      </c>
      <c r="K67">
        <v>0.21295500000000001</v>
      </c>
      <c r="L67">
        <v>8.3879999999999996E-2</v>
      </c>
    </row>
    <row r="68" spans="1:12" x14ac:dyDescent="0.25">
      <c r="A68" s="4" t="s">
        <v>13</v>
      </c>
      <c r="B68" t="s">
        <v>578</v>
      </c>
      <c r="C68" t="s">
        <v>644</v>
      </c>
      <c r="D68">
        <v>0</v>
      </c>
      <c r="E68">
        <v>0</v>
      </c>
      <c r="F68">
        <v>0.375</v>
      </c>
      <c r="G68">
        <v>0.46376811594202899</v>
      </c>
      <c r="H68">
        <v>0.49431818181818199</v>
      </c>
      <c r="I68">
        <v>0.52173913043478304</v>
      </c>
      <c r="J68">
        <v>0.57980456026058602</v>
      </c>
      <c r="K68">
        <v>0.65853658536585402</v>
      </c>
      <c r="L68">
        <v>0.79384615384615398</v>
      </c>
    </row>
    <row r="69" spans="1:12" x14ac:dyDescent="0.25">
      <c r="A69" s="4" t="s">
        <v>13</v>
      </c>
      <c r="B69" t="s">
        <v>580</v>
      </c>
      <c r="C69" t="s">
        <v>645</v>
      </c>
      <c r="D69">
        <v>0</v>
      </c>
      <c r="E69">
        <v>0</v>
      </c>
      <c r="F69">
        <v>7.9612938914345996E-2</v>
      </c>
      <c r="G69">
        <v>0.825167308424963</v>
      </c>
      <c r="H69">
        <v>0.862604926407746</v>
      </c>
      <c r="I69">
        <v>0.61532593249106804</v>
      </c>
      <c r="J69">
        <v>0.43459411503892997</v>
      </c>
      <c r="K69">
        <v>0.58883884045152501</v>
      </c>
      <c r="L69">
        <v>0.84570025857803199</v>
      </c>
    </row>
    <row r="70" spans="1:12" x14ac:dyDescent="0.25">
      <c r="A70" s="4" t="s">
        <v>13</v>
      </c>
      <c r="B70" t="s">
        <v>582</v>
      </c>
      <c r="C70" t="s">
        <v>646</v>
      </c>
      <c r="D70">
        <v>0</v>
      </c>
      <c r="E70">
        <v>0</v>
      </c>
      <c r="F70">
        <v>0.37884698026889102</v>
      </c>
      <c r="G70">
        <v>0.51919722259405199</v>
      </c>
      <c r="H70">
        <v>0.38645598363357497</v>
      </c>
      <c r="I70">
        <v>0.43087492716596998</v>
      </c>
      <c r="J70">
        <v>0.289887528438947</v>
      </c>
      <c r="K70">
        <v>0.31791332184869497</v>
      </c>
      <c r="L70">
        <v>0.42291144694736799</v>
      </c>
    </row>
    <row r="71" spans="1:12" x14ac:dyDescent="0.25">
      <c r="A71" s="4" t="s">
        <v>13</v>
      </c>
      <c r="B71" t="s">
        <v>584</v>
      </c>
      <c r="C71" t="s">
        <v>647</v>
      </c>
      <c r="D71">
        <v>0</v>
      </c>
      <c r="E71">
        <v>0</v>
      </c>
      <c r="F71">
        <v>64</v>
      </c>
      <c r="G71">
        <v>74</v>
      </c>
      <c r="H71">
        <v>102</v>
      </c>
      <c r="I71">
        <v>151</v>
      </c>
      <c r="J71">
        <v>156</v>
      </c>
      <c r="K71">
        <v>295</v>
      </c>
      <c r="L71">
        <v>355</v>
      </c>
    </row>
    <row r="72" spans="1:12" x14ac:dyDescent="0.25">
      <c r="A72" s="4" t="s">
        <v>13</v>
      </c>
      <c r="B72" t="s">
        <v>586</v>
      </c>
      <c r="C72" t="s">
        <v>648</v>
      </c>
      <c r="D72">
        <v>0</v>
      </c>
      <c r="E72">
        <v>0</v>
      </c>
      <c r="F72">
        <v>57093090520</v>
      </c>
      <c r="G72">
        <v>249316795511</v>
      </c>
      <c r="H72">
        <v>126111767074</v>
      </c>
      <c r="I72">
        <v>37157326644</v>
      </c>
      <c r="J72">
        <v>98855954803</v>
      </c>
      <c r="K72">
        <v>86228917179</v>
      </c>
      <c r="L72">
        <v>26969414147</v>
      </c>
    </row>
    <row r="73" spans="1:12" x14ac:dyDescent="0.25">
      <c r="A73" s="5" t="s">
        <v>13</v>
      </c>
      <c r="B73" t="s">
        <v>588</v>
      </c>
      <c r="C73" t="s">
        <v>649</v>
      </c>
      <c r="D73">
        <v>0</v>
      </c>
      <c r="E73">
        <v>0</v>
      </c>
      <c r="F73">
        <v>16</v>
      </c>
      <c r="G73">
        <v>2</v>
      </c>
      <c r="H73">
        <v>21</v>
      </c>
      <c r="I73">
        <v>10</v>
      </c>
      <c r="J73">
        <v>41</v>
      </c>
      <c r="K73">
        <v>33</v>
      </c>
      <c r="L73">
        <v>17</v>
      </c>
    </row>
    <row r="74" spans="1:12" x14ac:dyDescent="0.25">
      <c r="A74" s="4" t="s">
        <v>31</v>
      </c>
      <c r="B74" t="s">
        <v>566</v>
      </c>
      <c r="C74" t="s">
        <v>650</v>
      </c>
      <c r="D74">
        <v>0</v>
      </c>
      <c r="E74">
        <v>0</v>
      </c>
      <c r="F74">
        <v>0.22222222222222199</v>
      </c>
      <c r="G74">
        <v>0.108108108108108</v>
      </c>
      <c r="H74">
        <v>6.25E-2</v>
      </c>
      <c r="I74">
        <v>8.1632653061224497E-2</v>
      </c>
      <c r="J74">
        <v>0.100719424460432</v>
      </c>
      <c r="K74">
        <v>0.16</v>
      </c>
      <c r="L74">
        <v>9.0090090090090003E-3</v>
      </c>
    </row>
    <row r="75" spans="1:12" x14ac:dyDescent="0.25">
      <c r="A75" s="4" t="s">
        <v>31</v>
      </c>
      <c r="B75" t="s">
        <v>568</v>
      </c>
      <c r="C75" t="s">
        <v>651</v>
      </c>
      <c r="D75">
        <v>0</v>
      </c>
      <c r="E75">
        <v>0</v>
      </c>
      <c r="F75">
        <v>2.3029958323562E-2</v>
      </c>
      <c r="G75">
        <v>4.267656290796E-2</v>
      </c>
      <c r="H75">
        <v>1.5798164875059999E-3</v>
      </c>
      <c r="I75">
        <v>2.8966252992320002E-3</v>
      </c>
      <c r="J75">
        <v>1.9864026041197001E-2</v>
      </c>
      <c r="K75">
        <v>1.9550797633367999E-2</v>
      </c>
      <c r="L75">
        <v>8.7549799741800001E-4</v>
      </c>
    </row>
    <row r="76" spans="1:12" x14ac:dyDescent="0.25">
      <c r="A76" s="4" t="s">
        <v>31</v>
      </c>
      <c r="B76" t="s">
        <v>570</v>
      </c>
      <c r="C76" t="s">
        <v>652</v>
      </c>
      <c r="D76">
        <v>0</v>
      </c>
      <c r="E76">
        <v>0</v>
      </c>
      <c r="F76">
        <v>0.83333333333333304</v>
      </c>
      <c r="G76">
        <v>0.64864864864864902</v>
      </c>
      <c r="H76">
        <v>0.84375</v>
      </c>
      <c r="I76">
        <v>0.91836734693877597</v>
      </c>
      <c r="J76">
        <v>0.90647482014388503</v>
      </c>
      <c r="K76">
        <v>0.9</v>
      </c>
      <c r="L76">
        <v>0.97297297297297303</v>
      </c>
    </row>
    <row r="77" spans="1:12" x14ac:dyDescent="0.25">
      <c r="A77" s="4" t="s">
        <v>31</v>
      </c>
      <c r="B77" t="s">
        <v>572</v>
      </c>
      <c r="C77" t="s">
        <v>653</v>
      </c>
      <c r="D77">
        <v>0</v>
      </c>
      <c r="E77">
        <v>0</v>
      </c>
      <c r="F77">
        <v>0.95619355137685402</v>
      </c>
      <c r="G77">
        <v>0.93588016704038002</v>
      </c>
      <c r="H77">
        <v>0.95607751347476</v>
      </c>
      <c r="I77">
        <v>0.99682830598870098</v>
      </c>
      <c r="J77">
        <v>0.61667307749530398</v>
      </c>
      <c r="K77">
        <v>0.49490552370389801</v>
      </c>
      <c r="L77">
        <v>0.991424873134785</v>
      </c>
    </row>
    <row r="78" spans="1:12" x14ac:dyDescent="0.25">
      <c r="A78" s="4" t="s">
        <v>31</v>
      </c>
      <c r="B78" t="s">
        <v>574</v>
      </c>
      <c r="C78" t="s">
        <v>654</v>
      </c>
      <c r="D78">
        <v>0</v>
      </c>
      <c r="E78">
        <v>0</v>
      </c>
      <c r="F78">
        <v>8.0246917000000001E-2</v>
      </c>
      <c r="G78">
        <v>3.4331623999999998E-2</v>
      </c>
      <c r="H78">
        <v>5.2734382000000003E-2</v>
      </c>
      <c r="I78">
        <v>1.8742180000000001E-2</v>
      </c>
      <c r="J78">
        <v>1.0092640999999999E-2</v>
      </c>
      <c r="K78">
        <v>9.6888600000000005E-3</v>
      </c>
      <c r="L78">
        <v>1.1281532E-2</v>
      </c>
    </row>
    <row r="79" spans="1:12" x14ac:dyDescent="0.25">
      <c r="A79" s="4" t="s">
        <v>31</v>
      </c>
      <c r="B79" t="s">
        <v>576</v>
      </c>
      <c r="C79" t="s">
        <v>655</v>
      </c>
      <c r="D79">
        <v>0</v>
      </c>
      <c r="E79">
        <v>0</v>
      </c>
      <c r="F79">
        <v>0.50370899999999996</v>
      </c>
      <c r="G79">
        <v>6.5912999999999999E-2</v>
      </c>
      <c r="H79">
        <v>0.24821599999999999</v>
      </c>
      <c r="I79">
        <v>0.49196499999999999</v>
      </c>
      <c r="J79">
        <v>5.8167999999999997E-2</v>
      </c>
      <c r="K79">
        <v>6.7226999999999995E-2</v>
      </c>
      <c r="L79">
        <v>1.5021E-2</v>
      </c>
    </row>
    <row r="80" spans="1:12" x14ac:dyDescent="0.25">
      <c r="A80" s="4" t="s">
        <v>31</v>
      </c>
      <c r="B80" t="s">
        <v>578</v>
      </c>
      <c r="C80" t="s">
        <v>656</v>
      </c>
      <c r="D80">
        <v>0</v>
      </c>
      <c r="E80">
        <v>0</v>
      </c>
      <c r="F80">
        <v>0.27777777777777801</v>
      </c>
      <c r="G80">
        <v>0.32727272727272699</v>
      </c>
      <c r="H80">
        <v>0.50724637681159401</v>
      </c>
      <c r="I80">
        <v>0.58461538461538498</v>
      </c>
      <c r="J80">
        <v>0.569620253164557</v>
      </c>
      <c r="K80">
        <v>0.64013840830449797</v>
      </c>
      <c r="L80">
        <v>0.70881226053639801</v>
      </c>
    </row>
    <row r="81" spans="1:12" x14ac:dyDescent="0.25">
      <c r="A81" s="4" t="s">
        <v>31</v>
      </c>
      <c r="B81" t="s">
        <v>580</v>
      </c>
      <c r="C81" t="s">
        <v>657</v>
      </c>
      <c r="D81">
        <v>0</v>
      </c>
      <c r="E81">
        <v>0</v>
      </c>
      <c r="F81">
        <v>3.7783880621209999E-2</v>
      </c>
      <c r="G81">
        <v>0.23353750268065701</v>
      </c>
      <c r="H81">
        <v>0.394462971784657</v>
      </c>
      <c r="I81">
        <v>0.72746113105240195</v>
      </c>
      <c r="J81">
        <v>0.58685706427614004</v>
      </c>
      <c r="K81">
        <v>0.448345322477747</v>
      </c>
      <c r="L81">
        <v>0.65834417278942703</v>
      </c>
    </row>
    <row r="82" spans="1:12" x14ac:dyDescent="0.25">
      <c r="A82" s="4" t="s">
        <v>31</v>
      </c>
      <c r="B82" t="s">
        <v>582</v>
      </c>
      <c r="C82" t="s">
        <v>658</v>
      </c>
      <c r="D82">
        <v>0</v>
      </c>
      <c r="E82">
        <v>0</v>
      </c>
      <c r="F82">
        <v>0.36678708008187</v>
      </c>
      <c r="G82">
        <v>0.29954604258230999</v>
      </c>
      <c r="H82">
        <v>0.383320882569815</v>
      </c>
      <c r="I82">
        <v>0.47781357836946498</v>
      </c>
      <c r="J82">
        <v>0.35855866332268899</v>
      </c>
      <c r="K82">
        <v>0.34248198901493898</v>
      </c>
      <c r="L82">
        <v>0.42096766480500097</v>
      </c>
    </row>
    <row r="83" spans="1:12" x14ac:dyDescent="0.25">
      <c r="A83" s="4" t="s">
        <v>31</v>
      </c>
      <c r="B83" t="s">
        <v>584</v>
      </c>
      <c r="C83" t="s">
        <v>659</v>
      </c>
      <c r="D83">
        <v>0</v>
      </c>
      <c r="E83">
        <v>0</v>
      </c>
      <c r="F83">
        <v>18</v>
      </c>
      <c r="G83">
        <v>37</v>
      </c>
      <c r="H83">
        <v>32</v>
      </c>
      <c r="I83">
        <v>98</v>
      </c>
      <c r="J83">
        <v>139</v>
      </c>
      <c r="K83">
        <v>150</v>
      </c>
      <c r="L83">
        <v>111</v>
      </c>
    </row>
    <row r="84" spans="1:12" x14ac:dyDescent="0.25">
      <c r="A84" s="4" t="s">
        <v>31</v>
      </c>
      <c r="B84" t="s">
        <v>586</v>
      </c>
      <c r="C84" t="s">
        <v>660</v>
      </c>
      <c r="D84">
        <v>0</v>
      </c>
      <c r="E84">
        <v>0</v>
      </c>
      <c r="F84">
        <v>498238791</v>
      </c>
      <c r="G84">
        <v>830796004</v>
      </c>
      <c r="H84">
        <v>1265053493</v>
      </c>
      <c r="I84">
        <v>13134500318</v>
      </c>
      <c r="J84">
        <v>8496623928</v>
      </c>
      <c r="K84">
        <v>8701552706</v>
      </c>
      <c r="L84">
        <v>4542104579</v>
      </c>
    </row>
    <row r="85" spans="1:12" x14ac:dyDescent="0.25">
      <c r="A85" s="5" t="s">
        <v>31</v>
      </c>
      <c r="B85" t="s">
        <v>588</v>
      </c>
      <c r="C85" t="s">
        <v>661</v>
      </c>
      <c r="D85">
        <v>0</v>
      </c>
      <c r="E85">
        <v>0</v>
      </c>
      <c r="F85">
        <v>19</v>
      </c>
      <c r="G85">
        <v>32</v>
      </c>
      <c r="H85">
        <v>23</v>
      </c>
      <c r="I85">
        <v>2</v>
      </c>
      <c r="J85">
        <v>26</v>
      </c>
      <c r="K85">
        <v>31</v>
      </c>
      <c r="L85">
        <v>19</v>
      </c>
    </row>
    <row r="86" spans="1:12" x14ac:dyDescent="0.25">
      <c r="A86" s="4" t="s">
        <v>52</v>
      </c>
      <c r="B86" t="s">
        <v>566</v>
      </c>
      <c r="C86" t="s">
        <v>662</v>
      </c>
      <c r="D86">
        <v>0.175898203592814</v>
      </c>
      <c r="E86">
        <v>0.120529801324503</v>
      </c>
      <c r="F86">
        <v>0.17441860465116299</v>
      </c>
      <c r="G86">
        <v>0.18680412371134</v>
      </c>
      <c r="H86">
        <v>0.17714285714285699</v>
      </c>
      <c r="I86">
        <v>8.9557282865833004E-2</v>
      </c>
      <c r="J86">
        <v>0.149232416993931</v>
      </c>
      <c r="K86">
        <v>3.82113821138211E-2</v>
      </c>
      <c r="L86">
        <v>3.2210834553440697E-2</v>
      </c>
    </row>
    <row r="87" spans="1:12" x14ac:dyDescent="0.25">
      <c r="A87" s="4" t="s">
        <v>52</v>
      </c>
      <c r="B87" t="s">
        <v>568</v>
      </c>
      <c r="C87" t="s">
        <v>663</v>
      </c>
      <c r="D87">
        <v>0.12326401325719601</v>
      </c>
      <c r="E87">
        <v>0.31292569751699001</v>
      </c>
      <c r="F87">
        <v>0.14493693408970401</v>
      </c>
      <c r="G87">
        <v>0.115325934159242</v>
      </c>
      <c r="H87">
        <v>0.20510543276552001</v>
      </c>
      <c r="I87">
        <v>8.1442775682848995E-2</v>
      </c>
      <c r="J87">
        <v>0.121933986312069</v>
      </c>
      <c r="K87">
        <v>2.4587109962549002E-2</v>
      </c>
      <c r="L87">
        <v>1.5795719874708E-2</v>
      </c>
    </row>
    <row r="88" spans="1:12" x14ac:dyDescent="0.25">
      <c r="A88" s="4" t="s">
        <v>52</v>
      </c>
      <c r="B88" t="s">
        <v>570</v>
      </c>
      <c r="C88" t="s">
        <v>664</v>
      </c>
      <c r="D88">
        <v>0.66167664670658699</v>
      </c>
      <c r="E88">
        <v>0.76026490066225205</v>
      </c>
      <c r="F88">
        <v>0.71875</v>
      </c>
      <c r="G88">
        <v>0.64989690721649496</v>
      </c>
      <c r="H88">
        <v>0.51123809523809505</v>
      </c>
      <c r="I88">
        <v>0.47752619128083801</v>
      </c>
      <c r="J88">
        <v>0.56979650124955405</v>
      </c>
      <c r="K88">
        <v>7.96747967479675E-2</v>
      </c>
      <c r="L88">
        <v>0.54026354319180103</v>
      </c>
    </row>
    <row r="89" spans="1:12" x14ac:dyDescent="0.25">
      <c r="A89" s="4" t="s">
        <v>52</v>
      </c>
      <c r="B89" t="s">
        <v>572</v>
      </c>
      <c r="C89" t="s">
        <v>665</v>
      </c>
      <c r="D89">
        <v>0.80070861112373404</v>
      </c>
      <c r="E89">
        <v>0.84670535364651101</v>
      </c>
      <c r="F89">
        <v>0.63929012366817695</v>
      </c>
      <c r="G89">
        <v>0.47013382833971201</v>
      </c>
      <c r="H89">
        <v>0.56041877637823301</v>
      </c>
      <c r="I89">
        <v>0.705072354097662</v>
      </c>
      <c r="J89">
        <v>0.78394388112975699</v>
      </c>
      <c r="K89">
        <v>0.56866933000550801</v>
      </c>
      <c r="L89">
        <v>0.74952194988727905</v>
      </c>
    </row>
    <row r="90" spans="1:12" x14ac:dyDescent="0.25">
      <c r="A90" s="4" t="s">
        <v>52</v>
      </c>
      <c r="B90" t="s">
        <v>574</v>
      </c>
      <c r="C90" t="s">
        <v>666</v>
      </c>
      <c r="D90">
        <v>2.9433939999999998E-3</v>
      </c>
      <c r="E90">
        <v>2.385421E-3</v>
      </c>
      <c r="F90">
        <v>2.454768E-3</v>
      </c>
      <c r="G90">
        <v>1.5764049999999999E-3</v>
      </c>
      <c r="H90">
        <v>1.638614E-3</v>
      </c>
      <c r="I90">
        <v>1.3866009999999999E-3</v>
      </c>
      <c r="J90">
        <v>2.1726850000000002E-3</v>
      </c>
      <c r="K90">
        <v>1.3841319999999999E-3</v>
      </c>
      <c r="L90">
        <v>5.2671410000000004E-3</v>
      </c>
    </row>
    <row r="91" spans="1:12" x14ac:dyDescent="0.25">
      <c r="A91" s="4" t="s">
        <v>52</v>
      </c>
      <c r="B91" t="s">
        <v>576</v>
      </c>
      <c r="C91" t="s">
        <v>667</v>
      </c>
      <c r="D91">
        <v>3.9056E-2</v>
      </c>
      <c r="E91">
        <v>9.1272000000000006E-2</v>
      </c>
      <c r="F91">
        <v>3.0062999999999999E-2</v>
      </c>
      <c r="G91">
        <v>2.9574E-2</v>
      </c>
      <c r="H91">
        <v>3.7012999999999997E-2</v>
      </c>
      <c r="I91">
        <v>2.6794999999999999E-2</v>
      </c>
      <c r="J91">
        <v>6.1739000000000002E-2</v>
      </c>
      <c r="K91">
        <v>0.119445</v>
      </c>
      <c r="L91">
        <v>3.1698999999999998E-2</v>
      </c>
    </row>
    <row r="92" spans="1:12" x14ac:dyDescent="0.25">
      <c r="A92" s="4" t="s">
        <v>52</v>
      </c>
      <c r="B92" t="s">
        <v>578</v>
      </c>
      <c r="C92" t="s">
        <v>668</v>
      </c>
      <c r="D92">
        <v>0.47380239520958101</v>
      </c>
      <c r="E92">
        <v>0.59400166620383199</v>
      </c>
      <c r="F92">
        <v>0.69364161849711004</v>
      </c>
      <c r="G92">
        <v>0.70272358508788901</v>
      </c>
      <c r="H92">
        <v>0.70217821782178202</v>
      </c>
      <c r="I92">
        <v>0.67245702005730701</v>
      </c>
      <c r="J92">
        <v>0.65833333333333299</v>
      </c>
      <c r="K92">
        <v>0.65566856859340095</v>
      </c>
      <c r="L92">
        <v>0.59539989545216898</v>
      </c>
    </row>
    <row r="93" spans="1:12" x14ac:dyDescent="0.25">
      <c r="A93" s="4" t="s">
        <v>52</v>
      </c>
      <c r="B93" t="s">
        <v>580</v>
      </c>
      <c r="C93" t="s">
        <v>669</v>
      </c>
      <c r="D93">
        <v>0.75493573740123598</v>
      </c>
      <c r="E93">
        <v>0.80609492457413101</v>
      </c>
      <c r="F93">
        <v>0.79627446386745704</v>
      </c>
      <c r="G93">
        <v>0.70531775903062</v>
      </c>
      <c r="H93">
        <v>0.64865152015970595</v>
      </c>
      <c r="I93">
        <v>0.69751637274678702</v>
      </c>
      <c r="J93">
        <v>0.75790797165373103</v>
      </c>
      <c r="K93">
        <v>0.66348743711446301</v>
      </c>
      <c r="L93">
        <v>0.55815397145147205</v>
      </c>
    </row>
    <row r="94" spans="1:12" x14ac:dyDescent="0.25">
      <c r="A94" s="4" t="s">
        <v>52</v>
      </c>
      <c r="B94" t="s">
        <v>582</v>
      </c>
      <c r="C94" t="s">
        <v>670</v>
      </c>
      <c r="D94">
        <v>0.379035625161393</v>
      </c>
      <c r="E94">
        <v>0.44177247061602698</v>
      </c>
      <c r="F94">
        <v>0.39997868909670098</v>
      </c>
      <c r="G94">
        <v>0.35766906781816199</v>
      </c>
      <c r="H94">
        <v>0.355423314188274</v>
      </c>
      <c r="I94">
        <v>0.34396919971640899</v>
      </c>
      <c r="J94">
        <v>0.38813247195904699</v>
      </c>
      <c r="K94">
        <v>0.26889096956721398</v>
      </c>
      <c r="L94">
        <v>0.316039006926359</v>
      </c>
    </row>
    <row r="95" spans="1:12" x14ac:dyDescent="0.25">
      <c r="A95" s="4" t="s">
        <v>52</v>
      </c>
      <c r="B95" t="s">
        <v>584</v>
      </c>
      <c r="C95" t="s">
        <v>671</v>
      </c>
      <c r="D95">
        <v>1336</v>
      </c>
      <c r="E95">
        <v>2265</v>
      </c>
      <c r="F95">
        <v>2752</v>
      </c>
      <c r="G95">
        <v>2425</v>
      </c>
      <c r="H95">
        <v>2625</v>
      </c>
      <c r="I95">
        <v>2959</v>
      </c>
      <c r="J95">
        <v>2801</v>
      </c>
      <c r="K95">
        <v>1230</v>
      </c>
      <c r="L95">
        <v>683</v>
      </c>
    </row>
    <row r="96" spans="1:12" x14ac:dyDescent="0.25">
      <c r="A96" s="4" t="s">
        <v>52</v>
      </c>
      <c r="B96" t="s">
        <v>586</v>
      </c>
      <c r="C96" t="s">
        <v>672</v>
      </c>
      <c r="D96">
        <v>1034870087187</v>
      </c>
      <c r="E96">
        <v>2259016808183</v>
      </c>
      <c r="F96">
        <v>2475029044746</v>
      </c>
      <c r="G96">
        <v>1628446550472</v>
      </c>
      <c r="H96">
        <v>2705124537492</v>
      </c>
      <c r="I96">
        <v>1633318768226</v>
      </c>
      <c r="J96">
        <v>3158659299452</v>
      </c>
      <c r="K96">
        <v>1020846076347</v>
      </c>
      <c r="L96">
        <v>875194828151</v>
      </c>
    </row>
    <row r="97" spans="1:12" x14ac:dyDescent="0.25">
      <c r="A97" s="5" t="s">
        <v>52</v>
      </c>
      <c r="B97" t="s">
        <v>588</v>
      </c>
      <c r="C97" t="s">
        <v>673</v>
      </c>
      <c r="D97">
        <v>2</v>
      </c>
      <c r="E97">
        <v>1</v>
      </c>
      <c r="F97">
        <v>8</v>
      </c>
      <c r="G97">
        <v>23</v>
      </c>
      <c r="H97">
        <v>27</v>
      </c>
      <c r="I97">
        <v>24</v>
      </c>
      <c r="J97">
        <v>21</v>
      </c>
      <c r="K97">
        <v>53</v>
      </c>
      <c r="L97">
        <v>49</v>
      </c>
    </row>
    <row r="98" spans="1:12" x14ac:dyDescent="0.25">
      <c r="A98" s="4" t="s">
        <v>402</v>
      </c>
      <c r="B98" t="s">
        <v>566</v>
      </c>
      <c r="C98" t="s">
        <v>674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0.34432234432234399</v>
      </c>
      <c r="L98">
        <v>0</v>
      </c>
    </row>
    <row r="99" spans="1:12" x14ac:dyDescent="0.25">
      <c r="A99" s="4" t="s">
        <v>402</v>
      </c>
      <c r="B99" t="s">
        <v>568</v>
      </c>
      <c r="C99" t="s">
        <v>675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1.3931116971469999E-3</v>
      </c>
      <c r="L99">
        <v>0</v>
      </c>
    </row>
    <row r="100" spans="1:12" x14ac:dyDescent="0.25">
      <c r="A100" s="4" t="s">
        <v>402</v>
      </c>
      <c r="B100" t="s">
        <v>570</v>
      </c>
      <c r="C100" t="s">
        <v>676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s="4" t="s">
        <v>402</v>
      </c>
      <c r="B101" t="s">
        <v>572</v>
      </c>
      <c r="C101" t="s">
        <v>677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4" t="s">
        <v>402</v>
      </c>
      <c r="B102" t="s">
        <v>574</v>
      </c>
      <c r="C102" t="s">
        <v>678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3.2536779999999999E-3</v>
      </c>
      <c r="L102">
        <v>9.9820029999999997E-3</v>
      </c>
    </row>
    <row r="103" spans="1:12" x14ac:dyDescent="0.25">
      <c r="A103" s="4" t="s">
        <v>402</v>
      </c>
      <c r="B103" t="s">
        <v>576</v>
      </c>
      <c r="C103" t="s">
        <v>679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0.98685100000000003</v>
      </c>
      <c r="L103">
        <v>0.149919</v>
      </c>
    </row>
    <row r="104" spans="1:12" x14ac:dyDescent="0.25">
      <c r="A104" s="4" t="s">
        <v>402</v>
      </c>
      <c r="B104" t="s">
        <v>578</v>
      </c>
      <c r="C104" t="s">
        <v>680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0.42778793418647199</v>
      </c>
      <c r="L104">
        <v>0.49925705794948</v>
      </c>
    </row>
    <row r="105" spans="1:12" x14ac:dyDescent="0.25">
      <c r="A105" s="4" t="s">
        <v>402</v>
      </c>
      <c r="B105" t="s">
        <v>580</v>
      </c>
      <c r="C105" t="s">
        <v>681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3.1886274562499999E-3</v>
      </c>
      <c r="L105">
        <v>4.6604607455709999E-3</v>
      </c>
    </row>
    <row r="106" spans="1:12" x14ac:dyDescent="0.25">
      <c r="A106" s="4" t="s">
        <v>402</v>
      </c>
      <c r="B106" t="s">
        <v>582</v>
      </c>
      <c r="C106" t="s">
        <v>682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0.22084958695777701</v>
      </c>
      <c r="L106">
        <v>8.2977315211881397E-2</v>
      </c>
    </row>
    <row r="107" spans="1:12" x14ac:dyDescent="0.25">
      <c r="A107" s="4" t="s">
        <v>402</v>
      </c>
      <c r="B107" t="s">
        <v>584</v>
      </c>
      <c r="C107" t="s">
        <v>683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546</v>
      </c>
      <c r="L107">
        <v>127</v>
      </c>
    </row>
    <row r="108" spans="1:12" x14ac:dyDescent="0.25">
      <c r="A108" s="4" t="s">
        <v>402</v>
      </c>
      <c r="B108" t="s">
        <v>586</v>
      </c>
      <c r="C108" t="s">
        <v>684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11400000</v>
      </c>
      <c r="K108">
        <v>1721380463679</v>
      </c>
      <c r="L108">
        <v>398063851080</v>
      </c>
    </row>
    <row r="109" spans="1:12" x14ac:dyDescent="0.25">
      <c r="A109" s="5" t="s">
        <v>402</v>
      </c>
      <c r="B109" t="s">
        <v>588</v>
      </c>
      <c r="C109" t="s">
        <v>685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e">
        <v>#DIV/0!</v>
      </c>
      <c r="K109">
        <v>122</v>
      </c>
      <c r="L109">
        <v>191</v>
      </c>
    </row>
    <row r="110" spans="1:12" x14ac:dyDescent="0.25">
      <c r="A110" s="4" t="s">
        <v>50</v>
      </c>
      <c r="B110" t="s">
        <v>566</v>
      </c>
      <c r="C110" t="s">
        <v>686</v>
      </c>
      <c r="D110">
        <v>0.28491620111731802</v>
      </c>
      <c r="E110">
        <v>8.3038869257950496E-2</v>
      </c>
      <c r="F110">
        <v>0.14106145251396601</v>
      </c>
      <c r="G110">
        <v>0.104885057471264</v>
      </c>
      <c r="H110">
        <v>0.30225080385852099</v>
      </c>
      <c r="I110">
        <v>6.11510791366906E-2</v>
      </c>
      <c r="J110">
        <v>8.3333333333333301E-2</v>
      </c>
      <c r="K110">
        <v>3.3758439609902498E-2</v>
      </c>
      <c r="L110">
        <v>1.0958904109589E-2</v>
      </c>
    </row>
    <row r="111" spans="1:12" x14ac:dyDescent="0.25">
      <c r="A111" s="4" t="s">
        <v>50</v>
      </c>
      <c r="B111" t="s">
        <v>568</v>
      </c>
      <c r="C111" t="s">
        <v>687</v>
      </c>
      <c r="D111">
        <v>0.26350877351820001</v>
      </c>
      <c r="E111">
        <v>0.120069580651664</v>
      </c>
      <c r="F111">
        <v>6.8095626141390003E-2</v>
      </c>
      <c r="G111">
        <v>0.113043394567701</v>
      </c>
      <c r="H111">
        <v>0.13943660447702699</v>
      </c>
      <c r="I111">
        <v>6.8982590171757993E-2</v>
      </c>
      <c r="J111">
        <v>5.8898827025647998E-2</v>
      </c>
      <c r="K111">
        <v>7.9263114585416003E-2</v>
      </c>
      <c r="L111">
        <v>2.3558652807659998E-3</v>
      </c>
    </row>
    <row r="112" spans="1:12" x14ac:dyDescent="0.25">
      <c r="A112" s="4" t="s">
        <v>50</v>
      </c>
      <c r="B112" t="s">
        <v>570</v>
      </c>
      <c r="C112" t="s">
        <v>688</v>
      </c>
      <c r="D112">
        <v>0.75698324022346397</v>
      </c>
      <c r="E112">
        <v>0.795053003533569</v>
      </c>
      <c r="F112">
        <v>0.84916201117318402</v>
      </c>
      <c r="G112">
        <v>0.89080459770114895</v>
      </c>
      <c r="H112">
        <v>0.85530546623794201</v>
      </c>
      <c r="I112">
        <v>0.95503597122302197</v>
      </c>
      <c r="J112">
        <v>0.93597560975609795</v>
      </c>
      <c r="K112">
        <v>0.94673668417104295</v>
      </c>
      <c r="L112">
        <v>0.96027397260273994</v>
      </c>
    </row>
    <row r="113" spans="1:12" x14ac:dyDescent="0.25">
      <c r="A113" s="4" t="s">
        <v>50</v>
      </c>
      <c r="B113" t="s">
        <v>572</v>
      </c>
      <c r="C113" t="s">
        <v>689</v>
      </c>
      <c r="D113">
        <v>0.53167732314147897</v>
      </c>
      <c r="E113">
        <v>0.65786348340606704</v>
      </c>
      <c r="F113">
        <v>0.56969212413305603</v>
      </c>
      <c r="G113">
        <v>0.76133068331041898</v>
      </c>
      <c r="H113">
        <v>0.703439894845858</v>
      </c>
      <c r="I113">
        <v>0.95852515313326203</v>
      </c>
      <c r="J113">
        <v>0.94469671442527003</v>
      </c>
      <c r="K113">
        <v>0.48457811797761702</v>
      </c>
      <c r="L113">
        <v>0.55046565667596403</v>
      </c>
    </row>
    <row r="114" spans="1:12" x14ac:dyDescent="0.25">
      <c r="A114" s="4" t="s">
        <v>50</v>
      </c>
      <c r="B114" t="s">
        <v>574</v>
      </c>
      <c r="C114" t="s">
        <v>690</v>
      </c>
      <c r="D114">
        <v>3.3240180000000002E-3</v>
      </c>
      <c r="E114">
        <v>3.096737E-3</v>
      </c>
      <c r="F114">
        <v>3.203128E-3</v>
      </c>
      <c r="G114">
        <v>2.7990929999999999E-3</v>
      </c>
      <c r="H114">
        <v>1.0163248999999999E-2</v>
      </c>
      <c r="I114">
        <v>1.732412E-3</v>
      </c>
      <c r="J114">
        <v>2.328049E-3</v>
      </c>
      <c r="K114">
        <v>1.3760109999999999E-3</v>
      </c>
      <c r="L114">
        <v>1.76424E-3</v>
      </c>
    </row>
    <row r="115" spans="1:12" x14ac:dyDescent="0.25">
      <c r="A115" s="4" t="s">
        <v>50</v>
      </c>
      <c r="B115" t="s">
        <v>576</v>
      </c>
      <c r="C115" t="s">
        <v>691</v>
      </c>
      <c r="D115">
        <v>9.4716999999999996E-2</v>
      </c>
      <c r="E115">
        <v>4.5924E-2</v>
      </c>
      <c r="F115">
        <v>0.10478999999999999</v>
      </c>
      <c r="G115">
        <v>4.2321999999999999E-2</v>
      </c>
      <c r="H115">
        <v>8.4200999999999998E-2</v>
      </c>
      <c r="I115">
        <v>6.1789999999999998E-2</v>
      </c>
      <c r="J115">
        <v>9.2061000000000004E-2</v>
      </c>
      <c r="K115">
        <v>8.8754E-2</v>
      </c>
      <c r="L115">
        <v>0.14968899999999999</v>
      </c>
    </row>
    <row r="116" spans="1:12" x14ac:dyDescent="0.25">
      <c r="A116" s="4" t="s">
        <v>50</v>
      </c>
      <c r="B116" t="s">
        <v>578</v>
      </c>
      <c r="C116" t="s">
        <v>692</v>
      </c>
      <c r="D116">
        <v>0.15083798882681601</v>
      </c>
      <c r="E116">
        <v>0.37121212121212099</v>
      </c>
      <c r="F116">
        <v>0.60920436817472701</v>
      </c>
      <c r="G116">
        <v>0.727337110481586</v>
      </c>
      <c r="H116">
        <v>0.67725918570009902</v>
      </c>
      <c r="I116">
        <v>0.64722417427969103</v>
      </c>
      <c r="J116">
        <v>0.69322519083969503</v>
      </c>
      <c r="K116">
        <v>0.78722485973241296</v>
      </c>
      <c r="L116">
        <v>0.84779447406689301</v>
      </c>
    </row>
    <row r="117" spans="1:12" x14ac:dyDescent="0.25">
      <c r="A117" s="4" t="s">
        <v>50</v>
      </c>
      <c r="B117" t="s">
        <v>580</v>
      </c>
      <c r="C117" t="s">
        <v>693</v>
      </c>
      <c r="D117">
        <v>0.16003655444190301</v>
      </c>
      <c r="E117">
        <v>0.58484641818780603</v>
      </c>
      <c r="F117">
        <v>0.61556771560700196</v>
      </c>
      <c r="G117">
        <v>0.48631603487483499</v>
      </c>
      <c r="H117">
        <v>0.46016873906448802</v>
      </c>
      <c r="I117">
        <v>0.81851519217981294</v>
      </c>
      <c r="J117">
        <v>0.76220250673484602</v>
      </c>
      <c r="K117">
        <v>0.66770885862712603</v>
      </c>
      <c r="L117">
        <v>0.58480276488058802</v>
      </c>
    </row>
    <row r="118" spans="1:12" x14ac:dyDescent="0.25">
      <c r="A118" s="4" t="s">
        <v>50</v>
      </c>
      <c r="B118" t="s">
        <v>582</v>
      </c>
      <c r="C118" t="s">
        <v>694</v>
      </c>
      <c r="D118">
        <v>0.28075013740864802</v>
      </c>
      <c r="E118">
        <v>0.332638026656147</v>
      </c>
      <c r="F118">
        <v>0.37009705321791603</v>
      </c>
      <c r="G118">
        <v>0.39110474642586901</v>
      </c>
      <c r="H118">
        <v>0.40402811789799198</v>
      </c>
      <c r="I118">
        <v>0.446619571515529</v>
      </c>
      <c r="J118">
        <v>0.44659015388936102</v>
      </c>
      <c r="K118">
        <v>0.38617501071294003</v>
      </c>
      <c r="L118">
        <v>0.38851310970206698</v>
      </c>
    </row>
    <row r="119" spans="1:12" x14ac:dyDescent="0.25">
      <c r="A119" s="4" t="s">
        <v>50</v>
      </c>
      <c r="B119" t="s">
        <v>584</v>
      </c>
      <c r="C119" t="s">
        <v>695</v>
      </c>
      <c r="D119">
        <v>358</v>
      </c>
      <c r="E119">
        <v>566</v>
      </c>
      <c r="F119">
        <v>716</v>
      </c>
      <c r="G119">
        <v>696</v>
      </c>
      <c r="H119">
        <v>311</v>
      </c>
      <c r="I119">
        <v>1112</v>
      </c>
      <c r="J119">
        <v>984</v>
      </c>
      <c r="K119">
        <v>1333</v>
      </c>
      <c r="L119">
        <v>730</v>
      </c>
    </row>
    <row r="120" spans="1:12" x14ac:dyDescent="0.25">
      <c r="A120" s="4" t="s">
        <v>50</v>
      </c>
      <c r="B120" t="s">
        <v>586</v>
      </c>
      <c r="C120" t="s">
        <v>696</v>
      </c>
      <c r="D120">
        <v>55760077678</v>
      </c>
      <c r="E120">
        <v>193957670779</v>
      </c>
      <c r="F120">
        <v>349469426617</v>
      </c>
      <c r="G120">
        <v>312464782375</v>
      </c>
      <c r="H120">
        <v>174508542557</v>
      </c>
      <c r="I120">
        <v>421929334790</v>
      </c>
      <c r="J120">
        <v>797081400461</v>
      </c>
      <c r="K120">
        <v>337342845604</v>
      </c>
      <c r="L120">
        <v>302061920424</v>
      </c>
    </row>
    <row r="121" spans="1:12" x14ac:dyDescent="0.25">
      <c r="A121" s="5" t="s">
        <v>50</v>
      </c>
      <c r="B121" t="s">
        <v>588</v>
      </c>
      <c r="C121" t="s">
        <v>697</v>
      </c>
      <c r="D121">
        <v>9</v>
      </c>
      <c r="E121">
        <v>14</v>
      </c>
      <c r="F121">
        <v>17</v>
      </c>
      <c r="G121">
        <v>18</v>
      </c>
      <c r="H121">
        <v>16</v>
      </c>
      <c r="I121">
        <v>8</v>
      </c>
      <c r="J121">
        <v>8</v>
      </c>
      <c r="K121">
        <v>23</v>
      </c>
      <c r="L121">
        <v>24</v>
      </c>
    </row>
    <row r="122" spans="1:12" x14ac:dyDescent="0.25">
      <c r="A122" s="4" t="s">
        <v>29</v>
      </c>
      <c r="B122" t="s">
        <v>566</v>
      </c>
      <c r="C122" t="s">
        <v>698</v>
      </c>
      <c r="D122">
        <v>0</v>
      </c>
      <c r="E122">
        <v>0</v>
      </c>
      <c r="F122">
        <v>1.18343195266272E-2</v>
      </c>
      <c r="G122">
        <v>0.23098330241187401</v>
      </c>
      <c r="H122">
        <v>0.30952380952380998</v>
      </c>
      <c r="I122">
        <v>0.146507666098807</v>
      </c>
      <c r="J122">
        <v>0.33926701570680601</v>
      </c>
      <c r="K122">
        <v>0.50600343053173202</v>
      </c>
      <c r="L122">
        <v>0.12413793103448301</v>
      </c>
    </row>
    <row r="123" spans="1:12" x14ac:dyDescent="0.25">
      <c r="A123" s="4" t="s">
        <v>29</v>
      </c>
      <c r="B123" t="s">
        <v>568</v>
      </c>
      <c r="C123" t="s">
        <v>699</v>
      </c>
      <c r="D123">
        <v>0</v>
      </c>
      <c r="E123">
        <v>0</v>
      </c>
      <c r="F123">
        <v>1.8508546235238E-2</v>
      </c>
      <c r="G123">
        <v>0.18453518128633301</v>
      </c>
      <c r="H123">
        <v>0.15406380162344399</v>
      </c>
      <c r="I123">
        <v>0.131231725003467</v>
      </c>
      <c r="J123">
        <v>0.48398589216452098</v>
      </c>
      <c r="K123">
        <v>0.29287461862960201</v>
      </c>
      <c r="L123">
        <v>3.9926775337619999E-2</v>
      </c>
    </row>
    <row r="124" spans="1:12" x14ac:dyDescent="0.25">
      <c r="A124" s="4" t="s">
        <v>29</v>
      </c>
      <c r="B124" t="s">
        <v>570</v>
      </c>
      <c r="C124" t="s">
        <v>700</v>
      </c>
      <c r="D124">
        <v>0.56666666666666698</v>
      </c>
      <c r="E124">
        <v>0.82962962962963005</v>
      </c>
      <c r="F124">
        <v>1</v>
      </c>
      <c r="G124">
        <v>0.96382189239332094</v>
      </c>
      <c r="H124">
        <v>0.88789682539682502</v>
      </c>
      <c r="I124">
        <v>0.91311754684838198</v>
      </c>
      <c r="J124">
        <v>0.60837696335078495</v>
      </c>
      <c r="K124">
        <v>0.50943396226415105</v>
      </c>
      <c r="L124">
        <v>0.13103448275862101</v>
      </c>
    </row>
    <row r="125" spans="1:12" x14ac:dyDescent="0.25">
      <c r="A125" s="4" t="s">
        <v>29</v>
      </c>
      <c r="B125" t="s">
        <v>572</v>
      </c>
      <c r="C125" t="s">
        <v>701</v>
      </c>
      <c r="D125">
        <v>0.68541316101398397</v>
      </c>
      <c r="E125">
        <v>0.854620934239396</v>
      </c>
      <c r="F125">
        <v>1</v>
      </c>
      <c r="G125">
        <v>0.71537955607888504</v>
      </c>
      <c r="H125">
        <v>0.91528205156779396</v>
      </c>
      <c r="I125">
        <v>0.61836129606596302</v>
      </c>
      <c r="J125">
        <v>0.54540557190393202</v>
      </c>
      <c r="K125">
        <v>0.26843646321027997</v>
      </c>
      <c r="L125">
        <v>5.9943453704491799E-2</v>
      </c>
    </row>
    <row r="126" spans="1:12" x14ac:dyDescent="0.25">
      <c r="A126" s="4" t="s">
        <v>29</v>
      </c>
      <c r="B126" t="s">
        <v>574</v>
      </c>
      <c r="C126" t="s">
        <v>702</v>
      </c>
      <c r="D126">
        <v>2.0555566000000001E-2</v>
      </c>
      <c r="E126">
        <v>2.6502082999999999E-2</v>
      </c>
      <c r="F126">
        <v>1.8941922E-2</v>
      </c>
      <c r="G126">
        <v>3.705538E-3</v>
      </c>
      <c r="H126">
        <v>2.7537820000000002E-3</v>
      </c>
      <c r="I126">
        <v>2.5845400000000002E-3</v>
      </c>
      <c r="J126">
        <v>2.191653E-3</v>
      </c>
      <c r="K126">
        <v>2.7155830000000001E-3</v>
      </c>
      <c r="L126">
        <v>5.1130079999999996E-3</v>
      </c>
    </row>
    <row r="127" spans="1:12" x14ac:dyDescent="0.25">
      <c r="A127" s="4" t="s">
        <v>29</v>
      </c>
      <c r="B127" t="s">
        <v>576</v>
      </c>
      <c r="C127" t="s">
        <v>703</v>
      </c>
      <c r="D127">
        <v>5.9186999999999997E-2</v>
      </c>
      <c r="E127">
        <v>0.118587</v>
      </c>
      <c r="F127">
        <v>4.9265999999999997E-2</v>
      </c>
      <c r="G127">
        <v>5.0021000000000003E-2</v>
      </c>
      <c r="H127">
        <v>2.1106E-2</v>
      </c>
      <c r="I127">
        <v>7.6316999999999996E-2</v>
      </c>
      <c r="J127">
        <v>6.3E-2</v>
      </c>
      <c r="K127">
        <v>7.0477999999999999E-2</v>
      </c>
      <c r="L127">
        <v>4.0177999999999998E-2</v>
      </c>
    </row>
    <row r="128" spans="1:12" x14ac:dyDescent="0.25">
      <c r="A128" s="4" t="s">
        <v>29</v>
      </c>
      <c r="B128" t="s">
        <v>578</v>
      </c>
      <c r="C128" t="s">
        <v>704</v>
      </c>
      <c r="D128">
        <v>0.18333333333333299</v>
      </c>
      <c r="E128">
        <v>0.39487179487179502</v>
      </c>
      <c r="F128">
        <v>0.61842105263157898</v>
      </c>
      <c r="G128">
        <v>0.74819566960705697</v>
      </c>
      <c r="H128">
        <v>0.81303930968360505</v>
      </c>
      <c r="I128">
        <v>0.83822181484876301</v>
      </c>
      <c r="J128">
        <v>0.78628464067637405</v>
      </c>
      <c r="K128">
        <v>0.79778933680104003</v>
      </c>
      <c r="L128">
        <v>0.81443298969072198</v>
      </c>
    </row>
    <row r="129" spans="1:12" x14ac:dyDescent="0.25">
      <c r="A129" s="4" t="s">
        <v>29</v>
      </c>
      <c r="B129" t="s">
        <v>580</v>
      </c>
      <c r="C129" t="s">
        <v>705</v>
      </c>
      <c r="D129">
        <v>0.30719812436205801</v>
      </c>
      <c r="E129">
        <v>0.472975429986144</v>
      </c>
      <c r="F129">
        <v>0.66535207578720401</v>
      </c>
      <c r="G129">
        <v>0.66689227441409504</v>
      </c>
      <c r="H129">
        <v>0.74590966213424803</v>
      </c>
      <c r="I129">
        <v>0.84698911025099</v>
      </c>
      <c r="J129">
        <v>0.83396371895977905</v>
      </c>
      <c r="K129">
        <v>0.88675331128767998</v>
      </c>
      <c r="L129">
        <v>0.89590270474195099</v>
      </c>
    </row>
    <row r="130" spans="1:12" x14ac:dyDescent="0.25">
      <c r="A130" s="4" t="s">
        <v>29</v>
      </c>
      <c r="B130" t="s">
        <v>582</v>
      </c>
      <c r="C130" t="s">
        <v>706</v>
      </c>
      <c r="D130">
        <v>0.227794231422005</v>
      </c>
      <c r="E130">
        <v>0.33714835896586998</v>
      </c>
      <c r="F130">
        <v>0.42279048952258103</v>
      </c>
      <c r="G130">
        <v>0.44544180177394599</v>
      </c>
      <c r="H130">
        <v>0.481196905241216</v>
      </c>
      <c r="I130">
        <v>0.44666633738954598</v>
      </c>
      <c r="J130">
        <v>0.45780943197027502</v>
      </c>
      <c r="K130">
        <v>0.416810588215561</v>
      </c>
      <c r="L130">
        <v>0.26383366815848602</v>
      </c>
    </row>
    <row r="131" spans="1:12" x14ac:dyDescent="0.25">
      <c r="A131" s="4" t="s">
        <v>29</v>
      </c>
      <c r="B131" t="s">
        <v>584</v>
      </c>
      <c r="C131" t="s">
        <v>707</v>
      </c>
      <c r="D131">
        <v>60</v>
      </c>
      <c r="E131">
        <v>135</v>
      </c>
      <c r="F131">
        <v>169</v>
      </c>
      <c r="G131">
        <v>1078</v>
      </c>
      <c r="H131">
        <v>1008</v>
      </c>
      <c r="I131">
        <v>1174</v>
      </c>
      <c r="J131">
        <v>955</v>
      </c>
      <c r="K131">
        <v>583</v>
      </c>
      <c r="L131">
        <v>290</v>
      </c>
    </row>
    <row r="132" spans="1:12" x14ac:dyDescent="0.25">
      <c r="A132" s="4" t="s">
        <v>29</v>
      </c>
      <c r="B132" t="s">
        <v>586</v>
      </c>
      <c r="C132" t="s">
        <v>708</v>
      </c>
      <c r="D132">
        <v>1938748582</v>
      </c>
      <c r="E132">
        <v>8488012449</v>
      </c>
      <c r="F132">
        <v>9630091598</v>
      </c>
      <c r="G132">
        <v>30338413190</v>
      </c>
      <c r="H132">
        <v>24376214512</v>
      </c>
      <c r="I132">
        <v>23529396860</v>
      </c>
      <c r="J132">
        <v>36618439495</v>
      </c>
      <c r="K132">
        <v>30138037237</v>
      </c>
      <c r="L132">
        <v>10687767511</v>
      </c>
    </row>
    <row r="133" spans="1:12" x14ac:dyDescent="0.25">
      <c r="A133" s="5" t="s">
        <v>29</v>
      </c>
      <c r="B133" t="s">
        <v>588</v>
      </c>
      <c r="C133" t="s">
        <v>709</v>
      </c>
      <c r="D133">
        <v>15</v>
      </c>
      <c r="E133">
        <v>12</v>
      </c>
      <c r="F133">
        <v>3</v>
      </c>
      <c r="G133">
        <v>6</v>
      </c>
      <c r="H133">
        <v>5</v>
      </c>
      <c r="I133">
        <v>7</v>
      </c>
      <c r="J133">
        <v>4</v>
      </c>
      <c r="K133">
        <v>15</v>
      </c>
      <c r="L133">
        <v>89</v>
      </c>
    </row>
    <row r="134" spans="1:12" x14ac:dyDescent="0.25">
      <c r="A134" s="4" t="s">
        <v>71</v>
      </c>
      <c r="B134" t="s">
        <v>566</v>
      </c>
      <c r="C134" t="s">
        <v>710</v>
      </c>
      <c r="D134">
        <v>0</v>
      </c>
      <c r="E134">
        <v>0</v>
      </c>
      <c r="F134">
        <v>0.33333333333333298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s="4" t="s">
        <v>71</v>
      </c>
      <c r="B135" t="s">
        <v>568</v>
      </c>
      <c r="C135" t="s">
        <v>711</v>
      </c>
      <c r="D135">
        <v>0</v>
      </c>
      <c r="E135">
        <v>0</v>
      </c>
      <c r="F135">
        <v>6.25E-2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4" t="s">
        <v>71</v>
      </c>
      <c r="B136" t="s">
        <v>570</v>
      </c>
      <c r="C136" t="s">
        <v>712</v>
      </c>
      <c r="D136">
        <v>0</v>
      </c>
      <c r="E136">
        <v>0</v>
      </c>
      <c r="F136">
        <v>1</v>
      </c>
      <c r="G136">
        <v>1</v>
      </c>
      <c r="H136">
        <v>0.75</v>
      </c>
      <c r="I136">
        <v>1</v>
      </c>
      <c r="J136">
        <v>0</v>
      </c>
      <c r="K136">
        <v>0</v>
      </c>
      <c r="L136">
        <v>0</v>
      </c>
    </row>
    <row r="137" spans="1:12" x14ac:dyDescent="0.25">
      <c r="A137" s="4" t="s">
        <v>71</v>
      </c>
      <c r="B137" t="s">
        <v>572</v>
      </c>
      <c r="C137" t="s">
        <v>713</v>
      </c>
      <c r="D137">
        <v>0</v>
      </c>
      <c r="E137">
        <v>0</v>
      </c>
      <c r="F137">
        <v>1</v>
      </c>
      <c r="G137">
        <v>1</v>
      </c>
      <c r="H137">
        <v>0.98391935915081496</v>
      </c>
      <c r="I137">
        <v>1</v>
      </c>
      <c r="J137">
        <v>0</v>
      </c>
      <c r="K137">
        <v>0</v>
      </c>
      <c r="L137">
        <v>0</v>
      </c>
    </row>
    <row r="138" spans="1:12" x14ac:dyDescent="0.25">
      <c r="A138" s="4" t="s">
        <v>71</v>
      </c>
      <c r="B138" t="s">
        <v>574</v>
      </c>
      <c r="C138" t="s">
        <v>714</v>
      </c>
      <c r="D138">
        <v>0</v>
      </c>
      <c r="E138">
        <v>0</v>
      </c>
      <c r="F138">
        <v>0.33333333300000001</v>
      </c>
      <c r="G138">
        <v>0.5</v>
      </c>
      <c r="H138">
        <v>0.25</v>
      </c>
      <c r="I138">
        <v>0.33333333300000001</v>
      </c>
      <c r="J138">
        <v>0</v>
      </c>
      <c r="K138">
        <v>0</v>
      </c>
      <c r="L138">
        <v>0</v>
      </c>
    </row>
    <row r="139" spans="1:12" x14ac:dyDescent="0.25">
      <c r="A139" s="4" t="s">
        <v>71</v>
      </c>
      <c r="B139" t="s">
        <v>576</v>
      </c>
      <c r="C139" t="s">
        <v>715</v>
      </c>
      <c r="D139">
        <v>0</v>
      </c>
      <c r="E139">
        <v>0</v>
      </c>
      <c r="F139">
        <v>0.355603</v>
      </c>
      <c r="G139">
        <v>0.50872200000000001</v>
      </c>
      <c r="H139">
        <v>0.38320300000000002</v>
      </c>
      <c r="I139">
        <v>0.410443</v>
      </c>
      <c r="J139">
        <v>0</v>
      </c>
      <c r="K139">
        <v>0</v>
      </c>
      <c r="L139">
        <v>0</v>
      </c>
    </row>
    <row r="140" spans="1:12" x14ac:dyDescent="0.25">
      <c r="A140" s="4" t="s">
        <v>71</v>
      </c>
      <c r="B140" t="s">
        <v>578</v>
      </c>
      <c r="C140" t="s">
        <v>716</v>
      </c>
      <c r="D140">
        <v>0</v>
      </c>
      <c r="E140">
        <v>0</v>
      </c>
      <c r="F140">
        <v>0</v>
      </c>
      <c r="G140">
        <v>0.2</v>
      </c>
      <c r="H140">
        <v>0.33333333333333298</v>
      </c>
      <c r="I140">
        <v>0.14285714285714299</v>
      </c>
      <c r="J140">
        <v>0</v>
      </c>
      <c r="K140">
        <v>0</v>
      </c>
      <c r="L140">
        <v>0</v>
      </c>
    </row>
    <row r="141" spans="1:12" x14ac:dyDescent="0.25">
      <c r="A141" s="4" t="s">
        <v>71</v>
      </c>
      <c r="B141" t="s">
        <v>580</v>
      </c>
      <c r="C141" t="s">
        <v>717</v>
      </c>
      <c r="D141">
        <v>0</v>
      </c>
      <c r="E141">
        <v>0</v>
      </c>
      <c r="F141">
        <v>0</v>
      </c>
      <c r="G141">
        <v>6.2875888463641005E-2</v>
      </c>
      <c r="H141">
        <v>0.23897500503276101</v>
      </c>
      <c r="I141">
        <v>7.6884077753201996E-2</v>
      </c>
      <c r="J141">
        <v>0</v>
      </c>
      <c r="K141">
        <v>0</v>
      </c>
      <c r="L141">
        <v>0</v>
      </c>
    </row>
    <row r="142" spans="1:12" x14ac:dyDescent="0.25">
      <c r="A142" s="4" t="s">
        <v>71</v>
      </c>
      <c r="B142" t="s">
        <v>582</v>
      </c>
      <c r="C142" t="s">
        <v>718</v>
      </c>
      <c r="D142">
        <v>0</v>
      </c>
      <c r="E142">
        <v>0</v>
      </c>
      <c r="F142">
        <v>0.38559620829166702</v>
      </c>
      <c r="G142">
        <v>0.40894973605795498</v>
      </c>
      <c r="H142">
        <v>0.367428837189614</v>
      </c>
      <c r="I142">
        <v>0.37043969420129302</v>
      </c>
      <c r="J142">
        <v>0</v>
      </c>
      <c r="K142">
        <v>0</v>
      </c>
      <c r="L142">
        <v>0</v>
      </c>
    </row>
    <row r="143" spans="1:12" x14ac:dyDescent="0.25">
      <c r="A143" s="4" t="s">
        <v>71</v>
      </c>
      <c r="B143" t="s">
        <v>584</v>
      </c>
      <c r="C143" t="s">
        <v>719</v>
      </c>
      <c r="D143">
        <v>0</v>
      </c>
      <c r="E143">
        <v>0</v>
      </c>
      <c r="F143">
        <v>3</v>
      </c>
      <c r="G143">
        <v>2</v>
      </c>
      <c r="H143">
        <v>4</v>
      </c>
      <c r="I143">
        <v>3</v>
      </c>
      <c r="J143">
        <v>0</v>
      </c>
      <c r="K143">
        <v>0</v>
      </c>
      <c r="L143">
        <v>0</v>
      </c>
    </row>
    <row r="144" spans="1:12" x14ac:dyDescent="0.25">
      <c r="A144" s="4" t="s">
        <v>71</v>
      </c>
      <c r="B144" t="s">
        <v>586</v>
      </c>
      <c r="C144" t="s">
        <v>720</v>
      </c>
      <c r="D144">
        <v>0</v>
      </c>
      <c r="E144">
        <v>0</v>
      </c>
      <c r="F144">
        <v>156400000</v>
      </c>
      <c r="G144">
        <v>26500000</v>
      </c>
      <c r="H144">
        <v>50495500</v>
      </c>
      <c r="I144">
        <v>39250000</v>
      </c>
      <c r="J144">
        <v>0</v>
      </c>
      <c r="K144">
        <v>0</v>
      </c>
      <c r="L144">
        <v>0</v>
      </c>
    </row>
    <row r="145" spans="1:12" x14ac:dyDescent="0.25">
      <c r="A145" s="5" t="s">
        <v>71</v>
      </c>
      <c r="B145" t="s">
        <v>588</v>
      </c>
      <c r="C145" t="s">
        <v>721</v>
      </c>
      <c r="D145">
        <v>0</v>
      </c>
      <c r="E145">
        <v>0</v>
      </c>
      <c r="F145">
        <v>12</v>
      </c>
      <c r="G145">
        <v>14</v>
      </c>
      <c r="H145">
        <v>24</v>
      </c>
      <c r="I145">
        <v>20</v>
      </c>
      <c r="J145">
        <v>0</v>
      </c>
      <c r="K145">
        <v>0</v>
      </c>
      <c r="L145">
        <v>0</v>
      </c>
    </row>
    <row r="146" spans="1:12" x14ac:dyDescent="0.25">
      <c r="A146" s="4" t="s">
        <v>93</v>
      </c>
      <c r="B146" t="s">
        <v>566</v>
      </c>
      <c r="C146" t="s">
        <v>722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s="4" t="s">
        <v>93</v>
      </c>
      <c r="B147" t="s">
        <v>568</v>
      </c>
      <c r="C147" t="s">
        <v>723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s="4" t="s">
        <v>93</v>
      </c>
      <c r="B148" t="s">
        <v>570</v>
      </c>
      <c r="C148" t="s">
        <v>724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0.55555555555555602</v>
      </c>
      <c r="L148">
        <v>0.33333333333333298</v>
      </c>
    </row>
    <row r="149" spans="1:12" x14ac:dyDescent="0.25">
      <c r="A149" s="4" t="s">
        <v>93</v>
      </c>
      <c r="B149" t="s">
        <v>572</v>
      </c>
      <c r="C149" t="s">
        <v>725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9.4906369940097705E-3</v>
      </c>
      <c r="L149">
        <v>1.4224950063273299E-3</v>
      </c>
    </row>
    <row r="150" spans="1:12" x14ac:dyDescent="0.25">
      <c r="A150" s="4" t="s">
        <v>93</v>
      </c>
      <c r="B150" t="s">
        <v>574</v>
      </c>
      <c r="C150" t="s">
        <v>726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0.16049382700000001</v>
      </c>
      <c r="L150">
        <v>0.33333333300000001</v>
      </c>
    </row>
    <row r="151" spans="1:12" x14ac:dyDescent="0.25">
      <c r="A151" s="4" t="s">
        <v>93</v>
      </c>
      <c r="B151" t="s">
        <v>576</v>
      </c>
      <c r="C151" t="s">
        <v>727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0.85050999999999999</v>
      </c>
      <c r="L151">
        <v>0.840557</v>
      </c>
    </row>
    <row r="152" spans="1:12" x14ac:dyDescent="0.25">
      <c r="A152" s="4" t="s">
        <v>93</v>
      </c>
      <c r="B152" t="s">
        <v>578</v>
      </c>
      <c r="C152" t="s">
        <v>728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0.44444444444444398</v>
      </c>
      <c r="L152">
        <v>0.33333333333333298</v>
      </c>
    </row>
    <row r="153" spans="1:12" x14ac:dyDescent="0.25">
      <c r="A153" s="4" t="s">
        <v>93</v>
      </c>
      <c r="B153" t="s">
        <v>580</v>
      </c>
      <c r="C153" t="s">
        <v>729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0.99050936300599002</v>
      </c>
      <c r="L153">
        <v>0.59749409338720005</v>
      </c>
    </row>
    <row r="154" spans="1:12" x14ac:dyDescent="0.25">
      <c r="A154" s="4" t="s">
        <v>93</v>
      </c>
      <c r="B154" t="s">
        <v>582</v>
      </c>
      <c r="C154" t="s">
        <v>730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0.37637547837500002</v>
      </c>
      <c r="L154">
        <v>0.30493419850752401</v>
      </c>
    </row>
    <row r="155" spans="1:12" x14ac:dyDescent="0.25">
      <c r="A155" s="4" t="s">
        <v>93</v>
      </c>
      <c r="B155" t="s">
        <v>584</v>
      </c>
      <c r="C155" t="s">
        <v>731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9</v>
      </c>
      <c r="L155">
        <v>3</v>
      </c>
    </row>
    <row r="156" spans="1:12" x14ac:dyDescent="0.25">
      <c r="A156" s="4" t="s">
        <v>93</v>
      </c>
      <c r="B156" t="s">
        <v>586</v>
      </c>
      <c r="C156" t="s">
        <v>732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7694952409</v>
      </c>
      <c r="L156">
        <v>5061529192</v>
      </c>
    </row>
    <row r="157" spans="1:12" x14ac:dyDescent="0.25">
      <c r="A157" s="5" t="s">
        <v>93</v>
      </c>
      <c r="B157" t="s">
        <v>588</v>
      </c>
      <c r="C157" t="s">
        <v>733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25</v>
      </c>
      <c r="L157">
        <v>57</v>
      </c>
    </row>
    <row r="158" spans="1:12" x14ac:dyDescent="0.25">
      <c r="A158" s="4" t="s">
        <v>147</v>
      </c>
      <c r="B158" t="s">
        <v>566</v>
      </c>
      <c r="C158" t="s">
        <v>734</v>
      </c>
      <c r="D158">
        <v>0</v>
      </c>
      <c r="E158">
        <v>0</v>
      </c>
      <c r="F158">
        <v>0</v>
      </c>
      <c r="G158">
        <v>0</v>
      </c>
      <c r="H158">
        <v>6.6666666666666693E-2</v>
      </c>
      <c r="I158">
        <v>0</v>
      </c>
      <c r="J158">
        <v>4.7619047619047603E-2</v>
      </c>
      <c r="K158">
        <v>2.5000000000000001E-2</v>
      </c>
      <c r="L158">
        <v>0</v>
      </c>
    </row>
    <row r="159" spans="1:12" x14ac:dyDescent="0.25">
      <c r="A159" s="4" t="s">
        <v>147</v>
      </c>
      <c r="B159" t="s">
        <v>568</v>
      </c>
      <c r="C159" t="s">
        <v>735</v>
      </c>
      <c r="D159">
        <v>0</v>
      </c>
      <c r="E159">
        <v>0</v>
      </c>
      <c r="F159">
        <v>0</v>
      </c>
      <c r="G159">
        <v>0</v>
      </c>
      <c r="H159">
        <v>2.0686802856039999E-3</v>
      </c>
      <c r="I159">
        <v>0</v>
      </c>
      <c r="J159">
        <v>1.2050171529079999E-3</v>
      </c>
      <c r="K159">
        <v>1.093997004395E-3</v>
      </c>
      <c r="L159">
        <v>0</v>
      </c>
    </row>
    <row r="160" spans="1:12" x14ac:dyDescent="0.25">
      <c r="A160" s="4" t="s">
        <v>147</v>
      </c>
      <c r="B160" t="s">
        <v>570</v>
      </c>
      <c r="C160" t="s">
        <v>736</v>
      </c>
      <c r="D160">
        <v>0</v>
      </c>
      <c r="E160">
        <v>0</v>
      </c>
      <c r="F160">
        <v>0</v>
      </c>
      <c r="G160">
        <v>0</v>
      </c>
      <c r="H160">
        <v>0.66666666666666696</v>
      </c>
      <c r="I160">
        <v>0.8125</v>
      </c>
      <c r="J160">
        <v>0.57142857142857095</v>
      </c>
      <c r="K160">
        <v>0.95</v>
      </c>
      <c r="L160">
        <v>0.990825688073394</v>
      </c>
    </row>
    <row r="161" spans="1:12" x14ac:dyDescent="0.25">
      <c r="A161" s="4" t="s">
        <v>147</v>
      </c>
      <c r="B161" t="s">
        <v>572</v>
      </c>
      <c r="C161" t="s">
        <v>737</v>
      </c>
      <c r="D161">
        <v>0</v>
      </c>
      <c r="E161">
        <v>0</v>
      </c>
      <c r="F161">
        <v>0</v>
      </c>
      <c r="G161">
        <v>0</v>
      </c>
      <c r="H161">
        <v>7.1669188207454201E-2</v>
      </c>
      <c r="I161">
        <v>0.53734353153533698</v>
      </c>
      <c r="J161">
        <v>0.220246149496826</v>
      </c>
      <c r="K161">
        <v>0.43382435343319697</v>
      </c>
      <c r="L161">
        <v>0.71353946266299895</v>
      </c>
    </row>
    <row r="162" spans="1:12" x14ac:dyDescent="0.25">
      <c r="A162" s="4" t="s">
        <v>147</v>
      </c>
      <c r="B162" t="s">
        <v>574</v>
      </c>
      <c r="C162" t="s">
        <v>738</v>
      </c>
      <c r="D162">
        <v>0</v>
      </c>
      <c r="E162">
        <v>0</v>
      </c>
      <c r="F162">
        <v>0</v>
      </c>
      <c r="G162">
        <v>0</v>
      </c>
      <c r="H162">
        <v>8.4444439999999996E-2</v>
      </c>
      <c r="I162">
        <v>7.8125E-2</v>
      </c>
      <c r="J162">
        <v>6.1224494999999997E-2</v>
      </c>
      <c r="K162">
        <v>1.7812499999999998E-2</v>
      </c>
      <c r="L162">
        <v>1.6076087999999999E-2</v>
      </c>
    </row>
    <row r="163" spans="1:12" x14ac:dyDescent="0.25">
      <c r="A163" s="4" t="s">
        <v>147</v>
      </c>
      <c r="B163" t="s">
        <v>576</v>
      </c>
      <c r="C163" t="s">
        <v>739</v>
      </c>
      <c r="D163">
        <v>0</v>
      </c>
      <c r="E163">
        <v>0</v>
      </c>
      <c r="F163">
        <v>0</v>
      </c>
      <c r="G163">
        <v>0</v>
      </c>
      <c r="H163">
        <v>0.44017000000000001</v>
      </c>
      <c r="I163">
        <v>0.21296000000000001</v>
      </c>
      <c r="J163">
        <v>0.50654100000000002</v>
      </c>
      <c r="K163">
        <v>0.187224</v>
      </c>
      <c r="L163">
        <v>0.104517</v>
      </c>
    </row>
    <row r="164" spans="1:12" x14ac:dyDescent="0.25">
      <c r="A164" s="4" t="s">
        <v>147</v>
      </c>
      <c r="B164" t="s">
        <v>578</v>
      </c>
      <c r="C164" t="s">
        <v>740</v>
      </c>
      <c r="D164">
        <v>0</v>
      </c>
      <c r="E164">
        <v>0</v>
      </c>
      <c r="F164">
        <v>0</v>
      </c>
      <c r="G164">
        <v>0</v>
      </c>
      <c r="H164">
        <v>0.266666666666667</v>
      </c>
      <c r="I164">
        <v>0.32258064516128998</v>
      </c>
      <c r="J164">
        <v>0.37837837837837801</v>
      </c>
      <c r="K164">
        <v>0.316831683168317</v>
      </c>
      <c r="L164">
        <v>0.433862433862434</v>
      </c>
    </row>
    <row r="165" spans="1:12" x14ac:dyDescent="0.25">
      <c r="A165" s="4" t="s">
        <v>147</v>
      </c>
      <c r="B165" t="s">
        <v>580</v>
      </c>
      <c r="C165" t="s">
        <v>741</v>
      </c>
      <c r="D165">
        <v>0</v>
      </c>
      <c r="E165">
        <v>0</v>
      </c>
      <c r="F165">
        <v>0</v>
      </c>
      <c r="G165">
        <v>0</v>
      </c>
      <c r="H165">
        <v>0.230457658471312</v>
      </c>
      <c r="I165">
        <v>0.22309609485829099</v>
      </c>
      <c r="J165">
        <v>0.63700475066884399</v>
      </c>
      <c r="K165">
        <v>0.32786185897389097</v>
      </c>
      <c r="L165">
        <v>0.25161628478636799</v>
      </c>
    </row>
    <row r="166" spans="1:12" x14ac:dyDescent="0.25">
      <c r="A166" s="4" t="s">
        <v>147</v>
      </c>
      <c r="B166" t="s">
        <v>582</v>
      </c>
      <c r="C166" t="s">
        <v>742</v>
      </c>
      <c r="D166">
        <v>0</v>
      </c>
      <c r="E166">
        <v>0</v>
      </c>
      <c r="F166">
        <v>0</v>
      </c>
      <c r="G166">
        <v>0</v>
      </c>
      <c r="H166">
        <v>0.228601245870546</v>
      </c>
      <c r="I166">
        <v>0.273325658944365</v>
      </c>
      <c r="J166">
        <v>0.30295592621807199</v>
      </c>
      <c r="K166">
        <v>0.28245604907247501</v>
      </c>
      <c r="L166">
        <v>0.31380461967314899</v>
      </c>
    </row>
    <row r="167" spans="1:12" x14ac:dyDescent="0.25">
      <c r="A167" s="4" t="s">
        <v>147</v>
      </c>
      <c r="B167" t="s">
        <v>584</v>
      </c>
      <c r="C167" t="s">
        <v>743</v>
      </c>
      <c r="D167">
        <v>0</v>
      </c>
      <c r="E167">
        <v>0</v>
      </c>
      <c r="F167">
        <v>0</v>
      </c>
      <c r="G167">
        <v>0</v>
      </c>
      <c r="H167">
        <v>15</v>
      </c>
      <c r="I167">
        <v>16</v>
      </c>
      <c r="J167">
        <v>21</v>
      </c>
      <c r="K167">
        <v>80</v>
      </c>
      <c r="L167">
        <v>109</v>
      </c>
    </row>
    <row r="168" spans="1:12" x14ac:dyDescent="0.25">
      <c r="A168" s="4" t="s">
        <v>147</v>
      </c>
      <c r="B168" t="s">
        <v>586</v>
      </c>
      <c r="C168" t="s">
        <v>744</v>
      </c>
      <c r="D168">
        <v>0</v>
      </c>
      <c r="E168">
        <v>0</v>
      </c>
      <c r="F168">
        <v>0</v>
      </c>
      <c r="G168">
        <v>0</v>
      </c>
      <c r="H168">
        <v>3230730343</v>
      </c>
      <c r="I168">
        <v>474159922</v>
      </c>
      <c r="J168">
        <v>2324815640</v>
      </c>
      <c r="K168">
        <v>4072102820</v>
      </c>
      <c r="L168">
        <v>2966523724</v>
      </c>
    </row>
    <row r="169" spans="1:12" x14ac:dyDescent="0.25">
      <c r="A169" s="5" t="s">
        <v>147</v>
      </c>
      <c r="B169" t="s">
        <v>588</v>
      </c>
      <c r="C169" t="s">
        <v>745</v>
      </c>
      <c r="D169">
        <v>0</v>
      </c>
      <c r="E169">
        <v>0</v>
      </c>
      <c r="F169">
        <v>0</v>
      </c>
      <c r="G169">
        <v>0</v>
      </c>
      <c r="H169">
        <v>53</v>
      </c>
      <c r="I169">
        <v>36</v>
      </c>
      <c r="J169">
        <v>38</v>
      </c>
      <c r="K169">
        <v>43</v>
      </c>
      <c r="L169">
        <v>50</v>
      </c>
    </row>
    <row r="170" spans="1:12" x14ac:dyDescent="0.25">
      <c r="A170" s="4" t="s">
        <v>33</v>
      </c>
      <c r="B170" t="s">
        <v>566</v>
      </c>
      <c r="C170" t="s">
        <v>746</v>
      </c>
      <c r="D170">
        <v>0</v>
      </c>
      <c r="E170">
        <v>4.7732696897374704E-3</v>
      </c>
      <c r="F170">
        <v>0.140845070422535</v>
      </c>
      <c r="G170">
        <v>0.100801832760596</v>
      </c>
      <c r="H170">
        <v>0.52855245683930896</v>
      </c>
      <c r="I170">
        <v>0.291404612159329</v>
      </c>
      <c r="J170">
        <v>0.29238095238095202</v>
      </c>
      <c r="K170">
        <v>0.33556405353728502</v>
      </c>
      <c r="L170">
        <v>0.17593984962406001</v>
      </c>
    </row>
    <row r="171" spans="1:12" x14ac:dyDescent="0.25">
      <c r="A171" s="4" t="s">
        <v>33</v>
      </c>
      <c r="B171" t="s">
        <v>568</v>
      </c>
      <c r="C171" t="s">
        <v>747</v>
      </c>
      <c r="D171">
        <v>0</v>
      </c>
      <c r="E171">
        <v>8.57536337644E-4</v>
      </c>
      <c r="F171">
        <v>5.1175696075257002E-2</v>
      </c>
      <c r="G171">
        <v>2.5492537106823001E-2</v>
      </c>
      <c r="H171">
        <v>0.194885694782023</v>
      </c>
      <c r="I171">
        <v>0.132966356360468</v>
      </c>
      <c r="J171">
        <v>0.267236532561206</v>
      </c>
      <c r="K171">
        <v>0.101183896892063</v>
      </c>
      <c r="L171">
        <v>4.2315276735206998E-2</v>
      </c>
    </row>
    <row r="172" spans="1:12" x14ac:dyDescent="0.25">
      <c r="A172" s="4" t="s">
        <v>33</v>
      </c>
      <c r="B172" t="s">
        <v>570</v>
      </c>
      <c r="C172" t="s">
        <v>748</v>
      </c>
      <c r="D172">
        <v>9.0909090909090898E-2</v>
      </c>
      <c r="E172">
        <v>0.91169451073985697</v>
      </c>
      <c r="F172">
        <v>0.916901408450704</v>
      </c>
      <c r="G172">
        <v>0.93699885452462806</v>
      </c>
      <c r="H172">
        <v>0.91633466135458197</v>
      </c>
      <c r="I172">
        <v>0.93605870020964399</v>
      </c>
      <c r="J172">
        <v>0.93904761904761902</v>
      </c>
      <c r="K172">
        <v>0.91682600382409196</v>
      </c>
      <c r="L172">
        <v>0.93684210526315803</v>
      </c>
    </row>
    <row r="173" spans="1:12" x14ac:dyDescent="0.25">
      <c r="A173" s="4" t="s">
        <v>33</v>
      </c>
      <c r="B173" t="s">
        <v>572</v>
      </c>
      <c r="C173" t="s">
        <v>749</v>
      </c>
      <c r="D173">
        <v>0.197559283953815</v>
      </c>
      <c r="E173">
        <v>0.84796062929385796</v>
      </c>
      <c r="F173">
        <v>0.88363077399440804</v>
      </c>
      <c r="G173">
        <v>0.81723051752273901</v>
      </c>
      <c r="H173">
        <v>0.53423748470094401</v>
      </c>
      <c r="I173">
        <v>0.78744792350382398</v>
      </c>
      <c r="J173">
        <v>0.55005493464697397</v>
      </c>
      <c r="K173">
        <v>0.72919156716944999</v>
      </c>
      <c r="L173">
        <v>0.81556283588727396</v>
      </c>
    </row>
    <row r="174" spans="1:12" x14ac:dyDescent="0.25">
      <c r="A174" s="4" t="s">
        <v>33</v>
      </c>
      <c r="B174" t="s">
        <v>574</v>
      </c>
      <c r="C174" t="s">
        <v>750</v>
      </c>
      <c r="D174">
        <v>9.0909092999999996E-2</v>
      </c>
      <c r="E174">
        <v>4.3346560000000001E-3</v>
      </c>
      <c r="F174">
        <v>3.1264499999999998E-3</v>
      </c>
      <c r="G174">
        <v>2.9745050000000001E-3</v>
      </c>
      <c r="H174">
        <v>2.3863920000000002E-3</v>
      </c>
      <c r="I174">
        <v>2.5953450000000002E-3</v>
      </c>
      <c r="J174">
        <v>1.6706939999999999E-3</v>
      </c>
      <c r="K174">
        <v>2.0930599999999999E-3</v>
      </c>
      <c r="L174">
        <v>2.837843E-3</v>
      </c>
    </row>
    <row r="175" spans="1:12" x14ac:dyDescent="0.25">
      <c r="A175" s="4" t="s">
        <v>33</v>
      </c>
      <c r="B175" t="s">
        <v>576</v>
      </c>
      <c r="C175" t="s">
        <v>751</v>
      </c>
      <c r="D175">
        <v>0.152448</v>
      </c>
      <c r="E175">
        <v>8.6913000000000004E-2</v>
      </c>
      <c r="F175">
        <v>0.14150699999999999</v>
      </c>
      <c r="G175">
        <v>1.2472E-2</v>
      </c>
      <c r="H175">
        <v>9.9705000000000002E-2</v>
      </c>
      <c r="I175">
        <v>9.2910000000000006E-3</v>
      </c>
      <c r="J175">
        <v>6.6092999999999999E-2</v>
      </c>
      <c r="K175">
        <v>6.3829999999999998E-3</v>
      </c>
      <c r="L175">
        <v>7.4019999999999997E-3</v>
      </c>
    </row>
    <row r="176" spans="1:12" x14ac:dyDescent="0.25">
      <c r="A176" s="4" t="s">
        <v>33</v>
      </c>
      <c r="B176" t="s">
        <v>578</v>
      </c>
      <c r="C176" t="s">
        <v>752</v>
      </c>
      <c r="D176">
        <v>0</v>
      </c>
      <c r="E176">
        <v>0.51395348837209298</v>
      </c>
      <c r="F176">
        <v>0.70504871567759098</v>
      </c>
      <c r="G176">
        <v>0.85723310170562195</v>
      </c>
      <c r="H176">
        <v>0.86592865928659302</v>
      </c>
      <c r="I176">
        <v>0.84885764499121297</v>
      </c>
      <c r="J176">
        <v>0.78642714570858296</v>
      </c>
      <c r="K176">
        <v>0.78578244274809195</v>
      </c>
      <c r="L176">
        <v>0.88369374634716502</v>
      </c>
    </row>
    <row r="177" spans="1:12" x14ac:dyDescent="0.25">
      <c r="A177" s="4" t="s">
        <v>33</v>
      </c>
      <c r="B177" t="s">
        <v>580</v>
      </c>
      <c r="C177" t="s">
        <v>753</v>
      </c>
      <c r="D177">
        <v>0</v>
      </c>
      <c r="E177">
        <v>0.411833826603199</v>
      </c>
      <c r="F177">
        <v>0.66903176240030704</v>
      </c>
      <c r="G177">
        <v>0.830823090328486</v>
      </c>
      <c r="H177">
        <v>0.66786137366792198</v>
      </c>
      <c r="I177">
        <v>0.67515853583490704</v>
      </c>
      <c r="J177">
        <v>0.63043092392425804</v>
      </c>
      <c r="K177">
        <v>0.65850107049138096</v>
      </c>
      <c r="L177">
        <v>0.88517987803797205</v>
      </c>
    </row>
    <row r="178" spans="1:12" x14ac:dyDescent="0.25">
      <c r="A178" s="4" t="s">
        <v>33</v>
      </c>
      <c r="B178" t="s">
        <v>582</v>
      </c>
      <c r="C178" t="s">
        <v>754</v>
      </c>
      <c r="D178">
        <v>6.6478183482863204E-2</v>
      </c>
      <c r="E178">
        <v>0.34779011462954901</v>
      </c>
      <c r="F178">
        <v>0.4389083596276</v>
      </c>
      <c r="G178">
        <v>0.44800330486861201</v>
      </c>
      <c r="H178">
        <v>0.476236465328922</v>
      </c>
      <c r="I178">
        <v>0.46047251475742301</v>
      </c>
      <c r="J178">
        <v>0.44166772528369902</v>
      </c>
      <c r="K178">
        <v>0.441940636832795</v>
      </c>
      <c r="L178">
        <v>0.46872169186185503</v>
      </c>
    </row>
    <row r="179" spans="1:12" x14ac:dyDescent="0.25">
      <c r="A179" s="4" t="s">
        <v>33</v>
      </c>
      <c r="B179" t="s">
        <v>584</v>
      </c>
      <c r="C179" t="s">
        <v>755</v>
      </c>
      <c r="D179">
        <v>11</v>
      </c>
      <c r="E179">
        <v>419</v>
      </c>
      <c r="F179">
        <v>710</v>
      </c>
      <c r="G179">
        <v>873</v>
      </c>
      <c r="H179">
        <v>753</v>
      </c>
      <c r="I179">
        <v>954</v>
      </c>
      <c r="J179">
        <v>1050</v>
      </c>
      <c r="K179">
        <v>1046</v>
      </c>
      <c r="L179">
        <v>665</v>
      </c>
    </row>
    <row r="180" spans="1:12" x14ac:dyDescent="0.25">
      <c r="A180" s="4" t="s">
        <v>33</v>
      </c>
      <c r="B180" t="s">
        <v>586</v>
      </c>
      <c r="C180" t="s">
        <v>756</v>
      </c>
      <c r="D180">
        <v>67878359</v>
      </c>
      <c r="E180">
        <v>9661772350</v>
      </c>
      <c r="F180">
        <v>16754184847</v>
      </c>
      <c r="G180">
        <v>12194954616</v>
      </c>
      <c r="H180">
        <v>20550239778</v>
      </c>
      <c r="I180">
        <v>13686410902</v>
      </c>
      <c r="J180">
        <v>25302479884</v>
      </c>
      <c r="K180">
        <v>18395398304</v>
      </c>
      <c r="L180">
        <v>14230149518</v>
      </c>
    </row>
    <row r="181" spans="1:12" x14ac:dyDescent="0.25">
      <c r="A181" s="5" t="s">
        <v>33</v>
      </c>
      <c r="B181" t="s">
        <v>588</v>
      </c>
      <c r="C181" t="s">
        <v>757</v>
      </c>
      <c r="D181">
        <v>24</v>
      </c>
      <c r="E181">
        <v>9</v>
      </c>
      <c r="F181">
        <v>2</v>
      </c>
      <c r="G181">
        <v>5</v>
      </c>
      <c r="H181">
        <v>6</v>
      </c>
      <c r="I181">
        <v>5</v>
      </c>
      <c r="J181">
        <v>9</v>
      </c>
      <c r="K181">
        <v>11</v>
      </c>
      <c r="L181">
        <v>4</v>
      </c>
    </row>
    <row r="182" spans="1:12" x14ac:dyDescent="0.25">
      <c r="A182" s="4" t="s">
        <v>351</v>
      </c>
      <c r="B182" t="s">
        <v>566</v>
      </c>
      <c r="C182" t="s">
        <v>758</v>
      </c>
      <c r="D182">
        <v>0</v>
      </c>
      <c r="E182">
        <v>0</v>
      </c>
      <c r="F182">
        <v>0</v>
      </c>
      <c r="G182">
        <v>0</v>
      </c>
      <c r="H182">
        <v>1.4615907545887199E-2</v>
      </c>
      <c r="I182">
        <v>2.6336375488917901E-2</v>
      </c>
      <c r="J182">
        <v>2.70880361173815E-2</v>
      </c>
      <c r="K182">
        <v>3.64431486880466E-2</v>
      </c>
      <c r="L182">
        <v>3.04826418289585E-2</v>
      </c>
    </row>
    <row r="183" spans="1:12" x14ac:dyDescent="0.25">
      <c r="A183" s="4" t="s">
        <v>351</v>
      </c>
      <c r="B183" t="s">
        <v>568</v>
      </c>
      <c r="C183" t="s">
        <v>759</v>
      </c>
      <c r="D183">
        <v>0</v>
      </c>
      <c r="E183">
        <v>0</v>
      </c>
      <c r="F183">
        <v>0</v>
      </c>
      <c r="G183">
        <v>0</v>
      </c>
      <c r="H183">
        <v>4.1658269725989003E-2</v>
      </c>
      <c r="I183">
        <v>5.3692644209307E-2</v>
      </c>
      <c r="J183">
        <v>4.9271456478383997E-2</v>
      </c>
      <c r="K183">
        <v>2.5313075371275001E-2</v>
      </c>
      <c r="L183">
        <v>7.2893570987380002E-3</v>
      </c>
    </row>
    <row r="184" spans="1:12" x14ac:dyDescent="0.25">
      <c r="A184" s="4" t="s">
        <v>351</v>
      </c>
      <c r="B184" t="s">
        <v>570</v>
      </c>
      <c r="C184" t="s">
        <v>760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s="4" t="s">
        <v>351</v>
      </c>
      <c r="B185" t="s">
        <v>572</v>
      </c>
      <c r="C185" t="s">
        <v>761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s="4" t="s">
        <v>351</v>
      </c>
      <c r="B186" t="s">
        <v>574</v>
      </c>
      <c r="C186" t="s">
        <v>762</v>
      </c>
      <c r="D186">
        <v>0</v>
      </c>
      <c r="E186">
        <v>0</v>
      </c>
      <c r="F186">
        <v>0</v>
      </c>
      <c r="G186">
        <v>0.5</v>
      </c>
      <c r="H186">
        <v>4.1464802000000002E-2</v>
      </c>
      <c r="I186">
        <v>1.8742445999999999E-2</v>
      </c>
      <c r="J186">
        <v>6.6389220000000002E-3</v>
      </c>
      <c r="K186">
        <v>6.3565959999999999E-3</v>
      </c>
      <c r="L186">
        <v>1.0541604E-2</v>
      </c>
    </row>
    <row r="187" spans="1:12" x14ac:dyDescent="0.25">
      <c r="A187" s="4" t="s">
        <v>351</v>
      </c>
      <c r="B187" t="s">
        <v>576</v>
      </c>
      <c r="C187" t="s">
        <v>763</v>
      </c>
      <c r="D187">
        <v>0</v>
      </c>
      <c r="E187">
        <v>0</v>
      </c>
      <c r="F187">
        <v>0</v>
      </c>
      <c r="G187">
        <v>0.97689800000000004</v>
      </c>
      <c r="H187">
        <v>0.60631999999999997</v>
      </c>
      <c r="I187">
        <v>1.8468999999999999E-2</v>
      </c>
      <c r="J187">
        <v>2.9888999999999999E-2</v>
      </c>
      <c r="K187">
        <v>1.6664999999999999E-2</v>
      </c>
      <c r="L187">
        <v>6.0919000000000001E-2</v>
      </c>
    </row>
    <row r="188" spans="1:12" x14ac:dyDescent="0.25">
      <c r="A188" s="4" t="s">
        <v>351</v>
      </c>
      <c r="B188" t="s">
        <v>578</v>
      </c>
      <c r="C188" t="s">
        <v>764</v>
      </c>
      <c r="D188">
        <v>0</v>
      </c>
      <c r="E188">
        <v>0</v>
      </c>
      <c r="F188">
        <v>0</v>
      </c>
      <c r="G188">
        <v>0</v>
      </c>
      <c r="H188">
        <v>0.90930706521739102</v>
      </c>
      <c r="I188">
        <v>0.92784417884019499</v>
      </c>
      <c r="J188">
        <v>0.93468858131487897</v>
      </c>
      <c r="K188">
        <v>0.91770744225834</v>
      </c>
      <c r="L188">
        <v>0.90904458598726101</v>
      </c>
    </row>
    <row r="189" spans="1:12" x14ac:dyDescent="0.25">
      <c r="A189" s="4" t="s">
        <v>351</v>
      </c>
      <c r="B189" t="s">
        <v>580</v>
      </c>
      <c r="C189" t="s">
        <v>765</v>
      </c>
      <c r="D189">
        <v>0</v>
      </c>
      <c r="E189">
        <v>0</v>
      </c>
      <c r="F189">
        <v>0</v>
      </c>
      <c r="G189">
        <v>0</v>
      </c>
      <c r="H189">
        <v>0.148775064495798</v>
      </c>
      <c r="I189">
        <v>0.29070778601515401</v>
      </c>
      <c r="J189">
        <v>0.81294835865088899</v>
      </c>
      <c r="K189">
        <v>0.81028852226598802</v>
      </c>
      <c r="L189">
        <v>0.87333010251514698</v>
      </c>
    </row>
    <row r="190" spans="1:12" x14ac:dyDescent="0.25">
      <c r="A190" s="4" t="s">
        <v>351</v>
      </c>
      <c r="B190" t="s">
        <v>582</v>
      </c>
      <c r="C190" t="s">
        <v>766</v>
      </c>
      <c r="D190">
        <v>0</v>
      </c>
      <c r="E190">
        <v>0</v>
      </c>
      <c r="F190">
        <v>0</v>
      </c>
      <c r="G190">
        <v>0.18461225000000001</v>
      </c>
      <c r="H190">
        <v>0.22026763862313301</v>
      </c>
      <c r="I190">
        <v>0.166974053819197</v>
      </c>
      <c r="J190">
        <v>0.232565544320192</v>
      </c>
      <c r="K190">
        <v>0.226596723072956</v>
      </c>
      <c r="L190">
        <v>0.23645091142876301</v>
      </c>
    </row>
    <row r="191" spans="1:12" x14ac:dyDescent="0.25">
      <c r="A191" s="4" t="s">
        <v>351</v>
      </c>
      <c r="B191" t="s">
        <v>584</v>
      </c>
      <c r="C191" t="s">
        <v>767</v>
      </c>
      <c r="D191">
        <v>0</v>
      </c>
      <c r="E191">
        <v>0</v>
      </c>
      <c r="F191">
        <v>1</v>
      </c>
      <c r="G191">
        <v>2</v>
      </c>
      <c r="H191">
        <v>2942</v>
      </c>
      <c r="I191">
        <v>3835</v>
      </c>
      <c r="J191">
        <v>3101</v>
      </c>
      <c r="K191">
        <v>2744</v>
      </c>
      <c r="L191">
        <v>1181</v>
      </c>
    </row>
    <row r="192" spans="1:12" x14ac:dyDescent="0.25">
      <c r="A192" s="4" t="s">
        <v>351</v>
      </c>
      <c r="B192" t="s">
        <v>586</v>
      </c>
      <c r="C192" t="s">
        <v>768</v>
      </c>
      <c r="D192">
        <v>0</v>
      </c>
      <c r="E192">
        <v>0</v>
      </c>
      <c r="F192">
        <v>4710000</v>
      </c>
      <c r="G192">
        <v>18638675</v>
      </c>
      <c r="H192">
        <v>85301590424</v>
      </c>
      <c r="I192">
        <v>21009714418</v>
      </c>
      <c r="J192">
        <v>35737377195</v>
      </c>
      <c r="K192">
        <v>25476392666</v>
      </c>
      <c r="L192">
        <v>12612603037</v>
      </c>
    </row>
    <row r="193" spans="1:12" x14ac:dyDescent="0.25">
      <c r="A193" s="5" t="s">
        <v>351</v>
      </c>
      <c r="B193" t="s">
        <v>588</v>
      </c>
      <c r="C193" t="s">
        <v>769</v>
      </c>
      <c r="D193">
        <v>0</v>
      </c>
      <c r="E193">
        <v>0</v>
      </c>
      <c r="F193" t="e">
        <v>#DIV/0!</v>
      </c>
      <c r="G193">
        <v>59</v>
      </c>
      <c r="H193">
        <v>58</v>
      </c>
      <c r="I193">
        <v>111</v>
      </c>
      <c r="J193">
        <v>74</v>
      </c>
      <c r="K193">
        <v>111</v>
      </c>
      <c r="L193">
        <v>123</v>
      </c>
    </row>
    <row r="194" spans="1:12" x14ac:dyDescent="0.25">
      <c r="A194" s="4" t="s">
        <v>554</v>
      </c>
      <c r="B194" t="s">
        <v>566</v>
      </c>
      <c r="C194" t="s">
        <v>770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s="4" t="s">
        <v>554</v>
      </c>
      <c r="B195" t="s">
        <v>568</v>
      </c>
      <c r="C195" t="s">
        <v>771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s="4" t="s">
        <v>554</v>
      </c>
      <c r="B196" t="s">
        <v>570</v>
      </c>
      <c r="C196" t="s">
        <v>772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s="4" t="s">
        <v>554</v>
      </c>
      <c r="B197" t="s">
        <v>572</v>
      </c>
      <c r="C197" t="s">
        <v>773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s="4" t="s">
        <v>554</v>
      </c>
      <c r="B198" t="s">
        <v>574</v>
      </c>
      <c r="C198" t="s">
        <v>774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s="4" t="s">
        <v>554</v>
      </c>
      <c r="B199" t="s">
        <v>576</v>
      </c>
      <c r="C199" t="s">
        <v>775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s="4" t="s">
        <v>554</v>
      </c>
      <c r="B200" t="s">
        <v>578</v>
      </c>
      <c r="C200" t="s">
        <v>776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s="4" t="s">
        <v>554</v>
      </c>
      <c r="B201" t="s">
        <v>580</v>
      </c>
      <c r="C201" t="s">
        <v>777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s="4" t="s">
        <v>554</v>
      </c>
      <c r="B202" t="s">
        <v>582</v>
      </c>
      <c r="C202" t="s">
        <v>778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s="4" t="s">
        <v>554</v>
      </c>
      <c r="B203" t="s">
        <v>584</v>
      </c>
      <c r="C203" t="s">
        <v>779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25">
      <c r="A204" s="4" t="s">
        <v>554</v>
      </c>
      <c r="B204" t="s">
        <v>586</v>
      </c>
      <c r="C204" t="s">
        <v>780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13650000</v>
      </c>
    </row>
    <row r="205" spans="1:12" x14ac:dyDescent="0.25">
      <c r="A205" s="5" t="s">
        <v>554</v>
      </c>
      <c r="B205" t="s">
        <v>588</v>
      </c>
      <c r="C205" t="s">
        <v>781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e">
        <v>#DIV/0!</v>
      </c>
    </row>
    <row r="206" spans="1:12" x14ac:dyDescent="0.25">
      <c r="A206" s="4" t="s">
        <v>488</v>
      </c>
      <c r="B206" t="s">
        <v>566</v>
      </c>
      <c r="C206" t="s">
        <v>782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s="4" t="s">
        <v>488</v>
      </c>
      <c r="B207" t="s">
        <v>568</v>
      </c>
      <c r="C207" t="s">
        <v>783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s="4" t="s">
        <v>488</v>
      </c>
      <c r="B208" t="s">
        <v>570</v>
      </c>
      <c r="C208" t="s">
        <v>784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s="4" t="s">
        <v>488</v>
      </c>
      <c r="B209" t="s">
        <v>572</v>
      </c>
      <c r="C209" t="s">
        <v>785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4" t="s">
        <v>488</v>
      </c>
      <c r="B210" t="s">
        <v>574</v>
      </c>
      <c r="C210" t="s">
        <v>786</v>
      </c>
      <c r="D210">
        <v>0</v>
      </c>
      <c r="E210">
        <v>0</v>
      </c>
      <c r="F210">
        <v>0</v>
      </c>
      <c r="G210">
        <v>0</v>
      </c>
      <c r="H210">
        <v>0.16666666799999999</v>
      </c>
      <c r="I210">
        <v>0.3125</v>
      </c>
      <c r="J210">
        <v>0.14000000000000001</v>
      </c>
      <c r="K210">
        <v>6.7901238000000003E-2</v>
      </c>
      <c r="L210">
        <v>0.5</v>
      </c>
    </row>
    <row r="211" spans="1:12" x14ac:dyDescent="0.25">
      <c r="A211" s="4" t="s">
        <v>488</v>
      </c>
      <c r="B211" t="s">
        <v>576</v>
      </c>
      <c r="C211" t="s">
        <v>787</v>
      </c>
      <c r="D211">
        <v>0</v>
      </c>
      <c r="E211">
        <v>0</v>
      </c>
      <c r="F211">
        <v>0</v>
      </c>
      <c r="G211">
        <v>0</v>
      </c>
      <c r="H211">
        <v>0.76694600000000002</v>
      </c>
      <c r="I211">
        <v>0.56782600000000005</v>
      </c>
      <c r="J211">
        <v>0.203709</v>
      </c>
      <c r="K211">
        <v>0.137795</v>
      </c>
      <c r="L211">
        <v>0.57955000000000001</v>
      </c>
    </row>
    <row r="212" spans="1:12" x14ac:dyDescent="0.25">
      <c r="A212" s="4" t="s">
        <v>488</v>
      </c>
      <c r="B212" t="s">
        <v>578</v>
      </c>
      <c r="C212" t="s">
        <v>788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0.28571428571428598</v>
      </c>
      <c r="J212">
        <v>0.5</v>
      </c>
      <c r="K212">
        <v>0.35714285714285698</v>
      </c>
      <c r="L212">
        <v>0.25</v>
      </c>
    </row>
    <row r="213" spans="1:12" x14ac:dyDescent="0.25">
      <c r="A213" s="4" t="s">
        <v>488</v>
      </c>
      <c r="B213" t="s">
        <v>580</v>
      </c>
      <c r="C213" t="s">
        <v>789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3.456647086754E-3</v>
      </c>
      <c r="J213">
        <v>0.14914762402551801</v>
      </c>
      <c r="K213">
        <v>0.18302350015712801</v>
      </c>
      <c r="L213">
        <v>0.13247504523717901</v>
      </c>
    </row>
    <row r="214" spans="1:12" x14ac:dyDescent="0.25">
      <c r="A214" s="4" t="s">
        <v>488</v>
      </c>
      <c r="B214" t="s">
        <v>582</v>
      </c>
      <c r="C214" t="s">
        <v>790</v>
      </c>
      <c r="D214">
        <v>0</v>
      </c>
      <c r="E214">
        <v>0</v>
      </c>
      <c r="F214">
        <v>0</v>
      </c>
      <c r="G214">
        <v>0</v>
      </c>
      <c r="H214">
        <v>0.1167015835</v>
      </c>
      <c r="I214">
        <v>0.14618711660013001</v>
      </c>
      <c r="J214">
        <v>0.12410707800319</v>
      </c>
      <c r="K214">
        <v>9.3232824412498097E-2</v>
      </c>
      <c r="L214">
        <v>0.18275313065464699</v>
      </c>
    </row>
    <row r="215" spans="1:12" x14ac:dyDescent="0.25">
      <c r="A215" s="4" t="s">
        <v>488</v>
      </c>
      <c r="B215" t="s">
        <v>584</v>
      </c>
      <c r="C215" t="s">
        <v>791</v>
      </c>
      <c r="D215">
        <v>0</v>
      </c>
      <c r="E215">
        <v>0</v>
      </c>
      <c r="F215">
        <v>0</v>
      </c>
      <c r="G215">
        <v>0</v>
      </c>
      <c r="H215">
        <v>6</v>
      </c>
      <c r="I215">
        <v>8</v>
      </c>
      <c r="J215">
        <v>10</v>
      </c>
      <c r="K215">
        <v>18</v>
      </c>
      <c r="L215">
        <v>2</v>
      </c>
    </row>
    <row r="216" spans="1:12" x14ac:dyDescent="0.25">
      <c r="A216" s="4" t="s">
        <v>488</v>
      </c>
      <c r="B216" t="s">
        <v>586</v>
      </c>
      <c r="C216" t="s">
        <v>792</v>
      </c>
      <c r="D216">
        <v>0</v>
      </c>
      <c r="E216">
        <v>0</v>
      </c>
      <c r="F216">
        <v>0</v>
      </c>
      <c r="G216">
        <v>0</v>
      </c>
      <c r="H216">
        <v>9650034735</v>
      </c>
      <c r="I216">
        <v>567420537</v>
      </c>
      <c r="J216">
        <v>378015543</v>
      </c>
      <c r="K216">
        <v>789636905</v>
      </c>
      <c r="L216">
        <v>25735000</v>
      </c>
    </row>
    <row r="217" spans="1:12" x14ac:dyDescent="0.25">
      <c r="A217" s="5" t="s">
        <v>488</v>
      </c>
      <c r="B217" t="s">
        <v>588</v>
      </c>
      <c r="C217" t="s">
        <v>793</v>
      </c>
      <c r="D217">
        <v>0</v>
      </c>
      <c r="E217">
        <v>0</v>
      </c>
      <c r="F217">
        <v>0</v>
      </c>
      <c r="G217">
        <v>0</v>
      </c>
      <c r="H217">
        <v>110</v>
      </c>
      <c r="I217">
        <v>127</v>
      </c>
      <c r="J217">
        <v>204</v>
      </c>
      <c r="K217">
        <v>250</v>
      </c>
      <c r="L217">
        <v>167</v>
      </c>
    </row>
    <row r="218" spans="1:12" x14ac:dyDescent="0.25">
      <c r="A218" s="4" t="s">
        <v>500</v>
      </c>
      <c r="B218" t="s">
        <v>566</v>
      </c>
      <c r="C218" t="s">
        <v>794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s="4" t="s">
        <v>500</v>
      </c>
      <c r="B219" t="s">
        <v>568</v>
      </c>
      <c r="C219" t="s">
        <v>795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4" t="s">
        <v>500</v>
      </c>
      <c r="B220" t="s">
        <v>570</v>
      </c>
      <c r="C220" t="s">
        <v>796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s="4" t="s">
        <v>500</v>
      </c>
      <c r="B221" t="s">
        <v>572</v>
      </c>
      <c r="C221" t="s">
        <v>797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4" t="s">
        <v>500</v>
      </c>
      <c r="B222" t="s">
        <v>574</v>
      </c>
      <c r="C222" t="s">
        <v>798</v>
      </c>
      <c r="D222">
        <v>0</v>
      </c>
      <c r="E222">
        <v>0</v>
      </c>
      <c r="F222">
        <v>0</v>
      </c>
      <c r="G222">
        <v>0.185185185</v>
      </c>
      <c r="H222">
        <v>0.13888888599999999</v>
      </c>
      <c r="I222">
        <v>0</v>
      </c>
      <c r="J222">
        <v>0.2</v>
      </c>
      <c r="K222">
        <v>0.375</v>
      </c>
      <c r="L222">
        <v>0</v>
      </c>
    </row>
    <row r="223" spans="1:12" x14ac:dyDescent="0.25">
      <c r="A223" s="4" t="s">
        <v>500</v>
      </c>
      <c r="B223" t="s">
        <v>576</v>
      </c>
      <c r="C223" t="s">
        <v>799</v>
      </c>
      <c r="D223">
        <v>0</v>
      </c>
      <c r="E223">
        <v>0</v>
      </c>
      <c r="F223">
        <v>0</v>
      </c>
      <c r="G223">
        <v>0.16941500000000001</v>
      </c>
      <c r="H223">
        <v>0.17766199999999999</v>
      </c>
      <c r="I223">
        <v>0</v>
      </c>
      <c r="J223">
        <v>0.25605</v>
      </c>
      <c r="K223">
        <v>0.69079900000000005</v>
      </c>
      <c r="L223">
        <v>0</v>
      </c>
    </row>
    <row r="224" spans="1:12" x14ac:dyDescent="0.25">
      <c r="A224" s="4" t="s">
        <v>500</v>
      </c>
      <c r="B224" t="s">
        <v>578</v>
      </c>
      <c r="C224" t="s">
        <v>800</v>
      </c>
      <c r="D224">
        <v>0</v>
      </c>
      <c r="E224">
        <v>0</v>
      </c>
      <c r="F224">
        <v>0</v>
      </c>
      <c r="G224">
        <v>0.33333333333333298</v>
      </c>
      <c r="H224">
        <v>0.38095238095238099</v>
      </c>
      <c r="I224">
        <v>0</v>
      </c>
      <c r="J224">
        <v>0.16666666666666699</v>
      </c>
      <c r="K224">
        <v>0.22222222222222199</v>
      </c>
      <c r="L224">
        <v>0</v>
      </c>
    </row>
    <row r="225" spans="1:12" x14ac:dyDescent="0.25">
      <c r="A225" s="4" t="s">
        <v>500</v>
      </c>
      <c r="B225" t="s">
        <v>580</v>
      </c>
      <c r="C225" t="s">
        <v>801</v>
      </c>
      <c r="D225">
        <v>0</v>
      </c>
      <c r="E225">
        <v>0</v>
      </c>
      <c r="F225">
        <v>0</v>
      </c>
      <c r="G225">
        <v>0.10373915799969401</v>
      </c>
      <c r="H225">
        <v>0.199571324340201</v>
      </c>
      <c r="I225">
        <v>0</v>
      </c>
      <c r="J225">
        <v>7.2286018353734993E-2</v>
      </c>
      <c r="K225">
        <v>8.3626159517089002E-2</v>
      </c>
      <c r="L225">
        <v>0</v>
      </c>
    </row>
    <row r="226" spans="1:12" x14ac:dyDescent="0.25">
      <c r="A226" s="4" t="s">
        <v>500</v>
      </c>
      <c r="B226" t="s">
        <v>582</v>
      </c>
      <c r="C226" t="s">
        <v>802</v>
      </c>
      <c r="D226">
        <v>0</v>
      </c>
      <c r="E226">
        <v>0</v>
      </c>
      <c r="F226">
        <v>0</v>
      </c>
      <c r="G226">
        <v>9.8959084541628398E-2</v>
      </c>
      <c r="H226">
        <v>0.11213432391157301</v>
      </c>
      <c r="I226">
        <v>0</v>
      </c>
      <c r="J226">
        <v>8.6875335627550204E-2</v>
      </c>
      <c r="K226">
        <v>0.171455922717414</v>
      </c>
      <c r="L226">
        <v>0</v>
      </c>
    </row>
    <row r="227" spans="1:12" x14ac:dyDescent="0.25">
      <c r="A227" s="4" t="s">
        <v>500</v>
      </c>
      <c r="B227" t="s">
        <v>584</v>
      </c>
      <c r="C227" t="s">
        <v>803</v>
      </c>
      <c r="D227">
        <v>0</v>
      </c>
      <c r="E227">
        <v>0</v>
      </c>
      <c r="F227">
        <v>0</v>
      </c>
      <c r="G227">
        <v>9</v>
      </c>
      <c r="H227">
        <v>12</v>
      </c>
      <c r="I227">
        <v>1</v>
      </c>
      <c r="J227">
        <v>5</v>
      </c>
      <c r="K227">
        <v>4</v>
      </c>
      <c r="L227">
        <v>0</v>
      </c>
    </row>
    <row r="228" spans="1:12" x14ac:dyDescent="0.25">
      <c r="A228" s="4" t="s">
        <v>500</v>
      </c>
      <c r="B228" t="s">
        <v>586</v>
      </c>
      <c r="C228" t="s">
        <v>804</v>
      </c>
      <c r="D228">
        <v>0</v>
      </c>
      <c r="E228">
        <v>0</v>
      </c>
      <c r="F228">
        <v>0</v>
      </c>
      <c r="G228">
        <v>24918257</v>
      </c>
      <c r="H228">
        <v>25106510</v>
      </c>
      <c r="I228">
        <v>1252700</v>
      </c>
      <c r="J228">
        <v>16077069</v>
      </c>
      <c r="K228">
        <v>15492000</v>
      </c>
      <c r="L228">
        <v>0</v>
      </c>
    </row>
    <row r="229" spans="1:12" x14ac:dyDescent="0.25">
      <c r="A229" s="5" t="s">
        <v>500</v>
      </c>
      <c r="B229" t="s">
        <v>588</v>
      </c>
      <c r="C229" t="s">
        <v>805</v>
      </c>
      <c r="D229">
        <v>0</v>
      </c>
      <c r="E229">
        <v>0</v>
      </c>
      <c r="F229">
        <v>0</v>
      </c>
      <c r="G229">
        <v>90</v>
      </c>
      <c r="H229">
        <v>113</v>
      </c>
      <c r="I229" t="e">
        <v>#DIV/0!</v>
      </c>
      <c r="J229">
        <v>219</v>
      </c>
      <c r="K229">
        <v>204</v>
      </c>
      <c r="L229">
        <v>0</v>
      </c>
    </row>
    <row r="230" spans="1:12" x14ac:dyDescent="0.25">
      <c r="A230" s="4" t="s">
        <v>83</v>
      </c>
      <c r="B230" t="s">
        <v>566</v>
      </c>
      <c r="C230" t="s">
        <v>806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4" t="s">
        <v>83</v>
      </c>
      <c r="B231" t="s">
        <v>568</v>
      </c>
      <c r="C231" t="s">
        <v>807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4" t="s">
        <v>83</v>
      </c>
      <c r="B232" t="s">
        <v>570</v>
      </c>
      <c r="C232" t="s">
        <v>808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 s="4" t="s">
        <v>83</v>
      </c>
      <c r="B233" t="s">
        <v>572</v>
      </c>
      <c r="C233" t="s">
        <v>809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s="4" t="s">
        <v>83</v>
      </c>
      <c r="B234" t="s">
        <v>574</v>
      </c>
      <c r="C234" t="s">
        <v>810</v>
      </c>
      <c r="D234">
        <v>0</v>
      </c>
      <c r="E234">
        <v>0</v>
      </c>
      <c r="F234">
        <v>0</v>
      </c>
      <c r="G234">
        <v>0.625</v>
      </c>
      <c r="H234">
        <v>0.173553719</v>
      </c>
      <c r="I234">
        <v>0.222222223</v>
      </c>
      <c r="J234">
        <v>0.222222223</v>
      </c>
      <c r="K234">
        <v>0.28000000000000003</v>
      </c>
      <c r="L234">
        <v>0</v>
      </c>
    </row>
    <row r="235" spans="1:12" x14ac:dyDescent="0.25">
      <c r="A235" s="4" t="s">
        <v>83</v>
      </c>
      <c r="B235" t="s">
        <v>576</v>
      </c>
      <c r="C235" t="s">
        <v>811</v>
      </c>
      <c r="D235">
        <v>0</v>
      </c>
      <c r="E235">
        <v>0</v>
      </c>
      <c r="F235">
        <v>0</v>
      </c>
      <c r="G235">
        <v>0.87087400000000004</v>
      </c>
      <c r="H235">
        <v>0.197881</v>
      </c>
      <c r="I235">
        <v>0.269791</v>
      </c>
      <c r="J235">
        <v>0.24718300000000001</v>
      </c>
      <c r="K235">
        <v>0.64569100000000001</v>
      </c>
      <c r="L235">
        <v>0</v>
      </c>
    </row>
    <row r="236" spans="1:12" x14ac:dyDescent="0.25">
      <c r="A236" s="4" t="s">
        <v>83</v>
      </c>
      <c r="B236" t="s">
        <v>578</v>
      </c>
      <c r="C236" t="s">
        <v>812</v>
      </c>
      <c r="D236">
        <v>0</v>
      </c>
      <c r="E236">
        <v>0</v>
      </c>
      <c r="F236">
        <v>0</v>
      </c>
      <c r="G236">
        <v>0.75</v>
      </c>
      <c r="H236">
        <v>0.66666666666666696</v>
      </c>
      <c r="I236">
        <v>0.58823529411764697</v>
      </c>
      <c r="J236">
        <v>0.5</v>
      </c>
      <c r="K236">
        <v>0.45454545454545497</v>
      </c>
      <c r="L236">
        <v>0</v>
      </c>
    </row>
    <row r="237" spans="1:12" x14ac:dyDescent="0.25">
      <c r="A237" s="4" t="s">
        <v>83</v>
      </c>
      <c r="B237" t="s">
        <v>580</v>
      </c>
      <c r="C237" t="s">
        <v>813</v>
      </c>
      <c r="D237">
        <v>0</v>
      </c>
      <c r="E237">
        <v>0</v>
      </c>
      <c r="F237">
        <v>0</v>
      </c>
      <c r="G237">
        <v>0.93062396432307704</v>
      </c>
      <c r="H237">
        <v>0.695371801785577</v>
      </c>
      <c r="I237">
        <v>0.60835173541305398</v>
      </c>
      <c r="J237">
        <v>0.57439143736757903</v>
      </c>
      <c r="K237">
        <v>0.60294198527458298</v>
      </c>
      <c r="L237">
        <v>0</v>
      </c>
    </row>
    <row r="238" spans="1:12" x14ac:dyDescent="0.25">
      <c r="A238" s="4" t="s">
        <v>83</v>
      </c>
      <c r="B238" t="s">
        <v>582</v>
      </c>
      <c r="C238" t="s">
        <v>814</v>
      </c>
      <c r="D238">
        <v>0</v>
      </c>
      <c r="E238">
        <v>0</v>
      </c>
      <c r="F238">
        <v>0</v>
      </c>
      <c r="G238">
        <v>0.39706224554038499</v>
      </c>
      <c r="H238">
        <v>0.21668414843153</v>
      </c>
      <c r="I238">
        <v>0.211075031566338</v>
      </c>
      <c r="J238">
        <v>0.19297458254594699</v>
      </c>
      <c r="K238">
        <v>0.24789730497750501</v>
      </c>
      <c r="L238">
        <v>0</v>
      </c>
    </row>
    <row r="239" spans="1:12" x14ac:dyDescent="0.25">
      <c r="A239" s="4" t="s">
        <v>83</v>
      </c>
      <c r="B239" t="s">
        <v>584</v>
      </c>
      <c r="C239" t="s">
        <v>815</v>
      </c>
      <c r="D239">
        <v>0</v>
      </c>
      <c r="E239">
        <v>0</v>
      </c>
      <c r="F239">
        <v>0</v>
      </c>
      <c r="G239">
        <v>4</v>
      </c>
      <c r="H239">
        <v>11</v>
      </c>
      <c r="I239">
        <v>6</v>
      </c>
      <c r="J239">
        <v>6</v>
      </c>
      <c r="K239">
        <v>5</v>
      </c>
      <c r="L239">
        <v>0</v>
      </c>
    </row>
    <row r="240" spans="1:12" x14ac:dyDescent="0.25">
      <c r="A240" s="4" t="s">
        <v>83</v>
      </c>
      <c r="B240" t="s">
        <v>586</v>
      </c>
      <c r="C240" t="s">
        <v>816</v>
      </c>
      <c r="D240">
        <v>0</v>
      </c>
      <c r="E240">
        <v>0</v>
      </c>
      <c r="F240">
        <v>0</v>
      </c>
      <c r="G240">
        <v>13095300</v>
      </c>
      <c r="H240">
        <v>27490667</v>
      </c>
      <c r="I240">
        <v>13541380</v>
      </c>
      <c r="J240">
        <v>17398451</v>
      </c>
      <c r="K240">
        <v>8747635</v>
      </c>
      <c r="L240">
        <v>0</v>
      </c>
    </row>
    <row r="241" spans="1:12" x14ac:dyDescent="0.25">
      <c r="A241" s="5" t="s">
        <v>83</v>
      </c>
      <c r="B241" t="s">
        <v>588</v>
      </c>
      <c r="C241" t="s">
        <v>817</v>
      </c>
      <c r="D241">
        <v>0</v>
      </c>
      <c r="E241">
        <v>0</v>
      </c>
      <c r="F241">
        <v>0</v>
      </c>
      <c r="G241">
        <v>17</v>
      </c>
      <c r="H241">
        <v>62</v>
      </c>
      <c r="I241">
        <v>78</v>
      </c>
      <c r="J241">
        <v>126</v>
      </c>
      <c r="K241">
        <v>73</v>
      </c>
      <c r="L241">
        <v>0</v>
      </c>
    </row>
    <row r="242" spans="1:12" x14ac:dyDescent="0.25">
      <c r="A242" s="4" t="s">
        <v>339</v>
      </c>
      <c r="B242" t="s">
        <v>566</v>
      </c>
      <c r="C242" t="s">
        <v>818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 s="4" t="s">
        <v>339</v>
      </c>
      <c r="B243" t="s">
        <v>568</v>
      </c>
      <c r="C243" t="s">
        <v>819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 s="4" t="s">
        <v>339</v>
      </c>
      <c r="B244" t="s">
        <v>570</v>
      </c>
      <c r="C244" t="s">
        <v>820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s="4" t="s">
        <v>339</v>
      </c>
      <c r="B245" t="s">
        <v>572</v>
      </c>
      <c r="C245" t="s">
        <v>821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s="4" t="s">
        <v>339</v>
      </c>
      <c r="B246" t="s">
        <v>574</v>
      </c>
      <c r="C246" t="s">
        <v>822</v>
      </c>
      <c r="D246">
        <v>0</v>
      </c>
      <c r="E246">
        <v>0</v>
      </c>
      <c r="F246">
        <v>0</v>
      </c>
      <c r="G246">
        <v>0</v>
      </c>
      <c r="H246">
        <v>0.375</v>
      </c>
      <c r="I246">
        <v>0.5</v>
      </c>
      <c r="J246">
        <v>0.153061225</v>
      </c>
      <c r="K246">
        <v>0</v>
      </c>
      <c r="L246">
        <v>0</v>
      </c>
    </row>
    <row r="247" spans="1:12" x14ac:dyDescent="0.25">
      <c r="A247" s="4" t="s">
        <v>339</v>
      </c>
      <c r="B247" t="s">
        <v>576</v>
      </c>
      <c r="C247" t="s">
        <v>823</v>
      </c>
      <c r="D247">
        <v>0</v>
      </c>
      <c r="E247">
        <v>0</v>
      </c>
      <c r="F247">
        <v>0</v>
      </c>
      <c r="G247">
        <v>0</v>
      </c>
      <c r="H247">
        <v>0.39618999999999999</v>
      </c>
      <c r="I247">
        <v>0.63567499999999999</v>
      </c>
      <c r="J247">
        <v>0.29858400000000002</v>
      </c>
      <c r="K247">
        <v>0</v>
      </c>
      <c r="L247">
        <v>0</v>
      </c>
    </row>
    <row r="248" spans="1:12" x14ac:dyDescent="0.25">
      <c r="A248" s="4" t="s">
        <v>339</v>
      </c>
      <c r="B248" t="s">
        <v>578</v>
      </c>
      <c r="C248" t="s">
        <v>824</v>
      </c>
      <c r="D248">
        <v>0</v>
      </c>
      <c r="E248">
        <v>0</v>
      </c>
      <c r="F248">
        <v>0</v>
      </c>
      <c r="G248">
        <v>0</v>
      </c>
      <c r="H248">
        <v>0.5</v>
      </c>
      <c r="I248">
        <v>0.33333333333333298</v>
      </c>
      <c r="J248">
        <v>0.5</v>
      </c>
      <c r="K248">
        <v>0</v>
      </c>
      <c r="L248">
        <v>0</v>
      </c>
    </row>
    <row r="249" spans="1:12" x14ac:dyDescent="0.25">
      <c r="A249" s="4" t="s">
        <v>339</v>
      </c>
      <c r="B249" t="s">
        <v>580</v>
      </c>
      <c r="C249" t="s">
        <v>825</v>
      </c>
      <c r="D249">
        <v>0</v>
      </c>
      <c r="E249">
        <v>0</v>
      </c>
      <c r="F249">
        <v>0</v>
      </c>
      <c r="G249">
        <v>0</v>
      </c>
      <c r="H249">
        <v>0.53157513269046797</v>
      </c>
      <c r="I249">
        <v>0.44301820188540703</v>
      </c>
      <c r="J249">
        <v>0.73283465591186803</v>
      </c>
      <c r="K249">
        <v>0</v>
      </c>
      <c r="L249">
        <v>0</v>
      </c>
    </row>
    <row r="250" spans="1:12" x14ac:dyDescent="0.25">
      <c r="A250" s="4" t="s">
        <v>339</v>
      </c>
      <c r="B250" t="s">
        <v>582</v>
      </c>
      <c r="C250" t="s">
        <v>826</v>
      </c>
      <c r="D250">
        <v>0</v>
      </c>
      <c r="E250">
        <v>0</v>
      </c>
      <c r="F250">
        <v>0</v>
      </c>
      <c r="G250">
        <v>0</v>
      </c>
      <c r="H250">
        <v>0.22534564158630799</v>
      </c>
      <c r="I250">
        <v>0.239003316902343</v>
      </c>
      <c r="J250">
        <v>0.21055998511398299</v>
      </c>
      <c r="K250">
        <v>0</v>
      </c>
      <c r="L250">
        <v>0</v>
      </c>
    </row>
    <row r="251" spans="1:12" x14ac:dyDescent="0.25">
      <c r="A251" s="4" t="s">
        <v>339</v>
      </c>
      <c r="B251" t="s">
        <v>584</v>
      </c>
      <c r="C251" t="s">
        <v>827</v>
      </c>
      <c r="D251">
        <v>0</v>
      </c>
      <c r="E251">
        <v>0</v>
      </c>
      <c r="F251">
        <v>0</v>
      </c>
      <c r="G251">
        <v>0</v>
      </c>
      <c r="H251">
        <v>4</v>
      </c>
      <c r="I251">
        <v>2</v>
      </c>
      <c r="J251">
        <v>14</v>
      </c>
      <c r="K251">
        <v>1</v>
      </c>
      <c r="L251">
        <v>0</v>
      </c>
    </row>
    <row r="252" spans="1:12" x14ac:dyDescent="0.25">
      <c r="A252" s="4" t="s">
        <v>339</v>
      </c>
      <c r="B252" t="s">
        <v>586</v>
      </c>
      <c r="C252" t="s">
        <v>828</v>
      </c>
      <c r="D252">
        <v>0</v>
      </c>
      <c r="E252">
        <v>0</v>
      </c>
      <c r="F252">
        <v>0</v>
      </c>
      <c r="G252">
        <v>0</v>
      </c>
      <c r="H252">
        <v>13156936</v>
      </c>
      <c r="I252">
        <v>2630000</v>
      </c>
      <c r="J252">
        <v>70509198</v>
      </c>
      <c r="K252">
        <v>7075140</v>
      </c>
      <c r="L252">
        <v>0</v>
      </c>
    </row>
    <row r="253" spans="1:12" x14ac:dyDescent="0.25">
      <c r="A253" s="5" t="s">
        <v>339</v>
      </c>
      <c r="B253" t="s">
        <v>588</v>
      </c>
      <c r="C253" t="s">
        <v>829</v>
      </c>
      <c r="D253">
        <v>0</v>
      </c>
      <c r="E253">
        <v>0</v>
      </c>
      <c r="F253">
        <v>0</v>
      </c>
      <c r="G253">
        <v>0</v>
      </c>
      <c r="H253">
        <v>55</v>
      </c>
      <c r="I253">
        <v>55</v>
      </c>
      <c r="J253">
        <v>106</v>
      </c>
      <c r="K253" t="e">
        <v>#DIV/0!</v>
      </c>
      <c r="L253">
        <v>0</v>
      </c>
    </row>
    <row r="254" spans="1:12" x14ac:dyDescent="0.25">
      <c r="A254" s="4" t="s">
        <v>293</v>
      </c>
      <c r="B254" t="s">
        <v>566</v>
      </c>
      <c r="C254" t="s">
        <v>830</v>
      </c>
      <c r="D254">
        <v>0</v>
      </c>
      <c r="E254">
        <v>0</v>
      </c>
      <c r="F254">
        <v>0</v>
      </c>
      <c r="G254">
        <v>0.1</v>
      </c>
      <c r="H254">
        <v>0.11111111111111099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 s="4" t="s">
        <v>293</v>
      </c>
      <c r="B255" t="s">
        <v>568</v>
      </c>
      <c r="C255" t="s">
        <v>831</v>
      </c>
      <c r="D255">
        <v>0</v>
      </c>
      <c r="E255">
        <v>0</v>
      </c>
      <c r="F255">
        <v>0</v>
      </c>
      <c r="G255">
        <v>3.0061197985634999E-2</v>
      </c>
      <c r="H255">
        <v>1.3690907728732001E-2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 s="4" t="s">
        <v>293</v>
      </c>
      <c r="B256" t="s">
        <v>570</v>
      </c>
      <c r="C256" t="s">
        <v>832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 s="4" t="s">
        <v>293</v>
      </c>
      <c r="B257" t="s">
        <v>572</v>
      </c>
      <c r="C257" t="s">
        <v>833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 s="4" t="s">
        <v>293</v>
      </c>
      <c r="B258" t="s">
        <v>574</v>
      </c>
      <c r="C258" t="s">
        <v>834</v>
      </c>
      <c r="D258">
        <v>0</v>
      </c>
      <c r="E258">
        <v>0</v>
      </c>
      <c r="F258">
        <v>0</v>
      </c>
      <c r="G258">
        <v>0.14000000000000001</v>
      </c>
      <c r="H258">
        <v>0.185185185</v>
      </c>
      <c r="I258">
        <v>0.209876543</v>
      </c>
      <c r="J258">
        <v>0</v>
      </c>
      <c r="K258">
        <v>0</v>
      </c>
      <c r="L258">
        <v>0</v>
      </c>
    </row>
    <row r="259" spans="1:12" x14ac:dyDescent="0.25">
      <c r="A259" s="4" t="s">
        <v>293</v>
      </c>
      <c r="B259" t="s">
        <v>576</v>
      </c>
      <c r="C259" t="s">
        <v>835</v>
      </c>
      <c r="D259">
        <v>0</v>
      </c>
      <c r="E259">
        <v>0</v>
      </c>
      <c r="F259">
        <v>0</v>
      </c>
      <c r="G259">
        <v>0.18427299999999999</v>
      </c>
      <c r="H259">
        <v>0.21820400000000001</v>
      </c>
      <c r="I259">
        <v>0.30792799999999998</v>
      </c>
      <c r="J259">
        <v>0</v>
      </c>
      <c r="K259">
        <v>0</v>
      </c>
      <c r="L259">
        <v>0</v>
      </c>
    </row>
    <row r="260" spans="1:12" x14ac:dyDescent="0.25">
      <c r="A260" s="4" t="s">
        <v>293</v>
      </c>
      <c r="B260" t="s">
        <v>578</v>
      </c>
      <c r="C260" t="s">
        <v>836</v>
      </c>
      <c r="D260">
        <v>0</v>
      </c>
      <c r="E260">
        <v>0</v>
      </c>
      <c r="F260">
        <v>0</v>
      </c>
      <c r="G260">
        <v>0.36363636363636398</v>
      </c>
      <c r="H260">
        <v>0.63157894736842102</v>
      </c>
      <c r="I260">
        <v>0.77777777777777801</v>
      </c>
      <c r="J260">
        <v>0</v>
      </c>
      <c r="K260">
        <v>0</v>
      </c>
      <c r="L260">
        <v>0</v>
      </c>
    </row>
    <row r="261" spans="1:12" x14ac:dyDescent="0.25">
      <c r="A261" s="4" t="s">
        <v>293</v>
      </c>
      <c r="B261" t="s">
        <v>580</v>
      </c>
      <c r="C261" t="s">
        <v>837</v>
      </c>
      <c r="D261">
        <v>0</v>
      </c>
      <c r="E261">
        <v>0</v>
      </c>
      <c r="F261">
        <v>0</v>
      </c>
      <c r="G261">
        <v>0.298139222455858</v>
      </c>
      <c r="H261">
        <v>0.58404867819725403</v>
      </c>
      <c r="I261">
        <v>0.69718116114099704</v>
      </c>
      <c r="J261">
        <v>0</v>
      </c>
      <c r="K261">
        <v>0</v>
      </c>
      <c r="L261">
        <v>0</v>
      </c>
    </row>
    <row r="262" spans="1:12" x14ac:dyDescent="0.25">
      <c r="A262" s="4" t="s">
        <v>293</v>
      </c>
      <c r="B262" t="s">
        <v>582</v>
      </c>
      <c r="C262" t="s">
        <v>838</v>
      </c>
      <c r="D262">
        <v>0</v>
      </c>
      <c r="E262">
        <v>0</v>
      </c>
      <c r="F262">
        <v>0</v>
      </c>
      <c r="G262">
        <v>0.139513723009732</v>
      </c>
      <c r="H262">
        <v>0.21797735367568999</v>
      </c>
      <c r="I262">
        <v>0.24909543523984701</v>
      </c>
      <c r="J262">
        <v>0</v>
      </c>
      <c r="K262">
        <v>0</v>
      </c>
      <c r="L262">
        <v>0</v>
      </c>
    </row>
    <row r="263" spans="1:12" x14ac:dyDescent="0.25">
      <c r="A263" s="4" t="s">
        <v>293</v>
      </c>
      <c r="B263" t="s">
        <v>584</v>
      </c>
      <c r="C263" t="s">
        <v>839</v>
      </c>
      <c r="D263">
        <v>0</v>
      </c>
      <c r="E263">
        <v>0</v>
      </c>
      <c r="F263">
        <v>1</v>
      </c>
      <c r="G263">
        <v>10</v>
      </c>
      <c r="H263">
        <v>9</v>
      </c>
      <c r="I263">
        <v>9</v>
      </c>
      <c r="J263">
        <v>0</v>
      </c>
      <c r="K263">
        <v>0</v>
      </c>
      <c r="L263">
        <v>0</v>
      </c>
    </row>
    <row r="264" spans="1:12" x14ac:dyDescent="0.25">
      <c r="A264" s="4" t="s">
        <v>293</v>
      </c>
      <c r="B264" t="s">
        <v>586</v>
      </c>
      <c r="C264" t="s">
        <v>840</v>
      </c>
      <c r="D264">
        <v>0</v>
      </c>
      <c r="E264">
        <v>0</v>
      </c>
      <c r="F264">
        <v>5000000</v>
      </c>
      <c r="G264">
        <v>17132737</v>
      </c>
      <c r="H264">
        <v>15992894</v>
      </c>
      <c r="I264">
        <v>23412019</v>
      </c>
      <c r="J264">
        <v>0</v>
      </c>
      <c r="K264">
        <v>0</v>
      </c>
      <c r="L264">
        <v>0</v>
      </c>
    </row>
    <row r="265" spans="1:12" x14ac:dyDescent="0.25">
      <c r="A265" s="5" t="s">
        <v>293</v>
      </c>
      <c r="B265" t="s">
        <v>588</v>
      </c>
      <c r="C265" t="s">
        <v>841</v>
      </c>
      <c r="D265">
        <v>0</v>
      </c>
      <c r="E265">
        <v>0</v>
      </c>
      <c r="F265" t="e">
        <v>#DIV/0!</v>
      </c>
      <c r="G265">
        <v>77</v>
      </c>
      <c r="H265">
        <v>60</v>
      </c>
      <c r="I265">
        <v>44</v>
      </c>
      <c r="J265">
        <v>0</v>
      </c>
      <c r="K265">
        <v>0</v>
      </c>
      <c r="L265">
        <v>0</v>
      </c>
    </row>
    <row r="266" spans="1:12" x14ac:dyDescent="0.25">
      <c r="A266" s="4" t="s">
        <v>480</v>
      </c>
      <c r="B266" t="s">
        <v>566</v>
      </c>
      <c r="C266" t="s">
        <v>842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s="4" t="s">
        <v>480</v>
      </c>
      <c r="B267" t="s">
        <v>568</v>
      </c>
      <c r="C267" t="s">
        <v>843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s="4" t="s">
        <v>480</v>
      </c>
      <c r="B268" t="s">
        <v>570</v>
      </c>
      <c r="C268" t="s">
        <v>844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0.16666666666666699</v>
      </c>
      <c r="K268">
        <v>0</v>
      </c>
      <c r="L268">
        <v>0</v>
      </c>
    </row>
    <row r="269" spans="1:12" x14ac:dyDescent="0.25">
      <c r="A269" s="4" t="s">
        <v>480</v>
      </c>
      <c r="B269" t="s">
        <v>572</v>
      </c>
      <c r="C269" t="s">
        <v>845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5.3549734213456601E-2</v>
      </c>
      <c r="K269">
        <v>0</v>
      </c>
      <c r="L269">
        <v>0</v>
      </c>
    </row>
    <row r="270" spans="1:12" x14ac:dyDescent="0.25">
      <c r="A270" s="4" t="s">
        <v>480</v>
      </c>
      <c r="B270" t="s">
        <v>574</v>
      </c>
      <c r="C270" t="s">
        <v>846</v>
      </c>
      <c r="D270">
        <v>0</v>
      </c>
      <c r="E270">
        <v>0</v>
      </c>
      <c r="F270">
        <v>0</v>
      </c>
      <c r="G270">
        <v>0.173553719</v>
      </c>
      <c r="H270">
        <v>0.14285714399999999</v>
      </c>
      <c r="I270">
        <v>0.16049382700000001</v>
      </c>
      <c r="J270">
        <v>0.16666666799999999</v>
      </c>
      <c r="K270">
        <v>0.18367346800000001</v>
      </c>
      <c r="L270">
        <v>0</v>
      </c>
    </row>
    <row r="271" spans="1:12" x14ac:dyDescent="0.25">
      <c r="A271" s="4" t="s">
        <v>480</v>
      </c>
      <c r="B271" t="s">
        <v>576</v>
      </c>
      <c r="C271" t="s">
        <v>847</v>
      </c>
      <c r="D271">
        <v>0</v>
      </c>
      <c r="E271">
        <v>0</v>
      </c>
      <c r="F271">
        <v>0</v>
      </c>
      <c r="G271">
        <v>0.171127</v>
      </c>
      <c r="H271">
        <v>0.154082</v>
      </c>
      <c r="I271">
        <v>0.18929099999999999</v>
      </c>
      <c r="J271">
        <v>0.223133</v>
      </c>
      <c r="K271">
        <v>0.23625099999999999</v>
      </c>
      <c r="L271">
        <v>0</v>
      </c>
    </row>
    <row r="272" spans="1:12" x14ac:dyDescent="0.25">
      <c r="A272" s="4" t="s">
        <v>480</v>
      </c>
      <c r="B272" t="s">
        <v>578</v>
      </c>
      <c r="C272" t="s">
        <v>848</v>
      </c>
      <c r="D272">
        <v>0</v>
      </c>
      <c r="E272">
        <v>0</v>
      </c>
      <c r="F272">
        <v>0</v>
      </c>
      <c r="G272">
        <v>0.63636363636363602</v>
      </c>
      <c r="H272">
        <v>0.6</v>
      </c>
      <c r="I272">
        <v>0.565217391304348</v>
      </c>
      <c r="J272">
        <v>0.4</v>
      </c>
      <c r="K272">
        <v>0.46153846153846201</v>
      </c>
      <c r="L272">
        <v>0</v>
      </c>
    </row>
    <row r="273" spans="1:12" x14ac:dyDescent="0.25">
      <c r="A273" s="4" t="s">
        <v>480</v>
      </c>
      <c r="B273" t="s">
        <v>580</v>
      </c>
      <c r="C273" t="s">
        <v>849</v>
      </c>
      <c r="D273">
        <v>0</v>
      </c>
      <c r="E273">
        <v>0</v>
      </c>
      <c r="F273">
        <v>0</v>
      </c>
      <c r="G273">
        <v>0.410178171737338</v>
      </c>
      <c r="H273">
        <v>0.46561342423221502</v>
      </c>
      <c r="I273">
        <v>0.55048176938175897</v>
      </c>
      <c r="J273">
        <v>0.470584092737724</v>
      </c>
      <c r="K273">
        <v>0.469115375876623</v>
      </c>
      <c r="L273">
        <v>0</v>
      </c>
    </row>
    <row r="274" spans="1:12" x14ac:dyDescent="0.25">
      <c r="A274" s="4" t="s">
        <v>480</v>
      </c>
      <c r="B274" t="s">
        <v>582</v>
      </c>
      <c r="C274" t="s">
        <v>850</v>
      </c>
      <c r="D274">
        <v>0</v>
      </c>
      <c r="E274">
        <v>0</v>
      </c>
      <c r="F274">
        <v>0</v>
      </c>
      <c r="G274">
        <v>0.17390281588762199</v>
      </c>
      <c r="H274">
        <v>0.17031907102902699</v>
      </c>
      <c r="I274">
        <v>0.18318549846076301</v>
      </c>
      <c r="J274">
        <v>0.18507502020223099</v>
      </c>
      <c r="K274">
        <v>0.16882228817688599</v>
      </c>
      <c r="L274">
        <v>0</v>
      </c>
    </row>
    <row r="275" spans="1:12" x14ac:dyDescent="0.25">
      <c r="A275" s="4" t="s">
        <v>480</v>
      </c>
      <c r="B275" t="s">
        <v>584</v>
      </c>
      <c r="C275" t="s">
        <v>851</v>
      </c>
      <c r="D275">
        <v>0</v>
      </c>
      <c r="E275">
        <v>0</v>
      </c>
      <c r="F275">
        <v>0</v>
      </c>
      <c r="G275">
        <v>11</v>
      </c>
      <c r="H275">
        <v>14</v>
      </c>
      <c r="I275">
        <v>9</v>
      </c>
      <c r="J275">
        <v>6</v>
      </c>
      <c r="K275">
        <v>7</v>
      </c>
      <c r="L275">
        <v>0</v>
      </c>
    </row>
    <row r="276" spans="1:12" x14ac:dyDescent="0.25">
      <c r="A276" s="4" t="s">
        <v>480</v>
      </c>
      <c r="B276" t="s">
        <v>586</v>
      </c>
      <c r="C276" t="s">
        <v>852</v>
      </c>
      <c r="D276">
        <v>0</v>
      </c>
      <c r="E276">
        <v>0</v>
      </c>
      <c r="F276">
        <v>0</v>
      </c>
      <c r="G276">
        <v>23821960</v>
      </c>
      <c r="H276">
        <v>36573062</v>
      </c>
      <c r="I276">
        <v>20324597</v>
      </c>
      <c r="J276">
        <v>14677944</v>
      </c>
      <c r="K276">
        <v>25712397</v>
      </c>
      <c r="L276">
        <v>0</v>
      </c>
    </row>
    <row r="277" spans="1:12" x14ac:dyDescent="0.25">
      <c r="A277" s="5" t="s">
        <v>480</v>
      </c>
      <c r="B277" t="s">
        <v>588</v>
      </c>
      <c r="C277" t="s">
        <v>853</v>
      </c>
      <c r="D277">
        <v>0</v>
      </c>
      <c r="E277">
        <v>0</v>
      </c>
      <c r="F277">
        <v>0</v>
      </c>
      <c r="G277">
        <v>62</v>
      </c>
      <c r="H277">
        <v>85</v>
      </c>
      <c r="I277">
        <v>94</v>
      </c>
      <c r="J277">
        <v>142</v>
      </c>
      <c r="K277">
        <v>207</v>
      </c>
      <c r="L277">
        <v>0</v>
      </c>
    </row>
    <row r="278" spans="1:12" x14ac:dyDescent="0.25">
      <c r="A278" s="4" t="s">
        <v>548</v>
      </c>
      <c r="B278" t="s">
        <v>566</v>
      </c>
      <c r="C278" t="s">
        <v>854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s="4" t="s">
        <v>548</v>
      </c>
      <c r="B279" t="s">
        <v>568</v>
      </c>
      <c r="C279" t="s">
        <v>855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s="4" t="s">
        <v>548</v>
      </c>
      <c r="B280" t="s">
        <v>570</v>
      </c>
      <c r="C280" t="s">
        <v>856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 s="4" t="s">
        <v>548</v>
      </c>
      <c r="B281" t="s">
        <v>572</v>
      </c>
      <c r="C281" t="s">
        <v>857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 s="4" t="s">
        <v>548</v>
      </c>
      <c r="B282" t="s">
        <v>574</v>
      </c>
      <c r="C282" t="s">
        <v>858</v>
      </c>
      <c r="D282">
        <v>0</v>
      </c>
      <c r="E282">
        <v>0</v>
      </c>
      <c r="F282">
        <v>0</v>
      </c>
      <c r="G282">
        <v>0.25</v>
      </c>
      <c r="H282">
        <v>0.2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 s="4" t="s">
        <v>548</v>
      </c>
      <c r="B283" t="s">
        <v>576</v>
      </c>
      <c r="C283" t="s">
        <v>859</v>
      </c>
      <c r="D283">
        <v>0</v>
      </c>
      <c r="E283">
        <v>0</v>
      </c>
      <c r="F283">
        <v>0</v>
      </c>
      <c r="G283">
        <v>0.29797099999999999</v>
      </c>
      <c r="H283">
        <v>0.213119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 s="4" t="s">
        <v>548</v>
      </c>
      <c r="B284" t="s">
        <v>578</v>
      </c>
      <c r="C284" t="s">
        <v>860</v>
      </c>
      <c r="D284">
        <v>0</v>
      </c>
      <c r="E284">
        <v>0</v>
      </c>
      <c r="F284">
        <v>0</v>
      </c>
      <c r="G284">
        <v>0</v>
      </c>
      <c r="H284">
        <v>0.11111111111111099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 s="4" t="s">
        <v>548</v>
      </c>
      <c r="B285" t="s">
        <v>580</v>
      </c>
      <c r="C285" t="s">
        <v>861</v>
      </c>
      <c r="D285">
        <v>0</v>
      </c>
      <c r="E285">
        <v>0</v>
      </c>
      <c r="F285">
        <v>0</v>
      </c>
      <c r="G285">
        <v>0</v>
      </c>
      <c r="H285">
        <v>4.6916196405312999E-2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 s="4" t="s">
        <v>548</v>
      </c>
      <c r="B286" t="s">
        <v>582</v>
      </c>
      <c r="C286" t="s">
        <v>862</v>
      </c>
      <c r="D286">
        <v>0</v>
      </c>
      <c r="E286">
        <v>0</v>
      </c>
      <c r="F286">
        <v>0</v>
      </c>
      <c r="G286">
        <v>6.8496374999999998E-2</v>
      </c>
      <c r="H286">
        <v>7.1393288439553004E-2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 s="4" t="s">
        <v>548</v>
      </c>
      <c r="B287" t="s">
        <v>584</v>
      </c>
      <c r="C287" t="s">
        <v>863</v>
      </c>
      <c r="D287">
        <v>0</v>
      </c>
      <c r="E287">
        <v>0</v>
      </c>
      <c r="F287">
        <v>0</v>
      </c>
      <c r="G287">
        <v>4</v>
      </c>
      <c r="H287">
        <v>5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s="4" t="s">
        <v>548</v>
      </c>
      <c r="B288" t="s">
        <v>586</v>
      </c>
      <c r="C288" t="s">
        <v>864</v>
      </c>
      <c r="D288">
        <v>0</v>
      </c>
      <c r="E288">
        <v>0</v>
      </c>
      <c r="F288">
        <v>0</v>
      </c>
      <c r="G288">
        <v>17478613</v>
      </c>
      <c r="H288">
        <v>7459470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s="5" t="s">
        <v>548</v>
      </c>
      <c r="B289" t="s">
        <v>588</v>
      </c>
      <c r="C289" t="s">
        <v>865</v>
      </c>
      <c r="D289">
        <v>0</v>
      </c>
      <c r="E289">
        <v>0</v>
      </c>
      <c r="F289">
        <v>0</v>
      </c>
      <c r="G289">
        <v>106</v>
      </c>
      <c r="H289">
        <v>127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 s="4" t="s">
        <v>239</v>
      </c>
      <c r="B290" t="s">
        <v>566</v>
      </c>
      <c r="C290" t="s">
        <v>866</v>
      </c>
      <c r="D290">
        <v>0</v>
      </c>
      <c r="E290">
        <v>0</v>
      </c>
      <c r="F290">
        <v>0</v>
      </c>
      <c r="G290">
        <v>0.125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 s="4" t="s">
        <v>239</v>
      </c>
      <c r="B291" t="s">
        <v>568</v>
      </c>
      <c r="C291" t="s">
        <v>867</v>
      </c>
      <c r="D291">
        <v>0</v>
      </c>
      <c r="E291">
        <v>0</v>
      </c>
      <c r="F291">
        <v>0</v>
      </c>
      <c r="G291">
        <v>0.13929427429503299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 s="4" t="s">
        <v>239</v>
      </c>
      <c r="B292" t="s">
        <v>570</v>
      </c>
      <c r="C292" t="s">
        <v>868</v>
      </c>
      <c r="D292">
        <v>0</v>
      </c>
      <c r="E292">
        <v>0</v>
      </c>
      <c r="F292">
        <v>0</v>
      </c>
      <c r="G292">
        <v>0.125</v>
      </c>
      <c r="H292">
        <v>0.2</v>
      </c>
      <c r="I292">
        <v>8.3333333333333301E-2</v>
      </c>
      <c r="J292">
        <v>0</v>
      </c>
      <c r="K292">
        <v>0</v>
      </c>
      <c r="L292">
        <v>0</v>
      </c>
    </row>
    <row r="293" spans="1:12" x14ac:dyDescent="0.25">
      <c r="A293" s="4" t="s">
        <v>239</v>
      </c>
      <c r="B293" t="s">
        <v>572</v>
      </c>
      <c r="C293" t="s">
        <v>869</v>
      </c>
      <c r="D293">
        <v>0</v>
      </c>
      <c r="E293">
        <v>0</v>
      </c>
      <c r="F293">
        <v>0</v>
      </c>
      <c r="G293">
        <v>7.2644869745482302E-2</v>
      </c>
      <c r="H293">
        <v>0.136039480735204</v>
      </c>
      <c r="I293">
        <v>7.7200417089303202E-3</v>
      </c>
      <c r="J293">
        <v>0</v>
      </c>
      <c r="K293">
        <v>0</v>
      </c>
      <c r="L293">
        <v>0</v>
      </c>
    </row>
    <row r="294" spans="1:12" x14ac:dyDescent="0.25">
      <c r="A294" s="4" t="s">
        <v>239</v>
      </c>
      <c r="B294" t="s">
        <v>574</v>
      </c>
      <c r="C294" t="s">
        <v>870</v>
      </c>
      <c r="D294">
        <v>0</v>
      </c>
      <c r="E294">
        <v>0</v>
      </c>
      <c r="F294">
        <v>0</v>
      </c>
      <c r="G294">
        <v>0.21875</v>
      </c>
      <c r="H294">
        <v>0.24</v>
      </c>
      <c r="I294">
        <v>0.222222221</v>
      </c>
      <c r="J294">
        <v>0.14000000000000001</v>
      </c>
      <c r="K294">
        <v>0.125</v>
      </c>
      <c r="L294">
        <v>0</v>
      </c>
    </row>
    <row r="295" spans="1:12" x14ac:dyDescent="0.25">
      <c r="A295" s="4" t="s">
        <v>239</v>
      </c>
      <c r="B295" t="s">
        <v>576</v>
      </c>
      <c r="C295" t="s">
        <v>871</v>
      </c>
      <c r="D295">
        <v>0</v>
      </c>
      <c r="E295">
        <v>0</v>
      </c>
      <c r="F295">
        <v>0</v>
      </c>
      <c r="G295">
        <v>0.23927499999999999</v>
      </c>
      <c r="H295">
        <v>0.27602399999999999</v>
      </c>
      <c r="I295">
        <v>0.22652700000000001</v>
      </c>
      <c r="J295">
        <v>0.172267</v>
      </c>
      <c r="K295">
        <v>0.18790000000000001</v>
      </c>
      <c r="L295">
        <v>0</v>
      </c>
    </row>
    <row r="296" spans="1:12" x14ac:dyDescent="0.25">
      <c r="A296" s="4" t="s">
        <v>239</v>
      </c>
      <c r="B296" t="s">
        <v>578</v>
      </c>
      <c r="C296" t="s">
        <v>872</v>
      </c>
      <c r="D296">
        <v>0</v>
      </c>
      <c r="E296">
        <v>0</v>
      </c>
      <c r="F296">
        <v>0</v>
      </c>
      <c r="G296">
        <v>0.375</v>
      </c>
      <c r="H296">
        <v>0.61111111111111105</v>
      </c>
      <c r="I296">
        <v>0.86363636363636398</v>
      </c>
      <c r="J296">
        <v>0.77272727272727304</v>
      </c>
      <c r="K296">
        <v>0.38888888888888901</v>
      </c>
      <c r="L296">
        <v>0</v>
      </c>
    </row>
    <row r="297" spans="1:12" x14ac:dyDescent="0.25">
      <c r="A297" s="4" t="s">
        <v>239</v>
      </c>
      <c r="B297" t="s">
        <v>580</v>
      </c>
      <c r="C297" t="s">
        <v>873</v>
      </c>
      <c r="D297">
        <v>0</v>
      </c>
      <c r="E297">
        <v>0</v>
      </c>
      <c r="F297">
        <v>0</v>
      </c>
      <c r="G297">
        <v>0.24038081530352801</v>
      </c>
      <c r="H297">
        <v>0.43630624634637699</v>
      </c>
      <c r="I297">
        <v>0.74646340899485897</v>
      </c>
      <c r="J297">
        <v>0.74903079978977305</v>
      </c>
      <c r="K297">
        <v>0.50560165164172999</v>
      </c>
      <c r="L297">
        <v>0</v>
      </c>
    </row>
    <row r="298" spans="1:12" x14ac:dyDescent="0.25">
      <c r="A298" s="4" t="s">
        <v>239</v>
      </c>
      <c r="B298" t="s">
        <v>582</v>
      </c>
      <c r="C298" t="s">
        <v>874</v>
      </c>
      <c r="D298">
        <v>0</v>
      </c>
      <c r="E298">
        <v>0</v>
      </c>
      <c r="F298">
        <v>0</v>
      </c>
      <c r="G298">
        <v>0.191918119918005</v>
      </c>
      <c r="H298">
        <v>0.237435104774087</v>
      </c>
      <c r="I298">
        <v>0.26873779608418602</v>
      </c>
      <c r="J298">
        <v>0.22925313406463099</v>
      </c>
      <c r="K298">
        <v>0.150923817566327</v>
      </c>
      <c r="L298">
        <v>0</v>
      </c>
    </row>
    <row r="299" spans="1:12" x14ac:dyDescent="0.25">
      <c r="A299" s="4" t="s">
        <v>239</v>
      </c>
      <c r="B299" t="s">
        <v>584</v>
      </c>
      <c r="C299" t="s">
        <v>875</v>
      </c>
      <c r="D299">
        <v>0</v>
      </c>
      <c r="E299">
        <v>0</v>
      </c>
      <c r="F299">
        <v>0</v>
      </c>
      <c r="G299">
        <v>8</v>
      </c>
      <c r="H299">
        <v>10</v>
      </c>
      <c r="I299">
        <v>12</v>
      </c>
      <c r="J299">
        <v>10</v>
      </c>
      <c r="K299">
        <v>8</v>
      </c>
      <c r="L299">
        <v>1</v>
      </c>
    </row>
    <row r="300" spans="1:12" x14ac:dyDescent="0.25">
      <c r="A300" s="4" t="s">
        <v>239</v>
      </c>
      <c r="B300" t="s">
        <v>586</v>
      </c>
      <c r="C300" t="s">
        <v>876</v>
      </c>
      <c r="D300">
        <v>0</v>
      </c>
      <c r="E300">
        <v>0</v>
      </c>
      <c r="F300">
        <v>0</v>
      </c>
      <c r="G300">
        <v>10288242</v>
      </c>
      <c r="H300">
        <v>9767194</v>
      </c>
      <c r="I300">
        <v>13523243</v>
      </c>
      <c r="J300">
        <v>12397356</v>
      </c>
      <c r="K300">
        <v>10577118</v>
      </c>
      <c r="L300">
        <v>2800000</v>
      </c>
    </row>
    <row r="301" spans="1:12" x14ac:dyDescent="0.25">
      <c r="A301" s="5" t="s">
        <v>239</v>
      </c>
      <c r="B301" t="s">
        <v>588</v>
      </c>
      <c r="C301" t="s">
        <v>877</v>
      </c>
      <c r="D301">
        <v>0</v>
      </c>
      <c r="E301">
        <v>0</v>
      </c>
      <c r="F301">
        <v>0</v>
      </c>
      <c r="G301">
        <v>53</v>
      </c>
      <c r="H301">
        <v>50</v>
      </c>
      <c r="I301">
        <v>39</v>
      </c>
      <c r="J301">
        <v>78</v>
      </c>
      <c r="K301">
        <v>226</v>
      </c>
      <c r="L301" t="e">
        <v>#DIV/0!</v>
      </c>
    </row>
    <row r="302" spans="1:12" x14ac:dyDescent="0.25">
      <c r="A302" s="4" t="s">
        <v>536</v>
      </c>
      <c r="B302" t="s">
        <v>566</v>
      </c>
      <c r="C302" t="s">
        <v>878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s="4" t="s">
        <v>536</v>
      </c>
      <c r="B303" t="s">
        <v>568</v>
      </c>
      <c r="C303" t="s">
        <v>879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s="4" t="s">
        <v>536</v>
      </c>
      <c r="B304" t="s">
        <v>570</v>
      </c>
      <c r="C304" t="s">
        <v>880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s="4" t="s">
        <v>536</v>
      </c>
      <c r="B305" t="s">
        <v>572</v>
      </c>
      <c r="C305" t="s">
        <v>881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 s="4" t="s">
        <v>536</v>
      </c>
      <c r="B306" t="s">
        <v>574</v>
      </c>
      <c r="C306" t="s">
        <v>882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0.15625</v>
      </c>
      <c r="K306">
        <v>0.124999996</v>
      </c>
      <c r="L306">
        <v>0</v>
      </c>
    </row>
    <row r="307" spans="1:12" x14ac:dyDescent="0.25">
      <c r="A307" s="4" t="s">
        <v>536</v>
      </c>
      <c r="B307" t="s">
        <v>576</v>
      </c>
      <c r="C307" t="s">
        <v>883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0.23086200000000001</v>
      </c>
      <c r="K307">
        <v>0.11980399999999999</v>
      </c>
      <c r="L307">
        <v>0</v>
      </c>
    </row>
    <row r="308" spans="1:12" x14ac:dyDescent="0.25">
      <c r="A308" s="4" t="s">
        <v>536</v>
      </c>
      <c r="B308" t="s">
        <v>578</v>
      </c>
      <c r="C308" t="s">
        <v>884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0.25</v>
      </c>
      <c r="K308">
        <v>0.3</v>
      </c>
      <c r="L308">
        <v>0</v>
      </c>
    </row>
    <row r="309" spans="1:12" x14ac:dyDescent="0.25">
      <c r="A309" s="4" t="s">
        <v>536</v>
      </c>
      <c r="B309" t="s">
        <v>580</v>
      </c>
      <c r="C309" t="s">
        <v>885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0.34046249380764099</v>
      </c>
      <c r="K309">
        <v>0.210951388950531</v>
      </c>
      <c r="L309">
        <v>0</v>
      </c>
    </row>
    <row r="310" spans="1:12" x14ac:dyDescent="0.25">
      <c r="A310" s="4" t="s">
        <v>536</v>
      </c>
      <c r="B310" t="s">
        <v>582</v>
      </c>
      <c r="C310" t="s">
        <v>886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0.12219681172595501</v>
      </c>
      <c r="K310">
        <v>9.4469423118816398E-2</v>
      </c>
      <c r="L310">
        <v>0</v>
      </c>
    </row>
    <row r="311" spans="1:12" x14ac:dyDescent="0.25">
      <c r="A311" s="4" t="s">
        <v>536</v>
      </c>
      <c r="B311" t="s">
        <v>584</v>
      </c>
      <c r="C311" t="s">
        <v>887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8</v>
      </c>
      <c r="K311">
        <v>12</v>
      </c>
      <c r="L311">
        <v>1</v>
      </c>
    </row>
    <row r="312" spans="1:12" x14ac:dyDescent="0.25">
      <c r="A312" s="4" t="s">
        <v>536</v>
      </c>
      <c r="B312" t="s">
        <v>586</v>
      </c>
      <c r="C312" t="s">
        <v>888</v>
      </c>
      <c r="D312">
        <v>0</v>
      </c>
      <c r="E312">
        <v>0</v>
      </c>
      <c r="F312">
        <v>0</v>
      </c>
      <c r="G312">
        <v>212000</v>
      </c>
      <c r="H312">
        <v>1991500</v>
      </c>
      <c r="I312">
        <v>0</v>
      </c>
      <c r="J312">
        <v>46286890</v>
      </c>
      <c r="K312">
        <v>55442471</v>
      </c>
      <c r="L312">
        <v>6975000</v>
      </c>
    </row>
    <row r="313" spans="1:12" x14ac:dyDescent="0.25">
      <c r="A313" s="5" t="s">
        <v>536</v>
      </c>
      <c r="B313" t="s">
        <v>588</v>
      </c>
      <c r="C313" t="s">
        <v>889</v>
      </c>
      <c r="D313">
        <v>0</v>
      </c>
      <c r="E313">
        <v>0</v>
      </c>
      <c r="F313">
        <v>0</v>
      </c>
      <c r="G313" t="e">
        <v>#DIV/0!</v>
      </c>
      <c r="H313" t="e">
        <v>#DIV/0!</v>
      </c>
      <c r="I313" t="e">
        <v>#DIV/0!</v>
      </c>
      <c r="J313">
        <v>207</v>
      </c>
      <c r="K313">
        <v>249</v>
      </c>
      <c r="L313" t="e">
        <v>#DIV/0!</v>
      </c>
    </row>
    <row r="314" spans="1:12" x14ac:dyDescent="0.25">
      <c r="A314" s="4" t="s">
        <v>127</v>
      </c>
      <c r="B314" t="s">
        <v>566</v>
      </c>
      <c r="C314" t="s">
        <v>890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 s="4" t="s">
        <v>127</v>
      </c>
      <c r="B315" t="s">
        <v>568</v>
      </c>
      <c r="C315" t="s">
        <v>891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s="4" t="s">
        <v>127</v>
      </c>
      <c r="B316" t="s">
        <v>570</v>
      </c>
      <c r="C316" t="s">
        <v>892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 s="4" t="s">
        <v>127</v>
      </c>
      <c r="B317" t="s">
        <v>572</v>
      </c>
      <c r="C317" t="s">
        <v>893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 s="4" t="s">
        <v>127</v>
      </c>
      <c r="B318" t="s">
        <v>574</v>
      </c>
      <c r="C318" t="s">
        <v>894</v>
      </c>
      <c r="D318">
        <v>0</v>
      </c>
      <c r="E318">
        <v>0</v>
      </c>
      <c r="F318">
        <v>0.36</v>
      </c>
      <c r="G318">
        <v>0.25925925900000002</v>
      </c>
      <c r="H318">
        <v>0.26</v>
      </c>
      <c r="I318">
        <v>0.209876543</v>
      </c>
      <c r="J318">
        <v>0.28000000000000003</v>
      </c>
      <c r="K318">
        <v>0.18367346800000001</v>
      </c>
      <c r="L318">
        <v>0.26530612199999998</v>
      </c>
    </row>
    <row r="319" spans="1:12" x14ac:dyDescent="0.25">
      <c r="A319" s="4" t="s">
        <v>127</v>
      </c>
      <c r="B319" t="s">
        <v>576</v>
      </c>
      <c r="C319" t="s">
        <v>895</v>
      </c>
      <c r="D319">
        <v>0</v>
      </c>
      <c r="E319">
        <v>0</v>
      </c>
      <c r="F319">
        <v>0.38627499999999998</v>
      </c>
      <c r="G319">
        <v>0.25658999999999998</v>
      </c>
      <c r="H319">
        <v>0.34984500000000002</v>
      </c>
      <c r="I319">
        <v>0.26729799999999998</v>
      </c>
      <c r="J319">
        <v>0.30734699999999998</v>
      </c>
      <c r="K319">
        <v>0.23325399999999999</v>
      </c>
      <c r="L319">
        <v>0.454175</v>
      </c>
    </row>
    <row r="320" spans="1:12" x14ac:dyDescent="0.25">
      <c r="A320" s="4" t="s">
        <v>127</v>
      </c>
      <c r="B320" t="s">
        <v>578</v>
      </c>
      <c r="C320" t="s">
        <v>896</v>
      </c>
      <c r="D320">
        <v>0</v>
      </c>
      <c r="E320">
        <v>0</v>
      </c>
      <c r="F320">
        <v>0.8</v>
      </c>
      <c r="G320">
        <v>0.92857142857142905</v>
      </c>
      <c r="H320">
        <v>1</v>
      </c>
      <c r="I320">
        <v>0.89473684210526305</v>
      </c>
      <c r="J320">
        <v>0.78571428571428603</v>
      </c>
      <c r="K320">
        <v>0.75</v>
      </c>
      <c r="L320">
        <v>0.85714285714285698</v>
      </c>
    </row>
    <row r="321" spans="1:12" x14ac:dyDescent="0.25">
      <c r="A321" s="4" t="s">
        <v>127</v>
      </c>
      <c r="B321" t="s">
        <v>580</v>
      </c>
      <c r="C321" t="s">
        <v>897</v>
      </c>
      <c r="D321">
        <v>0</v>
      </c>
      <c r="E321">
        <v>0</v>
      </c>
      <c r="F321">
        <v>0.48547215496368001</v>
      </c>
      <c r="G321">
        <v>0.730757047830218</v>
      </c>
      <c r="H321">
        <v>1</v>
      </c>
      <c r="I321">
        <v>0.96653543307086598</v>
      </c>
      <c r="J321">
        <v>0.844444190282301</v>
      </c>
      <c r="K321">
        <v>0.83620402546685701</v>
      </c>
      <c r="L321">
        <v>0.924575148467639</v>
      </c>
    </row>
    <row r="322" spans="1:12" x14ac:dyDescent="0.25">
      <c r="A322" s="4" t="s">
        <v>127</v>
      </c>
      <c r="B322" t="s">
        <v>582</v>
      </c>
      <c r="C322" t="s">
        <v>898</v>
      </c>
      <c r="D322">
        <v>0</v>
      </c>
      <c r="E322">
        <v>0</v>
      </c>
      <c r="F322">
        <v>0.25396839437045998</v>
      </c>
      <c r="G322">
        <v>0.27189721692520602</v>
      </c>
      <c r="H322">
        <v>0.326230625</v>
      </c>
      <c r="I322">
        <v>0.292305852272016</v>
      </c>
      <c r="J322">
        <v>0.277188184499573</v>
      </c>
      <c r="K322">
        <v>0.250391436683357</v>
      </c>
      <c r="L322">
        <v>0.31264989095131202</v>
      </c>
    </row>
    <row r="323" spans="1:12" x14ac:dyDescent="0.25">
      <c r="A323" s="4" t="s">
        <v>127</v>
      </c>
      <c r="B323" t="s">
        <v>584</v>
      </c>
      <c r="C323" t="s">
        <v>899</v>
      </c>
      <c r="D323">
        <v>0</v>
      </c>
      <c r="E323">
        <v>0</v>
      </c>
      <c r="F323">
        <v>5</v>
      </c>
      <c r="G323">
        <v>9</v>
      </c>
      <c r="H323">
        <v>10</v>
      </c>
      <c r="I323">
        <v>9</v>
      </c>
      <c r="J323">
        <v>5</v>
      </c>
      <c r="K323">
        <v>7</v>
      </c>
      <c r="L323">
        <v>7</v>
      </c>
    </row>
    <row r="324" spans="1:12" x14ac:dyDescent="0.25">
      <c r="A324" s="4" t="s">
        <v>127</v>
      </c>
      <c r="B324" t="s">
        <v>586</v>
      </c>
      <c r="C324" t="s">
        <v>900</v>
      </c>
      <c r="D324">
        <v>0</v>
      </c>
      <c r="E324">
        <v>0</v>
      </c>
      <c r="F324">
        <v>99120000</v>
      </c>
      <c r="G324">
        <v>90300000</v>
      </c>
      <c r="H324">
        <v>75900000</v>
      </c>
      <c r="I324">
        <v>76500000</v>
      </c>
      <c r="J324">
        <v>133339800</v>
      </c>
      <c r="K324">
        <v>144700000</v>
      </c>
      <c r="L324">
        <v>93948133</v>
      </c>
    </row>
    <row r="325" spans="1:12" x14ac:dyDescent="0.25">
      <c r="A325" s="5" t="s">
        <v>127</v>
      </c>
      <c r="B325" t="s">
        <v>588</v>
      </c>
      <c r="C325" t="s">
        <v>901</v>
      </c>
      <c r="D325">
        <v>0</v>
      </c>
      <c r="E325">
        <v>0</v>
      </c>
      <c r="F325">
        <v>27</v>
      </c>
      <c r="G325">
        <v>36</v>
      </c>
      <c r="H325">
        <v>30</v>
      </c>
      <c r="I325">
        <v>32</v>
      </c>
      <c r="J325">
        <v>45</v>
      </c>
      <c r="K325">
        <v>69</v>
      </c>
      <c r="L325">
        <v>51</v>
      </c>
    </row>
    <row r="326" spans="1:12" x14ac:dyDescent="0.25">
      <c r="A326" s="4" t="s">
        <v>49</v>
      </c>
      <c r="B326" t="s">
        <v>566</v>
      </c>
      <c r="C326" t="s">
        <v>902</v>
      </c>
      <c r="D326">
        <v>0.13235294117647101</v>
      </c>
      <c r="E326">
        <v>8.6206896551724102E-2</v>
      </c>
      <c r="F326">
        <v>9.92700729927007E-2</v>
      </c>
      <c r="G326">
        <v>7.7762619372441999E-2</v>
      </c>
      <c r="H326">
        <v>0.108191653786708</v>
      </c>
      <c r="I326">
        <v>1.1204481792717101E-2</v>
      </c>
      <c r="J326">
        <v>0.18181818181818199</v>
      </c>
      <c r="K326">
        <v>0.135678391959799</v>
      </c>
      <c r="L326">
        <v>3.3457249070632002E-2</v>
      </c>
    </row>
    <row r="327" spans="1:12" x14ac:dyDescent="0.25">
      <c r="A327" s="4" t="s">
        <v>49</v>
      </c>
      <c r="B327" t="s">
        <v>568</v>
      </c>
      <c r="C327" t="s">
        <v>903</v>
      </c>
      <c r="D327">
        <v>2.7911920390206998E-2</v>
      </c>
      <c r="E327">
        <v>2.2847330312474001E-2</v>
      </c>
      <c r="F327">
        <v>1.6224297612161001E-2</v>
      </c>
      <c r="G327">
        <v>1.5399738913948999E-2</v>
      </c>
      <c r="H327">
        <v>1.2482518283438E-2</v>
      </c>
      <c r="I327">
        <v>9.5047536585460002E-3</v>
      </c>
      <c r="J327">
        <v>4.5747067215071997E-2</v>
      </c>
      <c r="K327">
        <v>3.7672708646125E-2</v>
      </c>
      <c r="L327">
        <v>1.7350394206161999E-2</v>
      </c>
    </row>
    <row r="328" spans="1:12" x14ac:dyDescent="0.25">
      <c r="A328" s="4" t="s">
        <v>49</v>
      </c>
      <c r="B328" t="s">
        <v>570</v>
      </c>
      <c r="C328" t="s">
        <v>904</v>
      </c>
      <c r="D328">
        <v>0.78431372549019596</v>
      </c>
      <c r="E328">
        <v>1</v>
      </c>
      <c r="F328">
        <v>1</v>
      </c>
      <c r="G328">
        <v>0.95361527967257798</v>
      </c>
      <c r="H328">
        <v>0.92272024729520896</v>
      </c>
      <c r="I328">
        <v>0.93697478991596606</v>
      </c>
      <c r="J328">
        <v>0.94025974025974002</v>
      </c>
      <c r="K328">
        <v>0.95100502512562801</v>
      </c>
      <c r="L328">
        <v>0.92565055762081805</v>
      </c>
    </row>
    <row r="329" spans="1:12" x14ac:dyDescent="0.25">
      <c r="A329" s="4" t="s">
        <v>49</v>
      </c>
      <c r="B329" t="s">
        <v>572</v>
      </c>
      <c r="C329" t="s">
        <v>905</v>
      </c>
      <c r="D329">
        <v>0.89622433965802695</v>
      </c>
      <c r="E329">
        <v>1</v>
      </c>
      <c r="F329">
        <v>1</v>
      </c>
      <c r="G329">
        <v>0.94335279123649396</v>
      </c>
      <c r="H329">
        <v>0.95209821286764396</v>
      </c>
      <c r="I329">
        <v>0.93837573915123196</v>
      </c>
      <c r="J329">
        <v>0.93913562312543497</v>
      </c>
      <c r="K329">
        <v>0.93387936590646003</v>
      </c>
      <c r="L329">
        <v>0.91491212343556405</v>
      </c>
    </row>
    <row r="330" spans="1:12" x14ac:dyDescent="0.25">
      <c r="A330" s="4" t="s">
        <v>49</v>
      </c>
      <c r="B330" t="s">
        <v>574</v>
      </c>
      <c r="C330" t="s">
        <v>906</v>
      </c>
      <c r="D330">
        <v>6.0553270000000001E-3</v>
      </c>
      <c r="E330">
        <v>2.4077130000000001E-3</v>
      </c>
      <c r="F330">
        <v>2.2909739999999999E-3</v>
      </c>
      <c r="G330">
        <v>2.0305100000000001E-3</v>
      </c>
      <c r="H330">
        <v>1.989972E-3</v>
      </c>
      <c r="I330">
        <v>2.0833539999999999E-3</v>
      </c>
      <c r="J330">
        <v>1.8724E-3</v>
      </c>
      <c r="K330">
        <v>1.8811539999999999E-3</v>
      </c>
      <c r="L330">
        <v>4.132152E-3</v>
      </c>
    </row>
    <row r="331" spans="1:12" x14ac:dyDescent="0.25">
      <c r="A331" s="4" t="s">
        <v>49</v>
      </c>
      <c r="B331" t="s">
        <v>576</v>
      </c>
      <c r="C331" t="s">
        <v>907</v>
      </c>
      <c r="D331">
        <v>1.3753E-2</v>
      </c>
      <c r="E331">
        <v>0.106216</v>
      </c>
      <c r="F331">
        <v>3.2325E-2</v>
      </c>
      <c r="G331">
        <v>7.8539999999999999E-3</v>
      </c>
      <c r="H331">
        <v>8.7307999999999997E-2</v>
      </c>
      <c r="I331">
        <v>4.9160000000000002E-3</v>
      </c>
      <c r="J331">
        <v>4.3420000000000004E-3</v>
      </c>
      <c r="K331">
        <v>4.1910000000000003E-3</v>
      </c>
      <c r="L331">
        <v>2.4354000000000001E-2</v>
      </c>
    </row>
    <row r="332" spans="1:12" x14ac:dyDescent="0.25">
      <c r="A332" s="4" t="s">
        <v>49</v>
      </c>
      <c r="B332" t="s">
        <v>578</v>
      </c>
      <c r="C332" t="s">
        <v>908</v>
      </c>
      <c r="D332">
        <v>0.15196078431372501</v>
      </c>
      <c r="E332">
        <v>0.40380047505938199</v>
      </c>
      <c r="F332">
        <v>0.59561602418745296</v>
      </c>
      <c r="G332">
        <v>0.71650211565585298</v>
      </c>
      <c r="H332">
        <v>0.71376811594202905</v>
      </c>
      <c r="I332">
        <v>0.63188831741366602</v>
      </c>
      <c r="J332">
        <v>0.64690026954177904</v>
      </c>
      <c r="K332">
        <v>0.72541507024265595</v>
      </c>
      <c r="L332">
        <v>0.71643192488262897</v>
      </c>
    </row>
    <row r="333" spans="1:12" x14ac:dyDescent="0.25">
      <c r="A333" s="4" t="s">
        <v>49</v>
      </c>
      <c r="B333" t="s">
        <v>580</v>
      </c>
      <c r="C333" t="s">
        <v>909</v>
      </c>
      <c r="D333">
        <v>0.123430211843607</v>
      </c>
      <c r="E333">
        <v>0.56192414112221201</v>
      </c>
      <c r="F333">
        <v>0.78768688440888901</v>
      </c>
      <c r="G333">
        <v>0.81206024332217297</v>
      </c>
      <c r="H333">
        <v>0.80795467112972097</v>
      </c>
      <c r="I333">
        <v>0.72199934631113305</v>
      </c>
      <c r="J333">
        <v>0.68041198060608399</v>
      </c>
      <c r="K333">
        <v>0.79938445629301802</v>
      </c>
      <c r="L333">
        <v>0.79598355747134397</v>
      </c>
    </row>
    <row r="334" spans="1:12" x14ac:dyDescent="0.25">
      <c r="A334" s="4" t="s">
        <v>49</v>
      </c>
      <c r="B334" t="s">
        <v>582</v>
      </c>
      <c r="C334" t="s">
        <v>910</v>
      </c>
      <c r="D334">
        <v>0.26700028123402902</v>
      </c>
      <c r="E334">
        <v>0.39792531950572402</v>
      </c>
      <c r="F334">
        <v>0.44167665665014999</v>
      </c>
      <c r="G334">
        <v>0.441072162271686</v>
      </c>
      <c r="H334">
        <v>0.45081417391309397</v>
      </c>
      <c r="I334">
        <v>0.40711834778040801</v>
      </c>
      <c r="J334">
        <v>0.43006090782078699</v>
      </c>
      <c r="K334">
        <v>0.448638396521711</v>
      </c>
      <c r="L334">
        <v>0.42903399483589399</v>
      </c>
    </row>
    <row r="335" spans="1:12" x14ac:dyDescent="0.25">
      <c r="A335" s="4" t="s">
        <v>49</v>
      </c>
      <c r="B335" t="s">
        <v>584</v>
      </c>
      <c r="C335" t="s">
        <v>911</v>
      </c>
      <c r="D335">
        <v>204</v>
      </c>
      <c r="E335">
        <v>638</v>
      </c>
      <c r="F335">
        <v>685</v>
      </c>
      <c r="G335">
        <v>733</v>
      </c>
      <c r="H335">
        <v>647</v>
      </c>
      <c r="I335">
        <v>714</v>
      </c>
      <c r="J335">
        <v>770</v>
      </c>
      <c r="K335">
        <v>796</v>
      </c>
      <c r="L335">
        <v>269</v>
      </c>
    </row>
    <row r="336" spans="1:12" x14ac:dyDescent="0.25">
      <c r="A336" s="4" t="s">
        <v>49</v>
      </c>
      <c r="B336" t="s">
        <v>586</v>
      </c>
      <c r="C336" t="s">
        <v>912</v>
      </c>
      <c r="D336">
        <v>6436614287</v>
      </c>
      <c r="E336">
        <v>14695255268</v>
      </c>
      <c r="F336">
        <v>10946817436</v>
      </c>
      <c r="G336">
        <v>10429312192</v>
      </c>
      <c r="H336">
        <v>16110453935</v>
      </c>
      <c r="I336">
        <v>10823852113</v>
      </c>
      <c r="J336">
        <v>12558056884</v>
      </c>
      <c r="K336">
        <v>13867760837</v>
      </c>
      <c r="L336">
        <v>5105836384</v>
      </c>
    </row>
    <row r="337" spans="1:12" x14ac:dyDescent="0.25">
      <c r="A337" s="5" t="s">
        <v>49</v>
      </c>
      <c r="B337" t="s">
        <v>588</v>
      </c>
      <c r="C337" t="s">
        <v>913</v>
      </c>
      <c r="D337">
        <v>10</v>
      </c>
      <c r="E337">
        <v>5</v>
      </c>
      <c r="F337">
        <v>1</v>
      </c>
      <c r="G337">
        <v>8</v>
      </c>
      <c r="H337">
        <v>11</v>
      </c>
      <c r="I337">
        <v>14</v>
      </c>
      <c r="J337">
        <v>12</v>
      </c>
      <c r="K337">
        <v>8</v>
      </c>
      <c r="L337">
        <v>15</v>
      </c>
    </row>
    <row r="338" spans="1:12" x14ac:dyDescent="0.25">
      <c r="A338" s="4" t="s">
        <v>75</v>
      </c>
      <c r="B338" t="s">
        <v>566</v>
      </c>
      <c r="C338" t="s">
        <v>914</v>
      </c>
      <c r="D338">
        <v>0.26086956521739102</v>
      </c>
      <c r="E338">
        <v>0</v>
      </c>
      <c r="F338">
        <v>1.60427807486631E-2</v>
      </c>
      <c r="G338">
        <v>5.52763819095477E-2</v>
      </c>
      <c r="H338">
        <v>6.5088757396449703E-2</v>
      </c>
      <c r="I338">
        <v>6.0109289617486301E-2</v>
      </c>
      <c r="J338">
        <v>9.1549295774647904E-2</v>
      </c>
      <c r="K338">
        <v>6.5217391304347797E-2</v>
      </c>
      <c r="L338">
        <v>0</v>
      </c>
    </row>
    <row r="339" spans="1:12" x14ac:dyDescent="0.25">
      <c r="A339" s="4" t="s">
        <v>75</v>
      </c>
      <c r="B339" t="s">
        <v>568</v>
      </c>
      <c r="C339" t="s">
        <v>915</v>
      </c>
      <c r="D339">
        <v>8.3129728573167999E-2</v>
      </c>
      <c r="E339">
        <v>0</v>
      </c>
      <c r="F339">
        <v>1.0129245085836999E-2</v>
      </c>
      <c r="G339">
        <v>3.4181332824749999E-2</v>
      </c>
      <c r="H339">
        <v>2.7107268490688001E-2</v>
      </c>
      <c r="I339">
        <v>5.3779459315159997E-2</v>
      </c>
      <c r="J339">
        <v>8.0573455778161995E-2</v>
      </c>
      <c r="K339">
        <v>5.8112876116268003E-2</v>
      </c>
      <c r="L339">
        <v>0</v>
      </c>
    </row>
    <row r="340" spans="1:12" x14ac:dyDescent="0.25">
      <c r="A340" s="4" t="s">
        <v>75</v>
      </c>
      <c r="B340" t="s">
        <v>570</v>
      </c>
      <c r="C340" t="s">
        <v>916</v>
      </c>
      <c r="D340">
        <v>0.65217391304347805</v>
      </c>
      <c r="E340">
        <v>0.75510204081632604</v>
      </c>
      <c r="F340">
        <v>0.925133689839572</v>
      </c>
      <c r="G340">
        <v>0.84422110552763796</v>
      </c>
      <c r="H340">
        <v>0.82248520710059203</v>
      </c>
      <c r="I340">
        <v>0.808743169398907</v>
      </c>
      <c r="J340">
        <v>0.80281690140845097</v>
      </c>
      <c r="K340">
        <v>0.80434782608695699</v>
      </c>
      <c r="L340">
        <v>0.67391304347826098</v>
      </c>
    </row>
    <row r="341" spans="1:12" x14ac:dyDescent="0.25">
      <c r="A341" s="4" t="s">
        <v>75</v>
      </c>
      <c r="B341" t="s">
        <v>572</v>
      </c>
      <c r="C341" t="s">
        <v>917</v>
      </c>
      <c r="D341">
        <v>0.57604634873239002</v>
      </c>
      <c r="E341">
        <v>0.41172499798201201</v>
      </c>
      <c r="F341">
        <v>0.84156049969703095</v>
      </c>
      <c r="G341">
        <v>0.78105328227061999</v>
      </c>
      <c r="H341">
        <v>0.83234810275018001</v>
      </c>
      <c r="I341">
        <v>0.70590847176085003</v>
      </c>
      <c r="J341">
        <v>0.75067294192224598</v>
      </c>
      <c r="K341">
        <v>0.70549470667579595</v>
      </c>
      <c r="L341">
        <v>0.71795513629303098</v>
      </c>
    </row>
    <row r="342" spans="1:12" x14ac:dyDescent="0.25">
      <c r="A342" s="4" t="s">
        <v>75</v>
      </c>
      <c r="B342" t="s">
        <v>574</v>
      </c>
      <c r="C342" t="s">
        <v>918</v>
      </c>
      <c r="D342">
        <v>4.3478256999999999E-2</v>
      </c>
      <c r="E342">
        <v>2.2907118000000001E-2</v>
      </c>
      <c r="F342">
        <v>9.7515250000000005E-3</v>
      </c>
      <c r="G342">
        <v>7.752358E-3</v>
      </c>
      <c r="H342">
        <v>7.8779009999999997E-3</v>
      </c>
      <c r="I342">
        <v>6.8978470000000004E-3</v>
      </c>
      <c r="J342">
        <v>9.6210649999999998E-3</v>
      </c>
      <c r="K342">
        <v>9.3467800000000007E-3</v>
      </c>
      <c r="L342">
        <v>2.6465036000000001E-2</v>
      </c>
    </row>
    <row r="343" spans="1:12" x14ac:dyDescent="0.25">
      <c r="A343" s="4" t="s">
        <v>75</v>
      </c>
      <c r="B343" t="s">
        <v>576</v>
      </c>
      <c r="C343" t="s">
        <v>919</v>
      </c>
      <c r="D343">
        <v>0.10509599999999999</v>
      </c>
      <c r="E343">
        <v>0.11342000000000001</v>
      </c>
      <c r="F343">
        <v>5.4316000000000003E-2</v>
      </c>
      <c r="G343">
        <v>4.9440999999999999E-2</v>
      </c>
      <c r="H343">
        <v>4.4815000000000001E-2</v>
      </c>
      <c r="I343">
        <v>4.0994999999999997E-2</v>
      </c>
      <c r="J343">
        <v>4.1642999999999999E-2</v>
      </c>
      <c r="K343">
        <v>4.0229000000000001E-2</v>
      </c>
      <c r="L343">
        <v>6.7195000000000005E-2</v>
      </c>
    </row>
    <row r="344" spans="1:12" x14ac:dyDescent="0.25">
      <c r="A344" s="4" t="s">
        <v>75</v>
      </c>
      <c r="B344" t="s">
        <v>578</v>
      </c>
      <c r="C344" t="s">
        <v>920</v>
      </c>
      <c r="D344">
        <v>0</v>
      </c>
      <c r="E344">
        <v>0.125</v>
      </c>
      <c r="F344">
        <v>0.37711864406779699</v>
      </c>
      <c r="G344">
        <v>0.55699481865285005</v>
      </c>
      <c r="H344">
        <v>0.65217391304347805</v>
      </c>
      <c r="I344">
        <v>0.55681818181818199</v>
      </c>
      <c r="J344">
        <v>0.56923076923076898</v>
      </c>
      <c r="K344">
        <v>0.68214285714285705</v>
      </c>
      <c r="L344">
        <v>0.70108695652173902</v>
      </c>
    </row>
    <row r="345" spans="1:12" x14ac:dyDescent="0.25">
      <c r="A345" s="4" t="s">
        <v>75</v>
      </c>
      <c r="B345" t="s">
        <v>580</v>
      </c>
      <c r="C345" t="s">
        <v>921</v>
      </c>
      <c r="D345">
        <v>0</v>
      </c>
      <c r="E345">
        <v>0.152215678196372</v>
      </c>
      <c r="F345">
        <v>0.53320086975090897</v>
      </c>
      <c r="G345">
        <v>0.74368806315529101</v>
      </c>
      <c r="H345">
        <v>0.79632457016709701</v>
      </c>
      <c r="I345">
        <v>0.70224559075491599</v>
      </c>
      <c r="J345">
        <v>0.70395333699590701</v>
      </c>
      <c r="K345">
        <v>0.76865986119455798</v>
      </c>
      <c r="L345">
        <v>0.70303717758212703</v>
      </c>
    </row>
    <row r="346" spans="1:12" x14ac:dyDescent="0.25">
      <c r="A346" s="4" t="s">
        <v>75</v>
      </c>
      <c r="B346" t="s">
        <v>582</v>
      </c>
      <c r="C346" t="s">
        <v>922</v>
      </c>
      <c r="D346">
        <v>0.21509922657080299</v>
      </c>
      <c r="E346">
        <v>0.19754622937433899</v>
      </c>
      <c r="F346">
        <v>0.34590665677372601</v>
      </c>
      <c r="G346">
        <v>0.384076042792587</v>
      </c>
      <c r="H346">
        <v>0.40602758999356098</v>
      </c>
      <c r="I346">
        <v>0.36693712620818802</v>
      </c>
      <c r="J346">
        <v>0.38125759576377299</v>
      </c>
      <c r="K346">
        <v>0.39169391231509798</v>
      </c>
      <c r="L346">
        <v>0.36120654373439498</v>
      </c>
    </row>
    <row r="347" spans="1:12" x14ac:dyDescent="0.25">
      <c r="A347" s="4" t="s">
        <v>75</v>
      </c>
      <c r="B347" t="s">
        <v>584</v>
      </c>
      <c r="C347" t="s">
        <v>923</v>
      </c>
      <c r="D347">
        <v>23</v>
      </c>
      <c r="E347">
        <v>49</v>
      </c>
      <c r="F347">
        <v>187</v>
      </c>
      <c r="G347">
        <v>199</v>
      </c>
      <c r="H347">
        <v>169</v>
      </c>
      <c r="I347">
        <v>183</v>
      </c>
      <c r="J347">
        <v>142</v>
      </c>
      <c r="K347">
        <v>138</v>
      </c>
      <c r="L347">
        <v>46</v>
      </c>
    </row>
    <row r="348" spans="1:12" x14ac:dyDescent="0.25">
      <c r="A348" s="4" t="s">
        <v>75</v>
      </c>
      <c r="B348" t="s">
        <v>586</v>
      </c>
      <c r="C348" t="s">
        <v>924</v>
      </c>
      <c r="D348">
        <v>1920886018</v>
      </c>
      <c r="E348">
        <v>2699236149</v>
      </c>
      <c r="F348">
        <v>5016667709</v>
      </c>
      <c r="G348">
        <v>4744363614</v>
      </c>
      <c r="H348">
        <v>5312157468</v>
      </c>
      <c r="I348">
        <v>5678013090</v>
      </c>
      <c r="J348">
        <v>4534390189</v>
      </c>
      <c r="K348">
        <v>4057179321</v>
      </c>
      <c r="L348">
        <v>3283045739</v>
      </c>
    </row>
    <row r="349" spans="1:12" x14ac:dyDescent="0.25">
      <c r="A349" s="5" t="s">
        <v>75</v>
      </c>
      <c r="B349" t="s">
        <v>588</v>
      </c>
      <c r="C349" t="s">
        <v>925</v>
      </c>
      <c r="D349">
        <v>17</v>
      </c>
      <c r="E349">
        <v>23</v>
      </c>
      <c r="F349">
        <v>21</v>
      </c>
      <c r="G349">
        <v>20</v>
      </c>
      <c r="H349">
        <v>15</v>
      </c>
      <c r="I349">
        <v>22</v>
      </c>
      <c r="J349">
        <v>23</v>
      </c>
      <c r="K349">
        <v>18</v>
      </c>
      <c r="L349">
        <v>29</v>
      </c>
    </row>
    <row r="350" spans="1:12" x14ac:dyDescent="0.25">
      <c r="A350" s="4" t="s">
        <v>269</v>
      </c>
      <c r="B350" t="s">
        <v>566</v>
      </c>
      <c r="C350" t="s">
        <v>926</v>
      </c>
      <c r="D350">
        <v>0</v>
      </c>
      <c r="E350">
        <v>0</v>
      </c>
      <c r="F350">
        <v>0</v>
      </c>
      <c r="G350">
        <v>0</v>
      </c>
      <c r="H350">
        <v>0.17857142857142899</v>
      </c>
      <c r="I350">
        <v>4.3446777697320697E-3</v>
      </c>
      <c r="J350">
        <v>2.0646937370956599E-3</v>
      </c>
      <c r="K350">
        <v>3.7919826652220998E-3</v>
      </c>
      <c r="L350">
        <v>5.8343057176195997E-3</v>
      </c>
    </row>
    <row r="351" spans="1:12" x14ac:dyDescent="0.25">
      <c r="A351" s="4" t="s">
        <v>269</v>
      </c>
      <c r="B351" t="s">
        <v>568</v>
      </c>
      <c r="C351" t="s">
        <v>927</v>
      </c>
      <c r="D351">
        <v>0</v>
      </c>
      <c r="E351">
        <v>0</v>
      </c>
      <c r="F351">
        <v>0</v>
      </c>
      <c r="G351">
        <v>0</v>
      </c>
      <c r="H351">
        <v>9.5118911552829005E-2</v>
      </c>
      <c r="I351">
        <v>1.6768372375460999E-2</v>
      </c>
      <c r="J351">
        <v>1.5747215969109999E-2</v>
      </c>
      <c r="K351">
        <v>0.104051508277201</v>
      </c>
      <c r="L351">
        <v>8.3200131728180006E-3</v>
      </c>
    </row>
    <row r="352" spans="1:12" x14ac:dyDescent="0.25">
      <c r="A352" s="4" t="s">
        <v>269</v>
      </c>
      <c r="B352" t="s">
        <v>570</v>
      </c>
      <c r="C352" t="s">
        <v>928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 s="4" t="s">
        <v>269</v>
      </c>
      <c r="B353" t="s">
        <v>572</v>
      </c>
      <c r="C353" t="s">
        <v>929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 s="4" t="s">
        <v>269</v>
      </c>
      <c r="B354" t="s">
        <v>574</v>
      </c>
      <c r="C354" t="s">
        <v>930</v>
      </c>
      <c r="D354">
        <v>0</v>
      </c>
      <c r="E354">
        <v>0</v>
      </c>
      <c r="F354">
        <v>0.5</v>
      </c>
      <c r="G354">
        <v>7.8125E-2</v>
      </c>
      <c r="H354">
        <v>6.6326528999999995E-2</v>
      </c>
      <c r="I354">
        <v>2.9091876999999999E-2</v>
      </c>
      <c r="J354">
        <v>3.3071627999999999E-2</v>
      </c>
      <c r="K354">
        <v>3.8893442E-2</v>
      </c>
      <c r="L354">
        <v>3.4707676999999999E-2</v>
      </c>
    </row>
    <row r="355" spans="1:12" x14ac:dyDescent="0.25">
      <c r="A355" s="4" t="s">
        <v>269</v>
      </c>
      <c r="B355" t="s">
        <v>576</v>
      </c>
      <c r="C355" t="s">
        <v>931</v>
      </c>
      <c r="D355">
        <v>0</v>
      </c>
      <c r="E355">
        <v>0</v>
      </c>
      <c r="F355">
        <v>0.56054300000000001</v>
      </c>
      <c r="G355">
        <v>0.17053199999999999</v>
      </c>
      <c r="H355">
        <v>0.261297</v>
      </c>
      <c r="I355">
        <v>3.4632999999999997E-2</v>
      </c>
      <c r="J355">
        <v>8.2511000000000001E-2</v>
      </c>
      <c r="K355">
        <v>9.5459000000000002E-2</v>
      </c>
      <c r="L355">
        <v>0.120142</v>
      </c>
    </row>
    <row r="356" spans="1:12" x14ac:dyDescent="0.25">
      <c r="A356" s="4" t="s">
        <v>269</v>
      </c>
      <c r="B356" t="s">
        <v>578</v>
      </c>
      <c r="C356" t="s">
        <v>932</v>
      </c>
      <c r="D356">
        <v>0</v>
      </c>
      <c r="E356">
        <v>0</v>
      </c>
      <c r="F356">
        <v>0</v>
      </c>
      <c r="G356">
        <v>0.22222222222222199</v>
      </c>
      <c r="H356">
        <v>0.54545454545454497</v>
      </c>
      <c r="I356">
        <v>0.91483321504613202</v>
      </c>
      <c r="J356">
        <v>0.93225123500352902</v>
      </c>
      <c r="K356">
        <v>0.94846923310094</v>
      </c>
      <c r="L356">
        <v>0.94931557528671895</v>
      </c>
    </row>
    <row r="357" spans="1:12" x14ac:dyDescent="0.25">
      <c r="A357" s="4" t="s">
        <v>269</v>
      </c>
      <c r="B357" t="s">
        <v>580</v>
      </c>
      <c r="C357" t="s">
        <v>933</v>
      </c>
      <c r="D357">
        <v>0</v>
      </c>
      <c r="E357">
        <v>0</v>
      </c>
      <c r="F357">
        <v>0</v>
      </c>
      <c r="G357">
        <v>0.40459029724800299</v>
      </c>
      <c r="H357">
        <v>0.68910532416424097</v>
      </c>
      <c r="I357">
        <v>0.72129278991149504</v>
      </c>
      <c r="J357">
        <v>0.66195833656847702</v>
      </c>
      <c r="K357">
        <v>0.83554039878487396</v>
      </c>
      <c r="L357">
        <v>0.92876513045318698</v>
      </c>
    </row>
    <row r="358" spans="1:12" x14ac:dyDescent="0.25">
      <c r="A358" s="4" t="s">
        <v>269</v>
      </c>
      <c r="B358" t="s">
        <v>582</v>
      </c>
      <c r="C358" t="s">
        <v>934</v>
      </c>
      <c r="D358">
        <v>0</v>
      </c>
      <c r="E358">
        <v>0</v>
      </c>
      <c r="F358">
        <v>0.132567875</v>
      </c>
      <c r="G358">
        <v>0.109433689933778</v>
      </c>
      <c r="H358">
        <v>0.22948421734287999</v>
      </c>
      <c r="I358">
        <v>0.21512049151285301</v>
      </c>
      <c r="J358">
        <v>0.21595051365977599</v>
      </c>
      <c r="K358">
        <v>0.25327569560353003</v>
      </c>
      <c r="L358">
        <v>0.25588558770379299</v>
      </c>
    </row>
    <row r="359" spans="1:12" x14ac:dyDescent="0.25">
      <c r="A359" s="4" t="s">
        <v>269</v>
      </c>
      <c r="B359" t="s">
        <v>584</v>
      </c>
      <c r="C359" t="s">
        <v>935</v>
      </c>
      <c r="D359">
        <v>0</v>
      </c>
      <c r="E359">
        <v>0</v>
      </c>
      <c r="F359">
        <v>2</v>
      </c>
      <c r="G359">
        <v>16</v>
      </c>
      <c r="H359">
        <v>28</v>
      </c>
      <c r="I359">
        <v>1381</v>
      </c>
      <c r="J359">
        <v>1453</v>
      </c>
      <c r="K359">
        <v>1846</v>
      </c>
      <c r="L359">
        <v>857</v>
      </c>
    </row>
    <row r="360" spans="1:12" x14ac:dyDescent="0.25">
      <c r="A360" s="4" t="s">
        <v>269</v>
      </c>
      <c r="B360" t="s">
        <v>586</v>
      </c>
      <c r="C360" t="s">
        <v>936</v>
      </c>
      <c r="D360">
        <v>0</v>
      </c>
      <c r="E360">
        <v>0</v>
      </c>
      <c r="F360">
        <v>669770748</v>
      </c>
      <c r="G360">
        <v>4031611109</v>
      </c>
      <c r="H360">
        <v>5301261666</v>
      </c>
      <c r="I360">
        <v>4517745001</v>
      </c>
      <c r="J360">
        <v>8864051592</v>
      </c>
      <c r="K360">
        <v>9640832486</v>
      </c>
      <c r="L360">
        <v>9461857147</v>
      </c>
    </row>
    <row r="361" spans="1:12" x14ac:dyDescent="0.25">
      <c r="A361" s="5" t="s">
        <v>269</v>
      </c>
      <c r="B361" t="s">
        <v>588</v>
      </c>
      <c r="C361" t="s">
        <v>937</v>
      </c>
      <c r="D361">
        <v>0</v>
      </c>
      <c r="E361">
        <v>0</v>
      </c>
      <c r="F361">
        <v>41</v>
      </c>
      <c r="G361">
        <v>86</v>
      </c>
      <c r="H361">
        <v>52</v>
      </c>
      <c r="I361">
        <v>75</v>
      </c>
      <c r="J361">
        <v>98</v>
      </c>
      <c r="K361">
        <v>66</v>
      </c>
      <c r="L361">
        <v>97</v>
      </c>
    </row>
    <row r="362" spans="1:12" x14ac:dyDescent="0.25">
      <c r="A362" s="4" t="s">
        <v>23</v>
      </c>
      <c r="B362" t="s">
        <v>566</v>
      </c>
      <c r="C362" t="s">
        <v>938</v>
      </c>
      <c r="D362">
        <v>0</v>
      </c>
      <c r="E362">
        <v>0</v>
      </c>
      <c r="F362">
        <v>0</v>
      </c>
      <c r="G362">
        <v>0.14285714285714299</v>
      </c>
      <c r="H362">
        <v>4.08163265306122E-2</v>
      </c>
      <c r="I362">
        <v>8.6956521739130405E-2</v>
      </c>
      <c r="J362">
        <v>0.15517241379310301</v>
      </c>
      <c r="K362">
        <v>4.6153846153846101E-2</v>
      </c>
      <c r="L362">
        <v>3.125E-2</v>
      </c>
    </row>
    <row r="363" spans="1:12" x14ac:dyDescent="0.25">
      <c r="A363" s="4" t="s">
        <v>23</v>
      </c>
      <c r="B363" t="s">
        <v>568</v>
      </c>
      <c r="C363" t="s">
        <v>939</v>
      </c>
      <c r="D363">
        <v>0</v>
      </c>
      <c r="E363">
        <v>0</v>
      </c>
      <c r="F363">
        <v>0</v>
      </c>
      <c r="G363">
        <v>4.1513730174174E-2</v>
      </c>
      <c r="H363">
        <v>5.5966767940699997E-4</v>
      </c>
      <c r="I363">
        <v>5.0654870370953002E-2</v>
      </c>
      <c r="J363">
        <v>6.1618149102859003E-2</v>
      </c>
      <c r="K363">
        <v>1.1489917715595E-2</v>
      </c>
      <c r="L363">
        <v>1.0254121573093E-2</v>
      </c>
    </row>
    <row r="364" spans="1:12" x14ac:dyDescent="0.25">
      <c r="A364" s="4" t="s">
        <v>23</v>
      </c>
      <c r="B364" t="s">
        <v>570</v>
      </c>
      <c r="C364" t="s">
        <v>940</v>
      </c>
      <c r="D364">
        <v>0</v>
      </c>
      <c r="E364">
        <v>0</v>
      </c>
      <c r="F364">
        <v>0</v>
      </c>
      <c r="G364">
        <v>0.85714285714285698</v>
      </c>
      <c r="H364">
        <v>0.79591836734693899</v>
      </c>
      <c r="I364">
        <v>0.88405797101449302</v>
      </c>
      <c r="J364">
        <v>0.89655172413793105</v>
      </c>
      <c r="K364">
        <v>0.86153846153846103</v>
      </c>
      <c r="L364">
        <v>0.8125</v>
      </c>
    </row>
    <row r="365" spans="1:12" x14ac:dyDescent="0.25">
      <c r="A365" s="4" t="s">
        <v>23</v>
      </c>
      <c r="B365" t="s">
        <v>572</v>
      </c>
      <c r="C365" t="s">
        <v>941</v>
      </c>
      <c r="D365">
        <v>0</v>
      </c>
      <c r="E365">
        <v>0</v>
      </c>
      <c r="F365">
        <v>0</v>
      </c>
      <c r="G365">
        <v>0.93930732044643805</v>
      </c>
      <c r="H365">
        <v>0.97989255265193598</v>
      </c>
      <c r="I365">
        <v>0.64753397834040105</v>
      </c>
      <c r="J365">
        <v>0.81800517795080696</v>
      </c>
      <c r="K365">
        <v>0.73186623425792197</v>
      </c>
      <c r="L365">
        <v>0.46367196522311299</v>
      </c>
    </row>
    <row r="366" spans="1:12" x14ac:dyDescent="0.25">
      <c r="A366" s="4" t="s">
        <v>23</v>
      </c>
      <c r="B366" t="s">
        <v>574</v>
      </c>
      <c r="C366" t="s">
        <v>942</v>
      </c>
      <c r="D366">
        <v>0</v>
      </c>
      <c r="E366">
        <v>0</v>
      </c>
      <c r="F366">
        <v>0</v>
      </c>
      <c r="G366">
        <v>0.18367346800000001</v>
      </c>
      <c r="H366">
        <v>2.6239062E-2</v>
      </c>
      <c r="I366">
        <v>1.6593159999999999E-2</v>
      </c>
      <c r="J366">
        <v>1.7835901000000001E-2</v>
      </c>
      <c r="K366">
        <v>2.3431948000000001E-2</v>
      </c>
      <c r="L366">
        <v>3.3203139999999999E-2</v>
      </c>
    </row>
    <row r="367" spans="1:12" x14ac:dyDescent="0.25">
      <c r="A367" s="4" t="s">
        <v>23</v>
      </c>
      <c r="B367" t="s">
        <v>576</v>
      </c>
      <c r="C367" t="s">
        <v>943</v>
      </c>
      <c r="D367">
        <v>0</v>
      </c>
      <c r="E367">
        <v>0</v>
      </c>
      <c r="F367">
        <v>0</v>
      </c>
      <c r="G367">
        <v>0.261959</v>
      </c>
      <c r="H367">
        <v>0.92430199999999996</v>
      </c>
      <c r="I367">
        <v>6.5204999999999999E-2</v>
      </c>
      <c r="J367">
        <v>2.8889999999999999E-2</v>
      </c>
      <c r="K367">
        <v>3.7876E-2</v>
      </c>
      <c r="L367">
        <v>0.11949899999999999</v>
      </c>
    </row>
    <row r="368" spans="1:12" x14ac:dyDescent="0.25">
      <c r="A368" s="4" t="s">
        <v>23</v>
      </c>
      <c r="B368" t="s">
        <v>578</v>
      </c>
      <c r="C368" t="s">
        <v>944</v>
      </c>
      <c r="D368">
        <v>0</v>
      </c>
      <c r="E368">
        <v>0</v>
      </c>
      <c r="F368">
        <v>0</v>
      </c>
      <c r="G368">
        <v>0.28571428571428598</v>
      </c>
      <c r="H368">
        <v>0.17857142857142899</v>
      </c>
      <c r="I368">
        <v>0.24576271186440701</v>
      </c>
      <c r="J368">
        <v>0.40944881889763801</v>
      </c>
      <c r="K368">
        <v>0.64227642276422803</v>
      </c>
      <c r="L368">
        <v>0.74226804123711299</v>
      </c>
    </row>
    <row r="369" spans="1:12" x14ac:dyDescent="0.25">
      <c r="A369" s="4" t="s">
        <v>23</v>
      </c>
      <c r="B369" t="s">
        <v>580</v>
      </c>
      <c r="C369" t="s">
        <v>945</v>
      </c>
      <c r="D369">
        <v>0</v>
      </c>
      <c r="E369">
        <v>0</v>
      </c>
      <c r="F369">
        <v>0</v>
      </c>
      <c r="G369">
        <v>0.40958592563799101</v>
      </c>
      <c r="H369">
        <v>0.96122378495296801</v>
      </c>
      <c r="I369">
        <v>0.89350713578239005</v>
      </c>
      <c r="J369">
        <v>0.30748945324180499</v>
      </c>
      <c r="K369">
        <v>0.51104223148310501</v>
      </c>
      <c r="L369">
        <v>0.48660532498103598</v>
      </c>
    </row>
    <row r="370" spans="1:12" x14ac:dyDescent="0.25">
      <c r="A370" s="4" t="s">
        <v>23</v>
      </c>
      <c r="B370" t="s">
        <v>582</v>
      </c>
      <c r="C370" t="s">
        <v>946</v>
      </c>
      <c r="D370">
        <v>0</v>
      </c>
      <c r="E370">
        <v>0</v>
      </c>
      <c r="F370">
        <v>0</v>
      </c>
      <c r="G370">
        <v>0.39021921624661099</v>
      </c>
      <c r="H370">
        <v>0.48844039871666101</v>
      </c>
      <c r="I370">
        <v>0.36128391863897202</v>
      </c>
      <c r="J370">
        <v>0.33687645476551797</v>
      </c>
      <c r="K370">
        <v>0.35820938273914499</v>
      </c>
      <c r="L370">
        <v>0.33740644912679402</v>
      </c>
    </row>
    <row r="371" spans="1:12" x14ac:dyDescent="0.25">
      <c r="A371" s="4" t="s">
        <v>23</v>
      </c>
      <c r="B371" t="s">
        <v>584</v>
      </c>
      <c r="C371" t="s">
        <v>947</v>
      </c>
      <c r="D371">
        <v>0</v>
      </c>
      <c r="E371">
        <v>0</v>
      </c>
      <c r="F371">
        <v>0</v>
      </c>
      <c r="G371">
        <v>7</v>
      </c>
      <c r="H371">
        <v>49</v>
      </c>
      <c r="I371">
        <v>69</v>
      </c>
      <c r="J371">
        <v>58</v>
      </c>
      <c r="K371">
        <v>65</v>
      </c>
      <c r="L371">
        <v>32</v>
      </c>
    </row>
    <row r="372" spans="1:12" x14ac:dyDescent="0.25">
      <c r="A372" s="4" t="s">
        <v>23</v>
      </c>
      <c r="B372" t="s">
        <v>586</v>
      </c>
      <c r="C372" t="s">
        <v>948</v>
      </c>
      <c r="D372">
        <v>0</v>
      </c>
      <c r="E372">
        <v>0</v>
      </c>
      <c r="F372">
        <v>0</v>
      </c>
      <c r="G372">
        <v>74502560</v>
      </c>
      <c r="H372">
        <v>21703583774</v>
      </c>
      <c r="I372">
        <v>2038185626</v>
      </c>
      <c r="J372">
        <v>1993533810</v>
      </c>
      <c r="K372">
        <v>1666282058</v>
      </c>
      <c r="L372">
        <v>1956391350</v>
      </c>
    </row>
    <row r="373" spans="1:12" x14ac:dyDescent="0.25">
      <c r="A373" s="5" t="s">
        <v>23</v>
      </c>
      <c r="B373" t="s">
        <v>588</v>
      </c>
      <c r="C373" t="s">
        <v>949</v>
      </c>
      <c r="D373">
        <v>0</v>
      </c>
      <c r="E373">
        <v>0</v>
      </c>
      <c r="F373">
        <v>0</v>
      </c>
      <c r="G373">
        <v>19</v>
      </c>
      <c r="H373">
        <v>4</v>
      </c>
      <c r="I373">
        <v>23</v>
      </c>
      <c r="J373">
        <v>30</v>
      </c>
      <c r="K373">
        <v>27</v>
      </c>
      <c r="L373">
        <v>38</v>
      </c>
    </row>
    <row r="374" spans="1:12" x14ac:dyDescent="0.25">
      <c r="A374" s="4" t="s">
        <v>21</v>
      </c>
      <c r="B374" t="s">
        <v>566</v>
      </c>
      <c r="C374" t="s">
        <v>950</v>
      </c>
      <c r="D374">
        <v>0</v>
      </c>
      <c r="E374">
        <v>0</v>
      </c>
      <c r="F374">
        <v>2.2222222222222199E-2</v>
      </c>
      <c r="G374">
        <v>0.38461538461538503</v>
      </c>
      <c r="H374">
        <v>0.218181818181818</v>
      </c>
      <c r="I374">
        <v>7.2463768115942004E-2</v>
      </c>
      <c r="J374">
        <v>0.16158536585365901</v>
      </c>
      <c r="K374">
        <v>0.121771217712177</v>
      </c>
      <c r="L374">
        <v>7.69230769230769E-2</v>
      </c>
    </row>
    <row r="375" spans="1:12" x14ac:dyDescent="0.25">
      <c r="A375" s="4" t="s">
        <v>21</v>
      </c>
      <c r="B375" t="s">
        <v>568</v>
      </c>
      <c r="C375" t="s">
        <v>951</v>
      </c>
      <c r="D375">
        <v>0</v>
      </c>
      <c r="E375">
        <v>0</v>
      </c>
      <c r="F375">
        <v>4.2559637863779998E-3</v>
      </c>
      <c r="G375">
        <v>1.1147954615300999E-2</v>
      </c>
      <c r="H375">
        <v>1.3353268458946001E-2</v>
      </c>
      <c r="I375">
        <v>8.1358246282390006E-3</v>
      </c>
      <c r="J375">
        <v>0.14445174821434201</v>
      </c>
      <c r="K375">
        <v>0.23985896099965201</v>
      </c>
      <c r="L375">
        <v>3.0503253525219999E-3</v>
      </c>
    </row>
    <row r="376" spans="1:12" x14ac:dyDescent="0.25">
      <c r="A376" s="4" t="s">
        <v>21</v>
      </c>
      <c r="B376" t="s">
        <v>570</v>
      </c>
      <c r="C376" t="s">
        <v>952</v>
      </c>
      <c r="D376">
        <v>0</v>
      </c>
      <c r="E376">
        <v>0</v>
      </c>
      <c r="F376">
        <v>0</v>
      </c>
      <c r="G376">
        <v>0.15384615384615399</v>
      </c>
      <c r="H376">
        <v>0.96363636363636396</v>
      </c>
      <c r="I376">
        <v>0.36231884057970998</v>
      </c>
      <c r="J376">
        <v>9.1463414634146301E-3</v>
      </c>
      <c r="K376">
        <v>3.6900369003690001E-3</v>
      </c>
      <c r="L376">
        <v>0</v>
      </c>
    </row>
    <row r="377" spans="1:12" x14ac:dyDescent="0.25">
      <c r="A377" s="4" t="s">
        <v>21</v>
      </c>
      <c r="B377" t="s">
        <v>572</v>
      </c>
      <c r="C377" t="s">
        <v>953</v>
      </c>
      <c r="D377">
        <v>0</v>
      </c>
      <c r="E377">
        <v>0</v>
      </c>
      <c r="F377">
        <v>0</v>
      </c>
      <c r="G377">
        <v>3.96107394313681E-2</v>
      </c>
      <c r="H377">
        <v>0.99492983040177296</v>
      </c>
      <c r="I377">
        <v>0.34627096091888998</v>
      </c>
      <c r="J377">
        <v>3.8245987990651099E-3</v>
      </c>
      <c r="K377">
        <v>1.40667696162478E-3</v>
      </c>
      <c r="L377">
        <v>0</v>
      </c>
    </row>
    <row r="378" spans="1:12" x14ac:dyDescent="0.25">
      <c r="A378" s="4" t="s">
        <v>21</v>
      </c>
      <c r="B378" t="s">
        <v>574</v>
      </c>
      <c r="C378" t="s">
        <v>954</v>
      </c>
      <c r="D378">
        <v>0</v>
      </c>
      <c r="E378">
        <v>0</v>
      </c>
      <c r="F378">
        <v>7.6543209000000001E-2</v>
      </c>
      <c r="G378">
        <v>0.15976331499999999</v>
      </c>
      <c r="H378">
        <v>2.4793408999999999E-2</v>
      </c>
      <c r="I378">
        <v>9.4517999999999998E-3</v>
      </c>
      <c r="J378">
        <v>5.7815139999999998E-3</v>
      </c>
      <c r="K378">
        <v>4.4252270000000003E-3</v>
      </c>
      <c r="L378">
        <v>7.725137E-3</v>
      </c>
    </row>
    <row r="379" spans="1:12" x14ac:dyDescent="0.25">
      <c r="A379" s="4" t="s">
        <v>21</v>
      </c>
      <c r="B379" t="s">
        <v>576</v>
      </c>
      <c r="C379" t="s">
        <v>955</v>
      </c>
      <c r="D379">
        <v>0</v>
      </c>
      <c r="E379">
        <v>0</v>
      </c>
      <c r="F379">
        <v>0.24962400000000001</v>
      </c>
      <c r="G379">
        <v>0.83706400000000003</v>
      </c>
      <c r="H379">
        <v>0.558917</v>
      </c>
      <c r="I379">
        <v>4.5617999999999999E-2</v>
      </c>
      <c r="J379">
        <v>5.8595000000000001E-2</v>
      </c>
      <c r="K379">
        <v>0.12431399999999999</v>
      </c>
      <c r="L379">
        <v>0.50912599999999997</v>
      </c>
    </row>
    <row r="380" spans="1:12" x14ac:dyDescent="0.25">
      <c r="A380" s="4" t="s">
        <v>21</v>
      </c>
      <c r="B380" t="s">
        <v>578</v>
      </c>
      <c r="C380" t="s">
        <v>956</v>
      </c>
      <c r="D380">
        <v>0</v>
      </c>
      <c r="E380">
        <v>0</v>
      </c>
      <c r="F380">
        <v>0.6</v>
      </c>
      <c r="G380">
        <v>0.58620689655172398</v>
      </c>
      <c r="H380">
        <v>0.308823529411765</v>
      </c>
      <c r="I380">
        <v>0.233160621761658</v>
      </c>
      <c r="J380">
        <v>0.43133047210300401</v>
      </c>
      <c r="K380">
        <v>0.43906510851419001</v>
      </c>
      <c r="L380">
        <v>0.38875878220140497</v>
      </c>
    </row>
    <row r="381" spans="1:12" x14ac:dyDescent="0.25">
      <c r="A381" s="4" t="s">
        <v>21</v>
      </c>
      <c r="B381" t="s">
        <v>580</v>
      </c>
      <c r="C381" t="s">
        <v>957</v>
      </c>
      <c r="D381">
        <v>0</v>
      </c>
      <c r="E381">
        <v>0</v>
      </c>
      <c r="F381">
        <v>0.78089747331751802</v>
      </c>
      <c r="G381">
        <v>0.87487433114797497</v>
      </c>
      <c r="H381">
        <v>0.84289053386538304</v>
      </c>
      <c r="I381">
        <v>0.672301375339032</v>
      </c>
      <c r="J381">
        <v>0.49325459043847097</v>
      </c>
      <c r="K381">
        <v>0.62962434014773305</v>
      </c>
      <c r="L381">
        <v>0.332621672037752</v>
      </c>
    </row>
    <row r="382" spans="1:12" x14ac:dyDescent="0.25">
      <c r="A382" s="4" t="s">
        <v>21</v>
      </c>
      <c r="B382" t="s">
        <v>582</v>
      </c>
      <c r="C382" t="s">
        <v>958</v>
      </c>
      <c r="D382">
        <v>0</v>
      </c>
      <c r="E382">
        <v>0</v>
      </c>
      <c r="F382">
        <v>0.216692858540765</v>
      </c>
      <c r="G382">
        <v>0.38089109690098799</v>
      </c>
      <c r="H382">
        <v>0.49069071911950601</v>
      </c>
      <c r="I382">
        <v>0.218715148917934</v>
      </c>
      <c r="J382">
        <v>0.16349620385899399</v>
      </c>
      <c r="K382">
        <v>0.195519446029468</v>
      </c>
      <c r="L382">
        <v>0.16477562418934399</v>
      </c>
    </row>
    <row r="383" spans="1:12" x14ac:dyDescent="0.25">
      <c r="A383" s="4" t="s">
        <v>21</v>
      </c>
      <c r="B383" t="s">
        <v>584</v>
      </c>
      <c r="C383" t="s">
        <v>959</v>
      </c>
      <c r="D383">
        <v>0</v>
      </c>
      <c r="E383">
        <v>0</v>
      </c>
      <c r="F383">
        <v>45</v>
      </c>
      <c r="G383">
        <v>13</v>
      </c>
      <c r="H383">
        <v>55</v>
      </c>
      <c r="I383">
        <v>138</v>
      </c>
      <c r="J383">
        <v>328</v>
      </c>
      <c r="K383">
        <v>271</v>
      </c>
      <c r="L383">
        <v>156</v>
      </c>
    </row>
    <row r="384" spans="1:12" x14ac:dyDescent="0.25">
      <c r="A384" s="4" t="s">
        <v>21</v>
      </c>
      <c r="B384" t="s">
        <v>586</v>
      </c>
      <c r="C384" t="s">
        <v>960</v>
      </c>
      <c r="D384">
        <v>0</v>
      </c>
      <c r="E384">
        <v>0</v>
      </c>
      <c r="F384">
        <v>25202502758</v>
      </c>
      <c r="G384">
        <v>32073319843</v>
      </c>
      <c r="H384">
        <v>56577989048</v>
      </c>
      <c r="I384">
        <v>18039449128</v>
      </c>
      <c r="J384">
        <v>39488673436</v>
      </c>
      <c r="K384">
        <v>25592229760</v>
      </c>
      <c r="L384">
        <v>50241365990</v>
      </c>
    </row>
    <row r="385" spans="1:12" x14ac:dyDescent="0.25">
      <c r="A385" s="5" t="s">
        <v>21</v>
      </c>
      <c r="B385" t="s">
        <v>588</v>
      </c>
      <c r="C385" t="s">
        <v>961</v>
      </c>
      <c r="D385">
        <v>0</v>
      </c>
      <c r="E385">
        <v>0</v>
      </c>
      <c r="F385">
        <v>30</v>
      </c>
      <c r="G385">
        <v>21</v>
      </c>
      <c r="H385">
        <v>3</v>
      </c>
      <c r="I385">
        <v>71</v>
      </c>
      <c r="J385">
        <v>169</v>
      </c>
      <c r="K385">
        <v>170</v>
      </c>
      <c r="L385">
        <v>176</v>
      </c>
    </row>
    <row r="386" spans="1:12" x14ac:dyDescent="0.25">
      <c r="A386" s="4" t="s">
        <v>123</v>
      </c>
      <c r="B386" t="s">
        <v>566</v>
      </c>
      <c r="C386" t="s">
        <v>962</v>
      </c>
      <c r="D386">
        <v>0</v>
      </c>
      <c r="E386">
        <v>0</v>
      </c>
      <c r="F386">
        <v>0</v>
      </c>
      <c r="G386">
        <v>0.16560509554140099</v>
      </c>
      <c r="H386">
        <v>0.15686274509803899</v>
      </c>
      <c r="I386">
        <v>0.126582278481013</v>
      </c>
      <c r="J386">
        <v>0.13043478260869601</v>
      </c>
      <c r="K386">
        <v>6.1452513966480403E-2</v>
      </c>
      <c r="L386">
        <v>6.9767441860465101E-2</v>
      </c>
    </row>
    <row r="387" spans="1:12" x14ac:dyDescent="0.25">
      <c r="A387" s="4" t="s">
        <v>123</v>
      </c>
      <c r="B387" t="s">
        <v>568</v>
      </c>
      <c r="C387" t="s">
        <v>963</v>
      </c>
      <c r="D387">
        <v>0</v>
      </c>
      <c r="E387">
        <v>0</v>
      </c>
      <c r="F387">
        <v>0</v>
      </c>
      <c r="G387">
        <v>0.15357875248096201</v>
      </c>
      <c r="H387">
        <v>8.2528273976024996E-2</v>
      </c>
      <c r="I387">
        <v>3.6018262371080001E-3</v>
      </c>
      <c r="J387">
        <v>2.6978841981938999E-2</v>
      </c>
      <c r="K387">
        <v>5.8922870308887002E-2</v>
      </c>
      <c r="L387">
        <v>7.1129739402753994E-2</v>
      </c>
    </row>
    <row r="388" spans="1:12" x14ac:dyDescent="0.25">
      <c r="A388" s="4" t="s">
        <v>123</v>
      </c>
      <c r="B388" t="s">
        <v>570</v>
      </c>
      <c r="C388" t="s">
        <v>964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 s="4" t="s">
        <v>123</v>
      </c>
      <c r="B389" t="s">
        <v>572</v>
      </c>
      <c r="C389" t="s">
        <v>965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s="4" t="s">
        <v>123</v>
      </c>
      <c r="B390" t="s">
        <v>574</v>
      </c>
      <c r="C390" t="s">
        <v>966</v>
      </c>
      <c r="D390">
        <v>0</v>
      </c>
      <c r="E390">
        <v>0</v>
      </c>
      <c r="F390">
        <v>7.6937339999999998E-3</v>
      </c>
      <c r="G390">
        <v>1.1724640999999999E-2</v>
      </c>
      <c r="H390">
        <v>1.0717019E-2</v>
      </c>
      <c r="I390">
        <v>8.2519250000000002E-3</v>
      </c>
      <c r="J390">
        <v>1.0994969E-2</v>
      </c>
      <c r="K390">
        <v>1.064261E-2</v>
      </c>
      <c r="L390">
        <v>2.7582483000000001E-2</v>
      </c>
    </row>
    <row r="391" spans="1:12" x14ac:dyDescent="0.25">
      <c r="A391" s="4" t="s">
        <v>123</v>
      </c>
      <c r="B391" t="s">
        <v>576</v>
      </c>
      <c r="C391" t="s">
        <v>967</v>
      </c>
      <c r="D391">
        <v>0</v>
      </c>
      <c r="E391">
        <v>0</v>
      </c>
      <c r="F391">
        <v>1.2538000000000001E-2</v>
      </c>
      <c r="G391">
        <v>0.163662</v>
      </c>
      <c r="H391">
        <v>0.160992</v>
      </c>
      <c r="I391">
        <v>0.92045399999999999</v>
      </c>
      <c r="J391">
        <v>7.2591000000000003E-2</v>
      </c>
      <c r="K391">
        <v>5.5105000000000001E-2</v>
      </c>
      <c r="L391">
        <v>0.27719700000000003</v>
      </c>
    </row>
    <row r="392" spans="1:12" x14ac:dyDescent="0.25">
      <c r="A392" s="4" t="s">
        <v>123</v>
      </c>
      <c r="B392" t="s">
        <v>578</v>
      </c>
      <c r="C392" t="s">
        <v>968</v>
      </c>
      <c r="D392">
        <v>0</v>
      </c>
      <c r="E392">
        <v>0</v>
      </c>
      <c r="F392">
        <v>8.1632653061224497E-2</v>
      </c>
      <c r="G392">
        <v>0.316831683168317</v>
      </c>
      <c r="H392">
        <v>0.62880886426592797</v>
      </c>
      <c r="I392">
        <v>0.59392265193370197</v>
      </c>
      <c r="J392">
        <v>0.53605015673981204</v>
      </c>
      <c r="K392">
        <v>0.66764705882352904</v>
      </c>
      <c r="L392">
        <v>0.70720720720720698</v>
      </c>
    </row>
    <row r="393" spans="1:12" x14ac:dyDescent="0.25">
      <c r="A393" s="4" t="s">
        <v>123</v>
      </c>
      <c r="B393" t="s">
        <v>580</v>
      </c>
      <c r="C393" t="s">
        <v>969</v>
      </c>
      <c r="D393">
        <v>0</v>
      </c>
      <c r="E393">
        <v>0</v>
      </c>
      <c r="F393">
        <v>5.3804200405680999E-2</v>
      </c>
      <c r="G393">
        <v>0.70189587569726997</v>
      </c>
      <c r="H393">
        <v>0.86494671172774595</v>
      </c>
      <c r="I393">
        <v>0.97745384573230898</v>
      </c>
      <c r="J393">
        <v>0.98100714436762304</v>
      </c>
      <c r="K393">
        <v>0.74989305573912102</v>
      </c>
      <c r="L393">
        <v>0.76529946685008299</v>
      </c>
    </row>
    <row r="394" spans="1:12" x14ac:dyDescent="0.25">
      <c r="A394" s="4" t="s">
        <v>123</v>
      </c>
      <c r="B394" t="s">
        <v>582</v>
      </c>
      <c r="C394" t="s">
        <v>970</v>
      </c>
      <c r="D394">
        <v>0</v>
      </c>
      <c r="E394">
        <v>0</v>
      </c>
      <c r="F394">
        <v>1.9458573433363199E-2</v>
      </c>
      <c r="G394">
        <v>0.18916225598599401</v>
      </c>
      <c r="H394">
        <v>0.23810695175846699</v>
      </c>
      <c r="I394">
        <v>0.32878331592301602</v>
      </c>
      <c r="J394">
        <v>0.21975711183725899</v>
      </c>
      <c r="K394">
        <v>0.200457888604752</v>
      </c>
      <c r="L394">
        <v>0.239772917290064</v>
      </c>
    </row>
    <row r="395" spans="1:12" x14ac:dyDescent="0.25">
      <c r="A395" s="4" t="s">
        <v>123</v>
      </c>
      <c r="B395" t="s">
        <v>584</v>
      </c>
      <c r="C395" t="s">
        <v>971</v>
      </c>
      <c r="D395">
        <v>1</v>
      </c>
      <c r="E395">
        <v>1</v>
      </c>
      <c r="F395">
        <v>146</v>
      </c>
      <c r="G395">
        <v>157</v>
      </c>
      <c r="H395">
        <v>204</v>
      </c>
      <c r="I395">
        <v>158</v>
      </c>
      <c r="J395">
        <v>161</v>
      </c>
      <c r="K395">
        <v>179</v>
      </c>
      <c r="L395">
        <v>43</v>
      </c>
    </row>
    <row r="396" spans="1:12" x14ac:dyDescent="0.25">
      <c r="A396" s="4" t="s">
        <v>123</v>
      </c>
      <c r="B396" t="s">
        <v>586</v>
      </c>
      <c r="C396" t="s">
        <v>972</v>
      </c>
      <c r="D396">
        <v>3120000</v>
      </c>
      <c r="E396">
        <v>2425922</v>
      </c>
      <c r="F396">
        <v>1626068923</v>
      </c>
      <c r="G396">
        <v>14862841898</v>
      </c>
      <c r="H396">
        <v>20272331956</v>
      </c>
      <c r="I396">
        <v>104271912870</v>
      </c>
      <c r="J396">
        <v>3548757841</v>
      </c>
      <c r="K396">
        <v>4566364400</v>
      </c>
      <c r="L396">
        <v>4182082429</v>
      </c>
    </row>
    <row r="397" spans="1:12" x14ac:dyDescent="0.25">
      <c r="A397" s="5" t="s">
        <v>123</v>
      </c>
      <c r="B397" t="s">
        <v>588</v>
      </c>
      <c r="C397" t="s">
        <v>973</v>
      </c>
      <c r="D397" t="e">
        <v>#DIV/0!</v>
      </c>
      <c r="E397" t="e">
        <v>#DIV/0!</v>
      </c>
      <c r="F397">
        <v>49</v>
      </c>
      <c r="G397">
        <v>56</v>
      </c>
      <c r="H397">
        <v>47</v>
      </c>
      <c r="I397">
        <v>26</v>
      </c>
      <c r="J397">
        <v>92</v>
      </c>
      <c r="K397">
        <v>162</v>
      </c>
      <c r="L397">
        <v>118</v>
      </c>
    </row>
    <row r="398" spans="1:12" x14ac:dyDescent="0.25">
      <c r="A398" s="4" t="s">
        <v>243</v>
      </c>
      <c r="B398" t="s">
        <v>566</v>
      </c>
      <c r="C398" t="s">
        <v>974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6.3398140321216997E-4</v>
      </c>
      <c r="K398">
        <v>8.3787180561374001E-4</v>
      </c>
      <c r="L398">
        <v>0</v>
      </c>
    </row>
    <row r="399" spans="1:12" x14ac:dyDescent="0.25">
      <c r="A399" s="4" t="s">
        <v>243</v>
      </c>
      <c r="B399" t="s">
        <v>568</v>
      </c>
      <c r="C399" t="s">
        <v>975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2.2643885591170001E-3</v>
      </c>
      <c r="K399">
        <v>7.6881319602780003E-3</v>
      </c>
      <c r="L399">
        <v>0</v>
      </c>
    </row>
    <row r="400" spans="1:12" x14ac:dyDescent="0.25">
      <c r="A400" s="4" t="s">
        <v>243</v>
      </c>
      <c r="B400" t="s">
        <v>570</v>
      </c>
      <c r="C400" t="s">
        <v>976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 s="4" t="s">
        <v>243</v>
      </c>
      <c r="B401" t="s">
        <v>572</v>
      </c>
      <c r="C401" t="s">
        <v>977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 s="4" t="s">
        <v>243</v>
      </c>
      <c r="B402" t="s">
        <v>574</v>
      </c>
      <c r="C402" t="s">
        <v>978</v>
      </c>
      <c r="D402">
        <v>0</v>
      </c>
      <c r="E402">
        <v>0</v>
      </c>
      <c r="F402">
        <v>0</v>
      </c>
      <c r="G402">
        <v>4.2540850999999998E-2</v>
      </c>
      <c r="H402">
        <v>5.1510634999999999E-2</v>
      </c>
      <c r="I402">
        <v>5.3613618000000002E-2</v>
      </c>
      <c r="J402">
        <v>4.0391104999999997E-2</v>
      </c>
      <c r="K402">
        <v>3.5205444000000002E-2</v>
      </c>
      <c r="L402">
        <v>3.6487238999999998E-2</v>
      </c>
    </row>
    <row r="403" spans="1:12" x14ac:dyDescent="0.25">
      <c r="A403" s="4" t="s">
        <v>243</v>
      </c>
      <c r="B403" t="s">
        <v>576</v>
      </c>
      <c r="C403" t="s">
        <v>979</v>
      </c>
      <c r="D403">
        <v>0</v>
      </c>
      <c r="E403">
        <v>0</v>
      </c>
      <c r="F403">
        <v>0</v>
      </c>
      <c r="G403">
        <v>4.6027999999999999E-2</v>
      </c>
      <c r="H403">
        <v>0.16175999999999999</v>
      </c>
      <c r="I403">
        <v>8.9164999999999994E-2</v>
      </c>
      <c r="J403">
        <v>6.8843000000000001E-2</v>
      </c>
      <c r="K403">
        <v>6.4690999999999999E-2</v>
      </c>
      <c r="L403">
        <v>9.9931000000000006E-2</v>
      </c>
    </row>
    <row r="404" spans="1:12" x14ac:dyDescent="0.25">
      <c r="A404" s="4" t="s">
        <v>243</v>
      </c>
      <c r="B404" t="s">
        <v>578</v>
      </c>
      <c r="C404" t="s">
        <v>980</v>
      </c>
      <c r="D404">
        <v>0</v>
      </c>
      <c r="E404">
        <v>0</v>
      </c>
      <c r="F404">
        <v>0</v>
      </c>
      <c r="G404">
        <v>0.97684630738523004</v>
      </c>
      <c r="H404">
        <v>0.98144074786912305</v>
      </c>
      <c r="I404">
        <v>0.97799097065462703</v>
      </c>
      <c r="J404">
        <v>0.97054936756654697</v>
      </c>
      <c r="K404">
        <v>0.96454870608037002</v>
      </c>
      <c r="L404">
        <v>0.96942826892535705</v>
      </c>
    </row>
    <row r="405" spans="1:12" x14ac:dyDescent="0.25">
      <c r="A405" s="4" t="s">
        <v>243</v>
      </c>
      <c r="B405" t="s">
        <v>580</v>
      </c>
      <c r="C405" t="s">
        <v>981</v>
      </c>
      <c r="D405">
        <v>0</v>
      </c>
      <c r="E405">
        <v>0</v>
      </c>
      <c r="F405">
        <v>0</v>
      </c>
      <c r="G405">
        <v>0.89757681318781202</v>
      </c>
      <c r="H405">
        <v>0.94702596819177298</v>
      </c>
      <c r="I405">
        <v>0.96141978305464404</v>
      </c>
      <c r="J405">
        <v>0.96673615006140601</v>
      </c>
      <c r="K405">
        <v>0.90885806656038004</v>
      </c>
      <c r="L405">
        <v>0.89923370925643897</v>
      </c>
    </row>
    <row r="406" spans="1:12" x14ac:dyDescent="0.25">
      <c r="A406" s="4" t="s">
        <v>243</v>
      </c>
      <c r="B406" t="s">
        <v>582</v>
      </c>
      <c r="C406" t="s">
        <v>982</v>
      </c>
      <c r="D406">
        <v>0</v>
      </c>
      <c r="E406">
        <v>0</v>
      </c>
      <c r="F406">
        <v>0</v>
      </c>
      <c r="G406">
        <v>0.24537399644662999</v>
      </c>
      <c r="H406">
        <v>0.26771716888261199</v>
      </c>
      <c r="I406">
        <v>0.26027367146365898</v>
      </c>
      <c r="J406">
        <v>0.25617724907378497</v>
      </c>
      <c r="K406">
        <v>0.24772865255082999</v>
      </c>
      <c r="L406">
        <v>0.25063502714772501</v>
      </c>
    </row>
    <row r="407" spans="1:12" x14ac:dyDescent="0.25">
      <c r="A407" s="4" t="s">
        <v>243</v>
      </c>
      <c r="B407" t="s">
        <v>584</v>
      </c>
      <c r="C407" t="s">
        <v>983</v>
      </c>
      <c r="D407">
        <v>0</v>
      </c>
      <c r="E407">
        <v>0</v>
      </c>
      <c r="F407">
        <v>1</v>
      </c>
      <c r="G407">
        <v>2504</v>
      </c>
      <c r="H407">
        <v>4770</v>
      </c>
      <c r="I407">
        <v>5862</v>
      </c>
      <c r="J407">
        <v>4732</v>
      </c>
      <c r="K407">
        <v>4774</v>
      </c>
      <c r="L407">
        <v>2782</v>
      </c>
    </row>
    <row r="408" spans="1:12" x14ac:dyDescent="0.25">
      <c r="A408" s="4" t="s">
        <v>243</v>
      </c>
      <c r="B408" t="s">
        <v>586</v>
      </c>
      <c r="C408" t="s">
        <v>984</v>
      </c>
      <c r="D408">
        <v>0</v>
      </c>
      <c r="E408">
        <v>0</v>
      </c>
      <c r="F408">
        <v>1000000</v>
      </c>
      <c r="G408">
        <v>7537497737</v>
      </c>
      <c r="H408">
        <v>42983379052</v>
      </c>
      <c r="I408">
        <v>44376383719</v>
      </c>
      <c r="J408">
        <v>44550620445</v>
      </c>
      <c r="K408">
        <v>63294282434</v>
      </c>
      <c r="L408">
        <v>59283687598</v>
      </c>
    </row>
    <row r="409" spans="1:12" x14ac:dyDescent="0.25">
      <c r="A409" s="5" t="s">
        <v>243</v>
      </c>
      <c r="B409" t="s">
        <v>588</v>
      </c>
      <c r="C409" t="s">
        <v>985</v>
      </c>
      <c r="D409">
        <v>0</v>
      </c>
      <c r="E409">
        <v>0</v>
      </c>
      <c r="F409" t="e">
        <v>#DIV/0!</v>
      </c>
      <c r="G409">
        <v>39</v>
      </c>
      <c r="H409">
        <v>37</v>
      </c>
      <c r="I409">
        <v>42</v>
      </c>
      <c r="J409">
        <v>51</v>
      </c>
      <c r="K409">
        <v>74</v>
      </c>
      <c r="L409">
        <v>105</v>
      </c>
    </row>
    <row r="410" spans="1:12" x14ac:dyDescent="0.25">
      <c r="A410" s="4" t="s">
        <v>15</v>
      </c>
      <c r="B410" t="s">
        <v>566</v>
      </c>
      <c r="C410" t="s">
        <v>986</v>
      </c>
      <c r="D410">
        <v>0</v>
      </c>
      <c r="E410">
        <v>0</v>
      </c>
      <c r="F410">
        <v>0</v>
      </c>
      <c r="G410">
        <v>0</v>
      </c>
      <c r="H410">
        <v>2.06185567010309E-2</v>
      </c>
      <c r="I410">
        <v>6.2068965517241399E-2</v>
      </c>
      <c r="J410">
        <v>0.10952380952381</v>
      </c>
      <c r="K410">
        <v>0.206730769230769</v>
      </c>
      <c r="L410">
        <v>0</v>
      </c>
    </row>
    <row r="411" spans="1:12" x14ac:dyDescent="0.25">
      <c r="A411" s="4" t="s">
        <v>15</v>
      </c>
      <c r="B411" t="s">
        <v>568</v>
      </c>
      <c r="C411" t="s">
        <v>987</v>
      </c>
      <c r="D411">
        <v>0</v>
      </c>
      <c r="E411">
        <v>0</v>
      </c>
      <c r="F411">
        <v>0</v>
      </c>
      <c r="G411">
        <v>0</v>
      </c>
      <c r="H411">
        <v>1.1525204825330001E-3</v>
      </c>
      <c r="I411">
        <v>2.8104051216105999E-2</v>
      </c>
      <c r="J411">
        <v>6.0460980147615001E-2</v>
      </c>
      <c r="K411">
        <v>7.4624446214819007E-2</v>
      </c>
      <c r="L411">
        <v>0</v>
      </c>
    </row>
    <row r="412" spans="1:12" x14ac:dyDescent="0.25">
      <c r="A412" s="4" t="s">
        <v>15</v>
      </c>
      <c r="B412" t="s">
        <v>570</v>
      </c>
      <c r="C412" t="s">
        <v>988</v>
      </c>
      <c r="D412">
        <v>0</v>
      </c>
      <c r="E412">
        <v>0</v>
      </c>
      <c r="F412">
        <v>0</v>
      </c>
      <c r="G412">
        <v>1</v>
      </c>
      <c r="H412">
        <v>1</v>
      </c>
      <c r="I412">
        <v>0.986206896551724</v>
      </c>
      <c r="J412">
        <v>0.99523809523809503</v>
      </c>
      <c r="K412">
        <v>1</v>
      </c>
      <c r="L412">
        <v>0</v>
      </c>
    </row>
    <row r="413" spans="1:12" x14ac:dyDescent="0.25">
      <c r="A413" s="4" t="s">
        <v>15</v>
      </c>
      <c r="B413" t="s">
        <v>572</v>
      </c>
      <c r="C413" t="s">
        <v>989</v>
      </c>
      <c r="D413">
        <v>0</v>
      </c>
      <c r="E413">
        <v>0</v>
      </c>
      <c r="F413">
        <v>0</v>
      </c>
      <c r="G413">
        <v>1</v>
      </c>
      <c r="H413">
        <v>1</v>
      </c>
      <c r="I413">
        <v>0.61073467249631197</v>
      </c>
      <c r="J413">
        <v>0.89063762279117797</v>
      </c>
      <c r="K413">
        <v>1</v>
      </c>
      <c r="L413">
        <v>0</v>
      </c>
    </row>
    <row r="414" spans="1:12" x14ac:dyDescent="0.25">
      <c r="A414" s="4" t="s">
        <v>15</v>
      </c>
      <c r="B414" t="s">
        <v>574</v>
      </c>
      <c r="C414" t="s">
        <v>990</v>
      </c>
      <c r="D414">
        <v>0</v>
      </c>
      <c r="E414">
        <v>0</v>
      </c>
      <c r="F414">
        <v>0</v>
      </c>
      <c r="G414">
        <v>0.25</v>
      </c>
      <c r="H414">
        <v>1.2647449E-2</v>
      </c>
      <c r="I414">
        <v>9.9405159999999999E-3</v>
      </c>
      <c r="J414">
        <v>1.079368E-2</v>
      </c>
      <c r="K414">
        <v>1.0909777000000001E-2</v>
      </c>
      <c r="L414">
        <v>0</v>
      </c>
    </row>
    <row r="415" spans="1:12" x14ac:dyDescent="0.25">
      <c r="A415" s="4" t="s">
        <v>15</v>
      </c>
      <c r="B415" t="s">
        <v>576</v>
      </c>
      <c r="C415" t="s">
        <v>991</v>
      </c>
      <c r="D415">
        <v>0</v>
      </c>
      <c r="E415">
        <v>0</v>
      </c>
      <c r="F415">
        <v>0</v>
      </c>
      <c r="G415">
        <v>0.37435200000000002</v>
      </c>
      <c r="H415">
        <v>0.27595599999999998</v>
      </c>
      <c r="I415">
        <v>0.171844</v>
      </c>
      <c r="J415">
        <v>5.6991E-2</v>
      </c>
      <c r="K415">
        <v>7.8598000000000001E-2</v>
      </c>
      <c r="L415">
        <v>0</v>
      </c>
    </row>
    <row r="416" spans="1:12" x14ac:dyDescent="0.25">
      <c r="A416" s="4" t="s">
        <v>15</v>
      </c>
      <c r="B416" t="s">
        <v>578</v>
      </c>
      <c r="C416" t="s">
        <v>992</v>
      </c>
      <c r="D416">
        <v>0</v>
      </c>
      <c r="E416">
        <v>0</v>
      </c>
      <c r="F416">
        <v>0</v>
      </c>
      <c r="G416">
        <v>0</v>
      </c>
      <c r="H416">
        <v>0.198019801980198</v>
      </c>
      <c r="I416">
        <v>0.40082644628099201</v>
      </c>
      <c r="J416">
        <v>0.67042253521126804</v>
      </c>
      <c r="K416">
        <v>0.78468899521531099</v>
      </c>
      <c r="L416">
        <v>0</v>
      </c>
    </row>
    <row r="417" spans="1:12" x14ac:dyDescent="0.25">
      <c r="A417" s="4" t="s">
        <v>15</v>
      </c>
      <c r="B417" t="s">
        <v>580</v>
      </c>
      <c r="C417" t="s">
        <v>993</v>
      </c>
      <c r="D417">
        <v>0</v>
      </c>
      <c r="E417">
        <v>0</v>
      </c>
      <c r="F417">
        <v>0</v>
      </c>
      <c r="G417">
        <v>0</v>
      </c>
      <c r="H417">
        <v>0.65740293570521202</v>
      </c>
      <c r="I417">
        <v>0.72716625488403297</v>
      </c>
      <c r="J417">
        <v>0.80654507150791999</v>
      </c>
      <c r="K417">
        <v>0.86901909158597002</v>
      </c>
      <c r="L417">
        <v>0</v>
      </c>
    </row>
    <row r="418" spans="1:12" x14ac:dyDescent="0.25">
      <c r="A418" s="4" t="s">
        <v>15</v>
      </c>
      <c r="B418" t="s">
        <v>582</v>
      </c>
      <c r="C418" t="s">
        <v>994</v>
      </c>
      <c r="D418">
        <v>0</v>
      </c>
      <c r="E418">
        <v>0</v>
      </c>
      <c r="F418">
        <v>0</v>
      </c>
      <c r="G418">
        <v>0.328044</v>
      </c>
      <c r="H418">
        <v>0.395724657983622</v>
      </c>
      <c r="I418">
        <v>0.37461147536830097</v>
      </c>
      <c r="J418">
        <v>0.450076599302486</v>
      </c>
      <c r="K418">
        <v>0.50307138490585901</v>
      </c>
      <c r="L418">
        <v>0</v>
      </c>
    </row>
    <row r="419" spans="1:12" x14ac:dyDescent="0.25">
      <c r="A419" s="4" t="s">
        <v>15</v>
      </c>
      <c r="B419" t="s">
        <v>584</v>
      </c>
      <c r="C419" t="s">
        <v>995</v>
      </c>
      <c r="D419">
        <v>0</v>
      </c>
      <c r="E419">
        <v>0</v>
      </c>
      <c r="F419">
        <v>0</v>
      </c>
      <c r="G419">
        <v>4</v>
      </c>
      <c r="H419">
        <v>97</v>
      </c>
      <c r="I419">
        <v>145</v>
      </c>
      <c r="J419">
        <v>210</v>
      </c>
      <c r="K419">
        <v>208</v>
      </c>
      <c r="L419">
        <v>1</v>
      </c>
    </row>
    <row r="420" spans="1:12" x14ac:dyDescent="0.25">
      <c r="A420" s="4" t="s">
        <v>15</v>
      </c>
      <c r="B420" t="s">
        <v>586</v>
      </c>
      <c r="C420" t="s">
        <v>996</v>
      </c>
      <c r="D420">
        <v>0</v>
      </c>
      <c r="E420">
        <v>0</v>
      </c>
      <c r="F420">
        <v>0</v>
      </c>
      <c r="G420">
        <v>34886500</v>
      </c>
      <c r="H420">
        <v>3141087355</v>
      </c>
      <c r="I420">
        <v>3135565972</v>
      </c>
      <c r="J420">
        <v>2578071099</v>
      </c>
      <c r="K420">
        <v>2798071520</v>
      </c>
      <c r="L420">
        <v>10000000</v>
      </c>
    </row>
    <row r="421" spans="1:12" x14ac:dyDescent="0.25">
      <c r="A421" s="5" t="s">
        <v>15</v>
      </c>
      <c r="B421" t="s">
        <v>588</v>
      </c>
      <c r="C421" t="s">
        <v>997</v>
      </c>
      <c r="D421">
        <v>0</v>
      </c>
      <c r="E421">
        <v>0</v>
      </c>
      <c r="F421">
        <v>0</v>
      </c>
      <c r="G421">
        <v>30</v>
      </c>
      <c r="H421">
        <v>19</v>
      </c>
      <c r="I421">
        <v>19</v>
      </c>
      <c r="J421">
        <v>6</v>
      </c>
      <c r="K421">
        <v>3</v>
      </c>
      <c r="L421" t="e">
        <v>#DIV/0!</v>
      </c>
    </row>
    <row r="422" spans="1:12" x14ac:dyDescent="0.25">
      <c r="A422" s="4" t="s">
        <v>159</v>
      </c>
      <c r="B422" t="s">
        <v>566</v>
      </c>
      <c r="C422" t="s">
        <v>998</v>
      </c>
      <c r="D422">
        <v>0</v>
      </c>
      <c r="E422">
        <v>0</v>
      </c>
      <c r="F422">
        <v>0</v>
      </c>
      <c r="G422">
        <v>0</v>
      </c>
      <c r="H422">
        <v>0.18918918918918901</v>
      </c>
      <c r="I422">
        <v>0</v>
      </c>
      <c r="J422">
        <v>0</v>
      </c>
      <c r="K422">
        <v>0.27272727272727298</v>
      </c>
      <c r="L422">
        <v>0</v>
      </c>
    </row>
    <row r="423" spans="1:12" x14ac:dyDescent="0.25">
      <c r="A423" s="4" t="s">
        <v>159</v>
      </c>
      <c r="B423" t="s">
        <v>568</v>
      </c>
      <c r="C423" t="s">
        <v>999</v>
      </c>
      <c r="D423">
        <v>0</v>
      </c>
      <c r="E423">
        <v>0</v>
      </c>
      <c r="F423">
        <v>0</v>
      </c>
      <c r="G423">
        <v>0</v>
      </c>
      <c r="H423">
        <v>6.4063657315773001E-2</v>
      </c>
      <c r="I423">
        <v>0</v>
      </c>
      <c r="J423">
        <v>0</v>
      </c>
      <c r="K423">
        <v>6.3738861816221001E-2</v>
      </c>
      <c r="L423">
        <v>0</v>
      </c>
    </row>
    <row r="424" spans="1:12" x14ac:dyDescent="0.25">
      <c r="A424" s="4" t="s">
        <v>159</v>
      </c>
      <c r="B424" t="s">
        <v>570</v>
      </c>
      <c r="C424" t="s">
        <v>1000</v>
      </c>
      <c r="D424">
        <v>0</v>
      </c>
      <c r="E424">
        <v>0</v>
      </c>
      <c r="F424">
        <v>0</v>
      </c>
      <c r="G424">
        <v>0</v>
      </c>
      <c r="H424">
        <v>3.6036036036036001E-2</v>
      </c>
      <c r="I424">
        <v>0.445945945945946</v>
      </c>
      <c r="J424">
        <v>0.42424242424242398</v>
      </c>
      <c r="K424">
        <v>0.310606060606061</v>
      </c>
      <c r="L424">
        <v>0</v>
      </c>
    </row>
    <row r="425" spans="1:12" x14ac:dyDescent="0.25">
      <c r="A425" s="4" t="s">
        <v>159</v>
      </c>
      <c r="B425" t="s">
        <v>572</v>
      </c>
      <c r="C425" t="s">
        <v>1001</v>
      </c>
      <c r="D425">
        <v>0</v>
      </c>
      <c r="E425">
        <v>0</v>
      </c>
      <c r="F425">
        <v>0</v>
      </c>
      <c r="G425">
        <v>0</v>
      </c>
      <c r="H425">
        <v>1.3462424288186401E-2</v>
      </c>
      <c r="I425">
        <v>0.50439346941420404</v>
      </c>
      <c r="J425">
        <v>0.13521763735032</v>
      </c>
      <c r="K425">
        <v>0.33638086452840699</v>
      </c>
      <c r="L425">
        <v>0</v>
      </c>
    </row>
    <row r="426" spans="1:12" x14ac:dyDescent="0.25">
      <c r="A426" s="4" t="s">
        <v>159</v>
      </c>
      <c r="B426" t="s">
        <v>574</v>
      </c>
      <c r="C426" t="s">
        <v>1002</v>
      </c>
      <c r="D426">
        <v>0</v>
      </c>
      <c r="E426">
        <v>0</v>
      </c>
      <c r="F426">
        <v>0</v>
      </c>
      <c r="G426">
        <v>0</v>
      </c>
      <c r="H426">
        <v>1.4528027000000001E-2</v>
      </c>
      <c r="I426">
        <v>1.9357190999999999E-2</v>
      </c>
      <c r="J426">
        <v>1.9691868000000001E-2</v>
      </c>
      <c r="K426">
        <v>1.6873270999999999E-2</v>
      </c>
      <c r="L426">
        <v>3.2800000000000003E-2</v>
      </c>
    </row>
    <row r="427" spans="1:12" x14ac:dyDescent="0.25">
      <c r="A427" s="4" t="s">
        <v>159</v>
      </c>
      <c r="B427" t="s">
        <v>576</v>
      </c>
      <c r="C427" t="s">
        <v>1003</v>
      </c>
      <c r="D427">
        <v>0</v>
      </c>
      <c r="E427">
        <v>0</v>
      </c>
      <c r="F427">
        <v>0</v>
      </c>
      <c r="G427">
        <v>0</v>
      </c>
      <c r="H427">
        <v>5.9709999999999999E-2</v>
      </c>
      <c r="I427">
        <v>4.0391000000000003E-2</v>
      </c>
      <c r="J427">
        <v>0.10126300000000001</v>
      </c>
      <c r="K427">
        <v>6.0352999999999997E-2</v>
      </c>
      <c r="L427">
        <v>0.14594299999999999</v>
      </c>
    </row>
    <row r="428" spans="1:12" x14ac:dyDescent="0.25">
      <c r="A428" s="4" t="s">
        <v>159</v>
      </c>
      <c r="B428" t="s">
        <v>578</v>
      </c>
      <c r="C428" t="s">
        <v>1004</v>
      </c>
      <c r="D428">
        <v>0</v>
      </c>
      <c r="E428">
        <v>0</v>
      </c>
      <c r="F428">
        <v>0</v>
      </c>
      <c r="G428">
        <v>0</v>
      </c>
      <c r="H428">
        <v>0.45535714285714302</v>
      </c>
      <c r="I428">
        <v>0.47567567567567598</v>
      </c>
      <c r="J428">
        <v>0.65895953757225401</v>
      </c>
      <c r="K428">
        <v>0.783549783549784</v>
      </c>
      <c r="L428">
        <v>0.78571428571428603</v>
      </c>
    </row>
    <row r="429" spans="1:12" x14ac:dyDescent="0.25">
      <c r="A429" s="4" t="s">
        <v>159</v>
      </c>
      <c r="B429" t="s">
        <v>580</v>
      </c>
      <c r="C429" t="s">
        <v>1005</v>
      </c>
      <c r="D429">
        <v>0</v>
      </c>
      <c r="E429">
        <v>0</v>
      </c>
      <c r="F429">
        <v>0</v>
      </c>
      <c r="G429">
        <v>0</v>
      </c>
      <c r="H429">
        <v>0.53970169986781402</v>
      </c>
      <c r="I429">
        <v>0.47426912161287998</v>
      </c>
      <c r="J429">
        <v>0.42461384208690101</v>
      </c>
      <c r="K429">
        <v>0.572815910488922</v>
      </c>
      <c r="L429">
        <v>0.72261086194582502</v>
      </c>
    </row>
    <row r="430" spans="1:12" x14ac:dyDescent="0.25">
      <c r="A430" s="4" t="s">
        <v>159</v>
      </c>
      <c r="B430" t="s">
        <v>582</v>
      </c>
      <c r="C430" t="s">
        <v>1006</v>
      </c>
      <c r="D430">
        <v>0</v>
      </c>
      <c r="E430">
        <v>0</v>
      </c>
      <c r="F430">
        <v>0</v>
      </c>
      <c r="G430">
        <v>0</v>
      </c>
      <c r="H430">
        <v>0.17150602206926799</v>
      </c>
      <c r="I430">
        <v>0.245004050456088</v>
      </c>
      <c r="J430">
        <v>0.220498538656487</v>
      </c>
      <c r="K430">
        <v>0.30213062808958302</v>
      </c>
      <c r="L430">
        <v>0.21088351845751399</v>
      </c>
    </row>
    <row r="431" spans="1:12" x14ac:dyDescent="0.25">
      <c r="A431" s="4" t="s">
        <v>159</v>
      </c>
      <c r="B431" t="s">
        <v>584</v>
      </c>
      <c r="C431" t="s">
        <v>1007</v>
      </c>
      <c r="D431">
        <v>0</v>
      </c>
      <c r="E431">
        <v>0</v>
      </c>
      <c r="F431">
        <v>0</v>
      </c>
      <c r="G431">
        <v>1</v>
      </c>
      <c r="H431">
        <v>111</v>
      </c>
      <c r="I431">
        <v>74</v>
      </c>
      <c r="J431">
        <v>99</v>
      </c>
      <c r="K431">
        <v>132</v>
      </c>
      <c r="L431">
        <v>50</v>
      </c>
    </row>
    <row r="432" spans="1:12" x14ac:dyDescent="0.25">
      <c r="A432" s="4" t="s">
        <v>159</v>
      </c>
      <c r="B432" t="s">
        <v>586</v>
      </c>
      <c r="C432" t="s">
        <v>1008</v>
      </c>
      <c r="D432">
        <v>0</v>
      </c>
      <c r="E432">
        <v>0</v>
      </c>
      <c r="F432">
        <v>0</v>
      </c>
      <c r="G432">
        <v>1360000</v>
      </c>
      <c r="H432">
        <v>1237518566</v>
      </c>
      <c r="I432">
        <v>789330293</v>
      </c>
      <c r="J432">
        <v>1322145990</v>
      </c>
      <c r="K432">
        <v>1818180787</v>
      </c>
      <c r="L432">
        <v>928814814</v>
      </c>
    </row>
    <row r="433" spans="1:12" x14ac:dyDescent="0.25">
      <c r="A433" s="5" t="s">
        <v>159</v>
      </c>
      <c r="B433" t="s">
        <v>588</v>
      </c>
      <c r="C433" t="s">
        <v>1009</v>
      </c>
      <c r="D433">
        <v>0</v>
      </c>
      <c r="E433">
        <v>0</v>
      </c>
      <c r="F433">
        <v>0</v>
      </c>
      <c r="G433" t="e">
        <v>#DIV/0!</v>
      </c>
      <c r="H433">
        <v>84</v>
      </c>
      <c r="I433">
        <v>47</v>
      </c>
      <c r="J433">
        <v>91</v>
      </c>
      <c r="K433">
        <v>36</v>
      </c>
      <c r="L433">
        <v>148</v>
      </c>
    </row>
    <row r="434" spans="1:12" x14ac:dyDescent="0.25">
      <c r="A434" s="4" t="s">
        <v>7</v>
      </c>
      <c r="B434" t="s">
        <v>566</v>
      </c>
      <c r="C434" t="s">
        <v>1010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8.1168831168831001E-4</v>
      </c>
      <c r="K434">
        <v>3.7366548042704603E-2</v>
      </c>
      <c r="L434">
        <v>8.8028169014084494E-3</v>
      </c>
    </row>
    <row r="435" spans="1:12" x14ac:dyDescent="0.25">
      <c r="A435" s="4" t="s">
        <v>7</v>
      </c>
      <c r="B435" t="s">
        <v>568</v>
      </c>
      <c r="C435" t="s">
        <v>1011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7.1857754786299995E-4</v>
      </c>
      <c r="K435">
        <v>0.14936459640244101</v>
      </c>
      <c r="L435">
        <v>5.3279682891229996E-3</v>
      </c>
    </row>
    <row r="436" spans="1:12" x14ac:dyDescent="0.25">
      <c r="A436" s="4" t="s">
        <v>7</v>
      </c>
      <c r="B436" t="s">
        <v>570</v>
      </c>
      <c r="C436" t="s">
        <v>1012</v>
      </c>
      <c r="D436">
        <v>0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1</v>
      </c>
      <c r="K436">
        <v>0.99555160142348798</v>
      </c>
      <c r="L436">
        <v>1</v>
      </c>
    </row>
    <row r="437" spans="1:12" x14ac:dyDescent="0.25">
      <c r="A437" s="4" t="s">
        <v>7</v>
      </c>
      <c r="B437" t="s">
        <v>572</v>
      </c>
      <c r="C437" t="s">
        <v>1013</v>
      </c>
      <c r="D437">
        <v>0</v>
      </c>
      <c r="E437">
        <v>0</v>
      </c>
      <c r="F437">
        <v>0</v>
      </c>
      <c r="G437">
        <v>1</v>
      </c>
      <c r="H437">
        <v>1</v>
      </c>
      <c r="I437">
        <v>1</v>
      </c>
      <c r="J437">
        <v>1</v>
      </c>
      <c r="K437">
        <v>0.984657673780442</v>
      </c>
      <c r="L437">
        <v>1</v>
      </c>
    </row>
    <row r="438" spans="1:12" x14ac:dyDescent="0.25">
      <c r="A438" s="4" t="s">
        <v>7</v>
      </c>
      <c r="B438" t="s">
        <v>574</v>
      </c>
      <c r="C438" t="s">
        <v>1014</v>
      </c>
      <c r="D438">
        <v>0</v>
      </c>
      <c r="E438">
        <v>0</v>
      </c>
      <c r="F438">
        <v>0</v>
      </c>
      <c r="G438">
        <v>0.625</v>
      </c>
      <c r="H438">
        <v>7.4338703000000006E-2</v>
      </c>
      <c r="I438">
        <v>0.147451573</v>
      </c>
      <c r="J438">
        <v>8.3408881000000004E-2</v>
      </c>
      <c r="K438">
        <v>0.17501365399999999</v>
      </c>
      <c r="L438">
        <v>0.11510614500000001</v>
      </c>
    </row>
    <row r="439" spans="1:12" x14ac:dyDescent="0.25">
      <c r="A439" s="4" t="s">
        <v>7</v>
      </c>
      <c r="B439" t="s">
        <v>576</v>
      </c>
      <c r="C439" t="s">
        <v>1015</v>
      </c>
      <c r="D439">
        <v>0</v>
      </c>
      <c r="E439">
        <v>0</v>
      </c>
      <c r="F439">
        <v>0</v>
      </c>
      <c r="G439">
        <v>0.58061300000000005</v>
      </c>
      <c r="H439">
        <v>0.17006299999999999</v>
      </c>
      <c r="I439">
        <v>0.103854</v>
      </c>
      <c r="J439">
        <v>0.20424900000000001</v>
      </c>
      <c r="K439">
        <v>9.7606999999999999E-2</v>
      </c>
      <c r="L439">
        <v>0.16156499999999999</v>
      </c>
    </row>
    <row r="440" spans="1:12" x14ac:dyDescent="0.25">
      <c r="A440" s="4" t="s">
        <v>7</v>
      </c>
      <c r="B440" t="s">
        <v>578</v>
      </c>
      <c r="C440" t="s">
        <v>1016</v>
      </c>
      <c r="D440">
        <v>0</v>
      </c>
      <c r="E440">
        <v>0</v>
      </c>
      <c r="F440">
        <v>0</v>
      </c>
      <c r="G440">
        <v>0.75</v>
      </c>
      <c r="H440">
        <v>0.94773039889958699</v>
      </c>
      <c r="I440">
        <v>0.94454946439823595</v>
      </c>
      <c r="J440">
        <v>0.94370229007633599</v>
      </c>
      <c r="K440">
        <v>0.94779286926994899</v>
      </c>
      <c r="L440">
        <v>0.94739952718676101</v>
      </c>
    </row>
    <row r="441" spans="1:12" x14ac:dyDescent="0.25">
      <c r="A441" s="4" t="s">
        <v>7</v>
      </c>
      <c r="B441" t="s">
        <v>580</v>
      </c>
      <c r="C441" t="s">
        <v>1017</v>
      </c>
      <c r="D441">
        <v>0</v>
      </c>
      <c r="E441">
        <v>0</v>
      </c>
      <c r="F441">
        <v>0</v>
      </c>
      <c r="G441">
        <v>0.70076550879266997</v>
      </c>
      <c r="H441">
        <v>0.95021045115222103</v>
      </c>
      <c r="I441">
        <v>0.95266033460459598</v>
      </c>
      <c r="J441">
        <v>0.87566903045760602</v>
      </c>
      <c r="K441">
        <v>0.86784815033180496</v>
      </c>
      <c r="L441">
        <v>0.91409386069454301</v>
      </c>
    </row>
    <row r="442" spans="1:12" x14ac:dyDescent="0.25">
      <c r="A442" s="4" t="s">
        <v>7</v>
      </c>
      <c r="B442" t="s">
        <v>582</v>
      </c>
      <c r="C442" t="s">
        <v>1018</v>
      </c>
      <c r="D442">
        <v>0</v>
      </c>
      <c r="E442">
        <v>0</v>
      </c>
      <c r="F442">
        <v>0</v>
      </c>
      <c r="G442">
        <v>0.58204731359908402</v>
      </c>
      <c r="H442">
        <v>0.51779281913147601</v>
      </c>
      <c r="I442">
        <v>0.51856442150035398</v>
      </c>
      <c r="J442">
        <v>0.513569933424187</v>
      </c>
      <c r="K442">
        <v>0.53190026165635396</v>
      </c>
      <c r="L442">
        <v>0.51903691475897995</v>
      </c>
    </row>
    <row r="443" spans="1:12" x14ac:dyDescent="0.25">
      <c r="A443" s="4" t="s">
        <v>7</v>
      </c>
      <c r="B443" t="s">
        <v>584</v>
      </c>
      <c r="C443" t="s">
        <v>1019</v>
      </c>
      <c r="D443">
        <v>0</v>
      </c>
      <c r="E443">
        <v>0</v>
      </c>
      <c r="F443">
        <v>0</v>
      </c>
      <c r="G443">
        <v>4</v>
      </c>
      <c r="H443">
        <v>722</v>
      </c>
      <c r="I443">
        <v>864</v>
      </c>
      <c r="J443">
        <v>1232</v>
      </c>
      <c r="K443">
        <v>1124</v>
      </c>
      <c r="L443">
        <v>568</v>
      </c>
    </row>
    <row r="444" spans="1:12" x14ac:dyDescent="0.25">
      <c r="A444" s="4" t="s">
        <v>7</v>
      </c>
      <c r="B444" t="s">
        <v>586</v>
      </c>
      <c r="C444" t="s">
        <v>1020</v>
      </c>
      <c r="D444">
        <v>0</v>
      </c>
      <c r="E444">
        <v>0</v>
      </c>
      <c r="F444">
        <v>0</v>
      </c>
      <c r="G444">
        <v>29749495</v>
      </c>
      <c r="H444">
        <v>6162125562</v>
      </c>
      <c r="I444">
        <v>5342904657</v>
      </c>
      <c r="J444">
        <v>8355829490</v>
      </c>
      <c r="K444">
        <v>10785370004</v>
      </c>
      <c r="L444">
        <v>9253930527</v>
      </c>
    </row>
    <row r="445" spans="1:12" x14ac:dyDescent="0.25">
      <c r="A445" s="5" t="s">
        <v>7</v>
      </c>
      <c r="B445" t="s">
        <v>588</v>
      </c>
      <c r="C445" t="s">
        <v>1021</v>
      </c>
      <c r="D445">
        <v>0</v>
      </c>
      <c r="E445">
        <v>0</v>
      </c>
      <c r="F445">
        <v>0</v>
      </c>
      <c r="G445">
        <v>1</v>
      </c>
      <c r="H445">
        <v>1</v>
      </c>
      <c r="I445">
        <v>1</v>
      </c>
      <c r="J445">
        <v>2</v>
      </c>
      <c r="K445">
        <v>2</v>
      </c>
      <c r="L445">
        <v>2</v>
      </c>
    </row>
    <row r="446" spans="1:12" x14ac:dyDescent="0.25">
      <c r="A446" s="4" t="s">
        <v>193</v>
      </c>
      <c r="B446" t="s">
        <v>566</v>
      </c>
      <c r="C446" t="s">
        <v>1022</v>
      </c>
      <c r="D446">
        <v>0</v>
      </c>
      <c r="E446">
        <v>0</v>
      </c>
      <c r="F446">
        <v>0</v>
      </c>
      <c r="G446">
        <v>0.28765133171912799</v>
      </c>
      <c r="H446">
        <v>0.41462113127001099</v>
      </c>
      <c r="I446">
        <v>0.42798447842958198</v>
      </c>
      <c r="J446">
        <v>0.39361702127659598</v>
      </c>
      <c r="K446">
        <v>0.20538720538720501</v>
      </c>
      <c r="L446">
        <v>8.4681583476764202E-2</v>
      </c>
    </row>
    <row r="447" spans="1:12" x14ac:dyDescent="0.25">
      <c r="A447" s="4" t="s">
        <v>193</v>
      </c>
      <c r="B447" t="s">
        <v>568</v>
      </c>
      <c r="C447" t="s">
        <v>1023</v>
      </c>
      <c r="D447">
        <v>0</v>
      </c>
      <c r="E447">
        <v>0</v>
      </c>
      <c r="F447">
        <v>0</v>
      </c>
      <c r="G447">
        <v>0.12946737429096</v>
      </c>
      <c r="H447">
        <v>0.192350293364252</v>
      </c>
      <c r="I447">
        <v>0.19724958248470001</v>
      </c>
      <c r="J447">
        <v>0.24748408236516201</v>
      </c>
      <c r="K447">
        <v>0.29547434479520801</v>
      </c>
      <c r="L447">
        <v>1.8765493594640002E-2</v>
      </c>
    </row>
    <row r="448" spans="1:12" x14ac:dyDescent="0.25">
      <c r="A448" s="4" t="s">
        <v>193</v>
      </c>
      <c r="B448" t="s">
        <v>570</v>
      </c>
      <c r="C448" t="s">
        <v>1024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 s="4" t="s">
        <v>193</v>
      </c>
      <c r="B449" t="s">
        <v>572</v>
      </c>
      <c r="C449" t="s">
        <v>1025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 s="4" t="s">
        <v>193</v>
      </c>
      <c r="B450" t="s">
        <v>574</v>
      </c>
      <c r="C450" t="s">
        <v>1026</v>
      </c>
      <c r="D450">
        <v>0</v>
      </c>
      <c r="E450">
        <v>0</v>
      </c>
      <c r="F450">
        <v>0</v>
      </c>
      <c r="G450">
        <v>8.4248700000000005E-4</v>
      </c>
      <c r="H450">
        <v>5.8450400000000001E-4</v>
      </c>
      <c r="I450">
        <v>6.4534800000000002E-4</v>
      </c>
      <c r="J450">
        <v>7.5687599999999997E-4</v>
      </c>
      <c r="K450">
        <v>8.5866800000000004E-4</v>
      </c>
      <c r="L450">
        <v>7.30099E-4</v>
      </c>
    </row>
    <row r="451" spans="1:12" x14ac:dyDescent="0.25">
      <c r="A451" s="4" t="s">
        <v>193</v>
      </c>
      <c r="B451" t="s">
        <v>576</v>
      </c>
      <c r="C451" t="s">
        <v>1027</v>
      </c>
      <c r="D451">
        <v>0</v>
      </c>
      <c r="E451">
        <v>0</v>
      </c>
      <c r="F451">
        <v>0</v>
      </c>
      <c r="G451">
        <v>1.5559999999999999E-2</v>
      </c>
      <c r="H451">
        <v>1.8558000000000002E-2</v>
      </c>
      <c r="I451">
        <v>2.4902000000000001E-2</v>
      </c>
      <c r="J451">
        <v>1.7333000000000001E-2</v>
      </c>
      <c r="K451">
        <v>5.5454000000000003E-2</v>
      </c>
      <c r="L451">
        <v>1.0619999999999999E-2</v>
      </c>
    </row>
    <row r="452" spans="1:12" x14ac:dyDescent="0.25">
      <c r="A452" s="4" t="s">
        <v>193</v>
      </c>
      <c r="B452" t="s">
        <v>578</v>
      </c>
      <c r="C452" t="s">
        <v>1028</v>
      </c>
      <c r="D452">
        <v>0</v>
      </c>
      <c r="E452">
        <v>0</v>
      </c>
      <c r="F452">
        <v>0</v>
      </c>
      <c r="G452">
        <v>0.63068731848983495</v>
      </c>
      <c r="H452">
        <v>0.75984861517288804</v>
      </c>
      <c r="I452">
        <v>0.87759872062984401</v>
      </c>
      <c r="J452">
        <v>0.88358753747881602</v>
      </c>
      <c r="K452">
        <v>0.82763578274760397</v>
      </c>
      <c r="L452">
        <v>0.86995744680851095</v>
      </c>
    </row>
    <row r="453" spans="1:12" x14ac:dyDescent="0.25">
      <c r="A453" s="4" t="s">
        <v>193</v>
      </c>
      <c r="B453" t="s">
        <v>580</v>
      </c>
      <c r="C453" t="s">
        <v>1029</v>
      </c>
      <c r="D453">
        <v>0</v>
      </c>
      <c r="E453">
        <v>0</v>
      </c>
      <c r="F453">
        <v>0</v>
      </c>
      <c r="G453">
        <v>0.43063152832544899</v>
      </c>
      <c r="H453">
        <v>0.66969819448609902</v>
      </c>
      <c r="I453">
        <v>0.73127393043587396</v>
      </c>
      <c r="J453">
        <v>0.75240957154126498</v>
      </c>
      <c r="K453">
        <v>0.73714350373592197</v>
      </c>
      <c r="L453">
        <v>0.76600650141566695</v>
      </c>
    </row>
    <row r="454" spans="1:12" x14ac:dyDescent="0.25">
      <c r="A454" s="4" t="s">
        <v>193</v>
      </c>
      <c r="B454" t="s">
        <v>582</v>
      </c>
      <c r="C454" t="s">
        <v>1030</v>
      </c>
      <c r="D454">
        <v>0</v>
      </c>
      <c r="E454">
        <v>0</v>
      </c>
      <c r="F454">
        <v>0</v>
      </c>
      <c r="G454">
        <v>0.18685500497817201</v>
      </c>
      <c r="H454">
        <v>0.25695759228665599</v>
      </c>
      <c r="I454">
        <v>0.28245675749749999</v>
      </c>
      <c r="J454">
        <v>0.28689851108273001</v>
      </c>
      <c r="K454">
        <v>0.26524418808324202</v>
      </c>
      <c r="L454">
        <v>0.21884514053694801</v>
      </c>
    </row>
    <row r="455" spans="1:12" x14ac:dyDescent="0.25">
      <c r="A455" s="4" t="s">
        <v>193</v>
      </c>
      <c r="B455" t="s">
        <v>584</v>
      </c>
      <c r="C455" t="s">
        <v>1031</v>
      </c>
      <c r="D455">
        <v>0</v>
      </c>
      <c r="E455">
        <v>0</v>
      </c>
      <c r="F455">
        <v>1</v>
      </c>
      <c r="G455">
        <v>2065</v>
      </c>
      <c r="H455">
        <v>3748</v>
      </c>
      <c r="I455">
        <v>4381</v>
      </c>
      <c r="J455">
        <v>3290</v>
      </c>
      <c r="K455">
        <v>2970</v>
      </c>
      <c r="L455">
        <v>2905</v>
      </c>
    </row>
    <row r="456" spans="1:12" x14ac:dyDescent="0.25">
      <c r="A456" s="4" t="s">
        <v>193</v>
      </c>
      <c r="B456" t="s">
        <v>586</v>
      </c>
      <c r="C456" t="s">
        <v>1032</v>
      </c>
      <c r="D456">
        <v>0</v>
      </c>
      <c r="E456">
        <v>0</v>
      </c>
      <c r="F456">
        <v>17004000</v>
      </c>
      <c r="G456">
        <v>35904664286</v>
      </c>
      <c r="H456">
        <v>114311615576</v>
      </c>
      <c r="I456">
        <v>118037889220</v>
      </c>
      <c r="J456">
        <v>121643093108</v>
      </c>
      <c r="K456">
        <v>111977387644</v>
      </c>
      <c r="L456">
        <v>91362620377</v>
      </c>
    </row>
    <row r="457" spans="1:12" x14ac:dyDescent="0.25">
      <c r="A457" s="5" t="s">
        <v>193</v>
      </c>
      <c r="B457" t="s">
        <v>588</v>
      </c>
      <c r="C457" t="s">
        <v>1033</v>
      </c>
      <c r="D457">
        <v>0</v>
      </c>
      <c r="E457">
        <v>0</v>
      </c>
      <c r="F457" t="e">
        <v>#DIV/0!</v>
      </c>
      <c r="G457">
        <v>57</v>
      </c>
      <c r="H457">
        <v>38</v>
      </c>
      <c r="I457">
        <v>34</v>
      </c>
      <c r="J457">
        <v>42</v>
      </c>
      <c r="K457">
        <v>55</v>
      </c>
      <c r="L457">
        <v>141</v>
      </c>
    </row>
    <row r="458" spans="1:12" x14ac:dyDescent="0.25">
      <c r="A458" s="4" t="s">
        <v>163</v>
      </c>
      <c r="B458" t="s">
        <v>566</v>
      </c>
      <c r="C458" t="s">
        <v>1034</v>
      </c>
      <c r="D458">
        <v>2.02020202020202E-2</v>
      </c>
      <c r="E458">
        <v>0.1</v>
      </c>
      <c r="F458">
        <v>0.41666666666666702</v>
      </c>
      <c r="G458">
        <v>0.471830985915493</v>
      </c>
      <c r="H458">
        <v>0.53785900783289797</v>
      </c>
      <c r="I458">
        <v>0.43298969072165</v>
      </c>
      <c r="J458">
        <v>0.49069373942470401</v>
      </c>
      <c r="K458">
        <v>0.65601965601965595</v>
      </c>
      <c r="L458">
        <v>0.34857142857142898</v>
      </c>
    </row>
    <row r="459" spans="1:12" x14ac:dyDescent="0.25">
      <c r="A459" s="4" t="s">
        <v>163</v>
      </c>
      <c r="B459" t="s">
        <v>568</v>
      </c>
      <c r="C459" t="s">
        <v>1035</v>
      </c>
      <c r="D459">
        <v>3.0013608735939999E-3</v>
      </c>
      <c r="E459">
        <v>1.7017123923551002E-2</v>
      </c>
      <c r="F459">
        <v>0.28915634029378001</v>
      </c>
      <c r="G459">
        <v>0.47686031709715898</v>
      </c>
      <c r="H459">
        <v>0.308120254013447</v>
      </c>
      <c r="I459">
        <v>0.61815439598173805</v>
      </c>
      <c r="J459">
        <v>0.464723008437679</v>
      </c>
      <c r="K459">
        <v>0.21935976123465301</v>
      </c>
      <c r="L459">
        <v>2.8976941022570001E-2</v>
      </c>
    </row>
    <row r="460" spans="1:12" x14ac:dyDescent="0.25">
      <c r="A460" s="4" t="s">
        <v>163</v>
      </c>
      <c r="B460" t="s">
        <v>570</v>
      </c>
      <c r="C460" t="s">
        <v>1036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1.6920473773265601E-3</v>
      </c>
      <c r="K460">
        <v>0</v>
      </c>
      <c r="L460">
        <v>0</v>
      </c>
    </row>
    <row r="461" spans="1:12" x14ac:dyDescent="0.25">
      <c r="A461" s="4" t="s">
        <v>163</v>
      </c>
      <c r="B461" t="s">
        <v>572</v>
      </c>
      <c r="C461" t="s">
        <v>1037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1.10413539946973E-4</v>
      </c>
      <c r="K461">
        <v>0</v>
      </c>
      <c r="L461">
        <v>0</v>
      </c>
    </row>
    <row r="462" spans="1:12" x14ac:dyDescent="0.25">
      <c r="A462" s="4" t="s">
        <v>163</v>
      </c>
      <c r="B462" t="s">
        <v>574</v>
      </c>
      <c r="C462" t="s">
        <v>1038</v>
      </c>
      <c r="D462">
        <v>1.7651245999999999E-2</v>
      </c>
      <c r="E462">
        <v>4.2222217999999999E-2</v>
      </c>
      <c r="F462">
        <v>5.4666339999999997E-3</v>
      </c>
      <c r="G462">
        <v>4.9151380000000003E-3</v>
      </c>
      <c r="H462">
        <v>3.7698499999999999E-3</v>
      </c>
      <c r="I462">
        <v>7.2270779999999996E-3</v>
      </c>
      <c r="J462">
        <v>3.2151549999999999E-3</v>
      </c>
      <c r="K462">
        <v>3.6461879999999999E-3</v>
      </c>
      <c r="L462">
        <v>6.334625E-3</v>
      </c>
    </row>
    <row r="463" spans="1:12" x14ac:dyDescent="0.25">
      <c r="A463" s="4" t="s">
        <v>163</v>
      </c>
      <c r="B463" t="s">
        <v>576</v>
      </c>
      <c r="C463" t="s">
        <v>1039</v>
      </c>
      <c r="D463">
        <v>6.4071000000000003E-2</v>
      </c>
      <c r="E463">
        <v>0.14877699999999999</v>
      </c>
      <c r="F463">
        <v>4.6119E-2</v>
      </c>
      <c r="G463">
        <v>5.3067000000000003E-2</v>
      </c>
      <c r="H463">
        <v>2.8485E-2</v>
      </c>
      <c r="I463">
        <v>0.19320699999999999</v>
      </c>
      <c r="J463">
        <v>3.0875E-2</v>
      </c>
      <c r="K463">
        <v>8.3324999999999996E-2</v>
      </c>
      <c r="L463">
        <v>3.1382E-2</v>
      </c>
    </row>
    <row r="464" spans="1:12" x14ac:dyDescent="0.25">
      <c r="A464" s="4" t="s">
        <v>163</v>
      </c>
      <c r="B464" t="s">
        <v>578</v>
      </c>
      <c r="C464" t="s">
        <v>1040</v>
      </c>
      <c r="D464">
        <v>0.49494949494949497</v>
      </c>
      <c r="E464">
        <v>0.53488372093023295</v>
      </c>
      <c r="F464">
        <v>0.39090909090909098</v>
      </c>
      <c r="G464">
        <v>0.55371900826446296</v>
      </c>
      <c r="H464">
        <v>0.65389369592088997</v>
      </c>
      <c r="I464">
        <v>0.61871750433275596</v>
      </c>
      <c r="J464">
        <v>0.58216560509554105</v>
      </c>
      <c r="K464">
        <v>0.63274021352313203</v>
      </c>
      <c r="L464">
        <v>0.65378006872852201</v>
      </c>
    </row>
    <row r="465" spans="1:12" x14ac:dyDescent="0.25">
      <c r="A465" s="4" t="s">
        <v>163</v>
      </c>
      <c r="B465" t="s">
        <v>580</v>
      </c>
      <c r="C465" t="s">
        <v>1041</v>
      </c>
      <c r="D465">
        <v>0.61014232945468405</v>
      </c>
      <c r="E465">
        <v>0.606096763033242</v>
      </c>
      <c r="F465">
        <v>0.35223072498892399</v>
      </c>
      <c r="G465">
        <v>0.39724037190279798</v>
      </c>
      <c r="H465">
        <v>0.40927269762690799</v>
      </c>
      <c r="I465">
        <v>0.53631223416611196</v>
      </c>
      <c r="J465">
        <v>0.64730633485321198</v>
      </c>
      <c r="K465">
        <v>0.364644812524277</v>
      </c>
      <c r="L465">
        <v>0.297283973697478</v>
      </c>
    </row>
    <row r="466" spans="1:12" x14ac:dyDescent="0.25">
      <c r="A466" s="4" t="s">
        <v>163</v>
      </c>
      <c r="B466" t="s">
        <v>582</v>
      </c>
      <c r="C466" t="s">
        <v>1042</v>
      </c>
      <c r="D466">
        <v>0.15125218143497399</v>
      </c>
      <c r="E466">
        <v>0.18112460323587801</v>
      </c>
      <c r="F466">
        <v>0.18756855710730799</v>
      </c>
      <c r="G466">
        <v>0.24470410264748901</v>
      </c>
      <c r="H466">
        <v>0.24267506317426801</v>
      </c>
      <c r="I466">
        <v>0.30082598790028198</v>
      </c>
      <c r="J466">
        <v>0.27759766296605098</v>
      </c>
      <c r="K466">
        <v>0.244966953912715</v>
      </c>
      <c r="L466">
        <v>0.17079112962750001</v>
      </c>
    </row>
    <row r="467" spans="1:12" x14ac:dyDescent="0.25">
      <c r="A467" s="4" t="s">
        <v>163</v>
      </c>
      <c r="B467" t="s">
        <v>584</v>
      </c>
      <c r="C467" t="s">
        <v>1043</v>
      </c>
      <c r="D467">
        <v>99</v>
      </c>
      <c r="E467">
        <v>30</v>
      </c>
      <c r="F467">
        <v>300</v>
      </c>
      <c r="G467">
        <v>426</v>
      </c>
      <c r="H467">
        <v>383</v>
      </c>
      <c r="I467">
        <v>194</v>
      </c>
      <c r="J467">
        <v>591</v>
      </c>
      <c r="K467">
        <v>814</v>
      </c>
      <c r="L467">
        <v>350</v>
      </c>
    </row>
    <row r="468" spans="1:12" x14ac:dyDescent="0.25">
      <c r="A468" s="4" t="s">
        <v>163</v>
      </c>
      <c r="B468" t="s">
        <v>586</v>
      </c>
      <c r="C468" t="s">
        <v>1044</v>
      </c>
      <c r="D468">
        <v>143972865950</v>
      </c>
      <c r="E468">
        <v>16108369466</v>
      </c>
      <c r="F468">
        <v>132212943624</v>
      </c>
      <c r="G468">
        <v>180957263795</v>
      </c>
      <c r="H468">
        <v>136470349164</v>
      </c>
      <c r="I468">
        <v>74647759417</v>
      </c>
      <c r="J468">
        <v>144909763854</v>
      </c>
      <c r="K468">
        <v>353234009783</v>
      </c>
      <c r="L468">
        <v>161538893595</v>
      </c>
    </row>
    <row r="469" spans="1:12" x14ac:dyDescent="0.25">
      <c r="A469" s="5" t="s">
        <v>163</v>
      </c>
      <c r="B469" t="s">
        <v>588</v>
      </c>
      <c r="C469" t="s">
        <v>1045</v>
      </c>
      <c r="D469">
        <v>21</v>
      </c>
      <c r="E469">
        <v>25</v>
      </c>
      <c r="F469">
        <v>36</v>
      </c>
      <c r="G469">
        <v>40</v>
      </c>
      <c r="H469">
        <v>43</v>
      </c>
      <c r="I469">
        <v>30</v>
      </c>
      <c r="J469">
        <v>44</v>
      </c>
      <c r="K469">
        <v>76</v>
      </c>
      <c r="L469">
        <v>175</v>
      </c>
    </row>
    <row r="470" spans="1:12" x14ac:dyDescent="0.25">
      <c r="A470" s="4" t="s">
        <v>167</v>
      </c>
      <c r="B470" t="s">
        <v>566</v>
      </c>
      <c r="C470" t="s">
        <v>1046</v>
      </c>
      <c r="D470">
        <v>6.0606060606060601E-2</v>
      </c>
      <c r="E470">
        <v>3.6231884057971002E-2</v>
      </c>
      <c r="F470">
        <v>0.102766798418972</v>
      </c>
      <c r="G470">
        <v>0.29787234042553201</v>
      </c>
      <c r="H470">
        <v>0.24390243902438999</v>
      </c>
      <c r="I470">
        <v>0.18652849740932601</v>
      </c>
      <c r="J470">
        <v>0.174142480211082</v>
      </c>
      <c r="K470">
        <v>0.125</v>
      </c>
      <c r="L470">
        <v>0</v>
      </c>
    </row>
    <row r="471" spans="1:12" x14ac:dyDescent="0.25">
      <c r="A471" s="4" t="s">
        <v>167</v>
      </c>
      <c r="B471" t="s">
        <v>568</v>
      </c>
      <c r="C471" t="s">
        <v>1047</v>
      </c>
      <c r="D471">
        <v>7.1188475479551996E-2</v>
      </c>
      <c r="E471">
        <v>1.9662169661500001E-2</v>
      </c>
      <c r="F471">
        <v>0.176165479991365</v>
      </c>
      <c r="G471">
        <v>0.21020250303839</v>
      </c>
      <c r="H471">
        <v>0.34043373397752102</v>
      </c>
      <c r="I471">
        <v>0.176250090501715</v>
      </c>
      <c r="J471">
        <v>7.4221683038834002E-2</v>
      </c>
      <c r="K471">
        <v>0.31639492229371902</v>
      </c>
      <c r="L471">
        <v>0</v>
      </c>
    </row>
    <row r="472" spans="1:12" x14ac:dyDescent="0.25">
      <c r="A472" s="4" t="s">
        <v>167</v>
      </c>
      <c r="B472" t="s">
        <v>570</v>
      </c>
      <c r="C472" t="s">
        <v>1048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 s="4" t="s">
        <v>167</v>
      </c>
      <c r="B473" t="s">
        <v>572</v>
      </c>
      <c r="C473" t="s">
        <v>1049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 s="4" t="s">
        <v>167</v>
      </c>
      <c r="B474" t="s">
        <v>574</v>
      </c>
      <c r="C474" t="s">
        <v>1050</v>
      </c>
      <c r="D474">
        <v>6.1524341000000003E-2</v>
      </c>
      <c r="E474">
        <v>1.9218657E-2</v>
      </c>
      <c r="F474">
        <v>9.6080269999999999E-3</v>
      </c>
      <c r="G474">
        <v>8.3181920000000003E-3</v>
      </c>
      <c r="H474">
        <v>1.0245203E-2</v>
      </c>
      <c r="I474">
        <v>6.5236030000000002E-3</v>
      </c>
      <c r="J474">
        <v>4.0309250000000003E-3</v>
      </c>
      <c r="K474">
        <v>4.1666663999999999E-2</v>
      </c>
      <c r="L474">
        <v>0</v>
      </c>
    </row>
    <row r="475" spans="1:12" x14ac:dyDescent="0.25">
      <c r="A475" s="4" t="s">
        <v>167</v>
      </c>
      <c r="B475" t="s">
        <v>576</v>
      </c>
      <c r="C475" t="s">
        <v>1051</v>
      </c>
      <c r="D475">
        <v>0.23192199999999999</v>
      </c>
      <c r="E475">
        <v>0.119133</v>
      </c>
      <c r="F475">
        <v>0.18729199999999999</v>
      </c>
      <c r="G475">
        <v>0.13367899999999999</v>
      </c>
      <c r="H475">
        <v>0.38753199999999999</v>
      </c>
      <c r="I475">
        <v>5.3587999999999997E-2</v>
      </c>
      <c r="J475">
        <v>0.22684299999999999</v>
      </c>
      <c r="K475">
        <v>0.33962300000000001</v>
      </c>
      <c r="L475">
        <v>0</v>
      </c>
    </row>
    <row r="476" spans="1:12" x14ac:dyDescent="0.25">
      <c r="A476" s="4" t="s">
        <v>167</v>
      </c>
      <c r="B476" t="s">
        <v>578</v>
      </c>
      <c r="C476" t="s">
        <v>1052</v>
      </c>
      <c r="D476">
        <v>0.60606060606060597</v>
      </c>
      <c r="E476">
        <v>0.67836257309941494</v>
      </c>
      <c r="F476">
        <v>0.74168797953964205</v>
      </c>
      <c r="G476">
        <v>0.64625850340136004</v>
      </c>
      <c r="H476">
        <v>0.44694533762057898</v>
      </c>
      <c r="I476">
        <v>0.329113924050633</v>
      </c>
      <c r="J476">
        <v>0.391608391608392</v>
      </c>
      <c r="K476">
        <v>0.44168734491315098</v>
      </c>
      <c r="L476">
        <v>0</v>
      </c>
    </row>
    <row r="477" spans="1:12" x14ac:dyDescent="0.25">
      <c r="A477" s="4" t="s">
        <v>167</v>
      </c>
      <c r="B477" t="s">
        <v>580</v>
      </c>
      <c r="C477" t="s">
        <v>1053</v>
      </c>
      <c r="D477">
        <v>0.77184941299641996</v>
      </c>
      <c r="E477">
        <v>0.83246719215248</v>
      </c>
      <c r="F477">
        <v>0.49543382859425</v>
      </c>
      <c r="G477">
        <v>0.49521581940186599</v>
      </c>
      <c r="H477">
        <v>0.95140380240529099</v>
      </c>
      <c r="I477">
        <v>0.88026702604420404</v>
      </c>
      <c r="J477">
        <v>0.37521671066468998</v>
      </c>
      <c r="K477">
        <v>0.366796187530472</v>
      </c>
      <c r="L477">
        <v>0</v>
      </c>
    </row>
    <row r="478" spans="1:12" x14ac:dyDescent="0.25">
      <c r="A478" s="4" t="s">
        <v>167</v>
      </c>
      <c r="B478" t="s">
        <v>582</v>
      </c>
      <c r="C478" t="s">
        <v>1054</v>
      </c>
      <c r="D478">
        <v>0.22539386201782999</v>
      </c>
      <c r="E478">
        <v>0.213134434496421</v>
      </c>
      <c r="F478">
        <v>0.21411926419302901</v>
      </c>
      <c r="G478">
        <v>0.223943294783394</v>
      </c>
      <c r="H478">
        <v>0.29755781450347302</v>
      </c>
      <c r="I478">
        <v>0.20403389262573501</v>
      </c>
      <c r="J478">
        <v>0.155757898815375</v>
      </c>
      <c r="K478">
        <v>0.20389601484216799</v>
      </c>
      <c r="L478">
        <v>0</v>
      </c>
    </row>
    <row r="479" spans="1:12" x14ac:dyDescent="0.25">
      <c r="A479" s="4" t="s">
        <v>167</v>
      </c>
      <c r="B479" t="s">
        <v>584</v>
      </c>
      <c r="C479" t="s">
        <v>1055</v>
      </c>
      <c r="D479">
        <v>33</v>
      </c>
      <c r="E479">
        <v>138</v>
      </c>
      <c r="F479">
        <v>253</v>
      </c>
      <c r="G479">
        <v>188</v>
      </c>
      <c r="H479">
        <v>123</v>
      </c>
      <c r="I479">
        <v>193</v>
      </c>
      <c r="J479">
        <v>379</v>
      </c>
      <c r="K479">
        <v>24</v>
      </c>
      <c r="L479">
        <v>0</v>
      </c>
    </row>
    <row r="480" spans="1:12" x14ac:dyDescent="0.25">
      <c r="A480" s="4" t="s">
        <v>167</v>
      </c>
      <c r="B480" t="s">
        <v>586</v>
      </c>
      <c r="C480" t="s">
        <v>1056</v>
      </c>
      <c r="D480">
        <v>171085649091</v>
      </c>
      <c r="E480">
        <v>211566785054</v>
      </c>
      <c r="F480">
        <v>614236894644</v>
      </c>
      <c r="G480">
        <v>225437279146</v>
      </c>
      <c r="H480">
        <v>1129035207425</v>
      </c>
      <c r="I480">
        <v>187075603438</v>
      </c>
      <c r="J480">
        <v>483535139613</v>
      </c>
      <c r="K480">
        <v>40064914518</v>
      </c>
      <c r="L480">
        <v>0</v>
      </c>
    </row>
    <row r="481" spans="1:12" x14ac:dyDescent="0.25">
      <c r="A481" s="5" t="s">
        <v>167</v>
      </c>
      <c r="B481" t="s">
        <v>588</v>
      </c>
      <c r="C481" t="s">
        <v>1057</v>
      </c>
      <c r="D481">
        <v>16</v>
      </c>
      <c r="E481">
        <v>21</v>
      </c>
      <c r="F481">
        <v>31</v>
      </c>
      <c r="G481">
        <v>46</v>
      </c>
      <c r="H481">
        <v>32</v>
      </c>
      <c r="I481">
        <v>83</v>
      </c>
      <c r="J481">
        <v>174</v>
      </c>
      <c r="K481">
        <v>157</v>
      </c>
      <c r="L481">
        <v>0</v>
      </c>
    </row>
    <row r="482" spans="1:12" x14ac:dyDescent="0.25">
      <c r="A482" s="4" t="s">
        <v>11</v>
      </c>
      <c r="B482" t="s">
        <v>566</v>
      </c>
      <c r="C482" t="s">
        <v>1058</v>
      </c>
      <c r="D482">
        <v>0</v>
      </c>
      <c r="E482">
        <v>0</v>
      </c>
      <c r="F482">
        <v>0</v>
      </c>
      <c r="G482">
        <v>0</v>
      </c>
      <c r="H482">
        <v>3.4752389226759299E-3</v>
      </c>
      <c r="I482">
        <v>2.03160270880361E-2</v>
      </c>
      <c r="J482">
        <v>0.33226837060702902</v>
      </c>
      <c r="K482">
        <v>0.5</v>
      </c>
      <c r="L482">
        <v>0</v>
      </c>
    </row>
    <row r="483" spans="1:12" x14ac:dyDescent="0.25">
      <c r="A483" s="4" t="s">
        <v>11</v>
      </c>
      <c r="B483" t="s">
        <v>568</v>
      </c>
      <c r="C483" t="s">
        <v>1059</v>
      </c>
      <c r="D483">
        <v>0</v>
      </c>
      <c r="E483">
        <v>0</v>
      </c>
      <c r="F483">
        <v>0</v>
      </c>
      <c r="G483">
        <v>0</v>
      </c>
      <c r="H483">
        <v>5.0453660578600001E-4</v>
      </c>
      <c r="I483">
        <v>6.3618888409334995E-2</v>
      </c>
      <c r="J483">
        <v>1</v>
      </c>
      <c r="K483">
        <v>1</v>
      </c>
      <c r="L483">
        <v>0</v>
      </c>
    </row>
    <row r="484" spans="1:12" x14ac:dyDescent="0.25">
      <c r="A484" s="4" t="s">
        <v>11</v>
      </c>
      <c r="B484" t="s">
        <v>570</v>
      </c>
      <c r="C484" t="s">
        <v>1060</v>
      </c>
      <c r="D484">
        <v>0</v>
      </c>
      <c r="E484">
        <v>0</v>
      </c>
      <c r="F484">
        <v>0</v>
      </c>
      <c r="G484">
        <v>2.56904303147077E-3</v>
      </c>
      <c r="H484">
        <v>8.6880973066897997E-4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 s="4" t="s">
        <v>11</v>
      </c>
      <c r="B485" t="s">
        <v>572</v>
      </c>
      <c r="C485" t="s">
        <v>1061</v>
      </c>
      <c r="D485">
        <v>0</v>
      </c>
      <c r="E485">
        <v>0</v>
      </c>
      <c r="F485">
        <v>0</v>
      </c>
      <c r="G485">
        <v>4.45486563805428E-4</v>
      </c>
      <c r="H485">
        <v>1.3553417776598301E-4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 s="4" t="s">
        <v>11</v>
      </c>
      <c r="B486" t="s">
        <v>574</v>
      </c>
      <c r="C486" t="s">
        <v>1062</v>
      </c>
      <c r="D486">
        <v>0</v>
      </c>
      <c r="E486">
        <v>0.18055555300000001</v>
      </c>
      <c r="F486">
        <v>2.1367039000000001E-2</v>
      </c>
      <c r="G486">
        <v>1.7767453999999998E-2</v>
      </c>
      <c r="H486">
        <v>2.122655E-2</v>
      </c>
      <c r="I486">
        <v>1.3019249E-2</v>
      </c>
      <c r="J486">
        <v>2.0975985999999999E-2</v>
      </c>
      <c r="K486">
        <v>0.5</v>
      </c>
      <c r="L486">
        <v>0</v>
      </c>
    </row>
    <row r="487" spans="1:12" x14ac:dyDescent="0.25">
      <c r="A487" s="4" t="s">
        <v>11</v>
      </c>
      <c r="B487" t="s">
        <v>576</v>
      </c>
      <c r="C487" t="s">
        <v>1063</v>
      </c>
      <c r="D487">
        <v>0</v>
      </c>
      <c r="E487">
        <v>0.26122299999999998</v>
      </c>
      <c r="F487">
        <v>0.10130599999999999</v>
      </c>
      <c r="G487">
        <v>7.3816999999999994E-2</v>
      </c>
      <c r="H487">
        <v>0.101941</v>
      </c>
      <c r="I487">
        <v>5.7728000000000002E-2</v>
      </c>
      <c r="J487">
        <v>6.8252999999999994E-2</v>
      </c>
      <c r="K487">
        <v>0.84377100000000005</v>
      </c>
      <c r="L487">
        <v>0</v>
      </c>
    </row>
    <row r="488" spans="1:12" x14ac:dyDescent="0.25">
      <c r="A488" s="4" t="s">
        <v>11</v>
      </c>
      <c r="B488" t="s">
        <v>578</v>
      </c>
      <c r="C488" t="s">
        <v>1064</v>
      </c>
      <c r="D488">
        <v>0</v>
      </c>
      <c r="E488">
        <v>0.5</v>
      </c>
      <c r="F488">
        <v>0.81918819188191905</v>
      </c>
      <c r="G488">
        <v>0.88356492573071399</v>
      </c>
      <c r="H488">
        <v>0.90140324963072405</v>
      </c>
      <c r="I488">
        <v>0.87139272271016299</v>
      </c>
      <c r="J488">
        <v>0.797619047619048</v>
      </c>
      <c r="K488">
        <v>0.79365079365079405</v>
      </c>
      <c r="L488">
        <v>0</v>
      </c>
    </row>
    <row r="489" spans="1:12" x14ac:dyDescent="0.25">
      <c r="A489" s="4" t="s">
        <v>11</v>
      </c>
      <c r="B489" t="s">
        <v>580</v>
      </c>
      <c r="C489" t="s">
        <v>1065</v>
      </c>
      <c r="D489">
        <v>0</v>
      </c>
      <c r="E489">
        <v>0.64160548790610905</v>
      </c>
      <c r="F489">
        <v>0.85860093603752996</v>
      </c>
      <c r="G489">
        <v>0.93699988345513097</v>
      </c>
      <c r="H489">
        <v>0.95515004187623698</v>
      </c>
      <c r="I489">
        <v>0.90817934120551702</v>
      </c>
      <c r="J489">
        <v>0.70926179865315497</v>
      </c>
      <c r="K489">
        <v>0.66463576559201698</v>
      </c>
      <c r="L489">
        <v>0</v>
      </c>
    </row>
    <row r="490" spans="1:12" x14ac:dyDescent="0.25">
      <c r="A490" s="4" t="s">
        <v>11</v>
      </c>
      <c r="B490" t="s">
        <v>582</v>
      </c>
      <c r="C490" t="s">
        <v>1066</v>
      </c>
      <c r="D490">
        <v>0</v>
      </c>
      <c r="E490">
        <v>0.19792300511326399</v>
      </c>
      <c r="F490">
        <v>0.22505777086493101</v>
      </c>
      <c r="G490">
        <v>0.23939547409764</v>
      </c>
      <c r="H490">
        <v>0.24808812011798201</v>
      </c>
      <c r="I490">
        <v>0.24178177855163099</v>
      </c>
      <c r="J490">
        <v>0.366047275359904</v>
      </c>
      <c r="K490">
        <v>0.53775719490535101</v>
      </c>
      <c r="L490">
        <v>0</v>
      </c>
    </row>
    <row r="491" spans="1:12" x14ac:dyDescent="0.25">
      <c r="A491" s="4" t="s">
        <v>11</v>
      </c>
      <c r="B491" t="s">
        <v>584</v>
      </c>
      <c r="C491" t="s">
        <v>1067</v>
      </c>
      <c r="D491">
        <v>0</v>
      </c>
      <c r="E491">
        <v>12</v>
      </c>
      <c r="F491">
        <v>530</v>
      </c>
      <c r="G491">
        <v>1557</v>
      </c>
      <c r="H491">
        <v>1151</v>
      </c>
      <c r="I491">
        <v>443</v>
      </c>
      <c r="J491">
        <v>313</v>
      </c>
      <c r="K491">
        <v>2</v>
      </c>
      <c r="L491">
        <v>0</v>
      </c>
    </row>
    <row r="492" spans="1:12" x14ac:dyDescent="0.25">
      <c r="A492" s="4" t="s">
        <v>11</v>
      </c>
      <c r="B492" t="s">
        <v>586</v>
      </c>
      <c r="C492" t="s">
        <v>1068</v>
      </c>
      <c r="D492">
        <v>0</v>
      </c>
      <c r="E492">
        <v>17123818906</v>
      </c>
      <c r="F492">
        <v>95130332007</v>
      </c>
      <c r="G492">
        <v>167265450979</v>
      </c>
      <c r="H492">
        <v>80306681159</v>
      </c>
      <c r="I492">
        <v>38751629765</v>
      </c>
      <c r="J492">
        <v>98224454893</v>
      </c>
      <c r="K492">
        <v>1037718525</v>
      </c>
      <c r="L492">
        <v>0</v>
      </c>
    </row>
    <row r="493" spans="1:12" x14ac:dyDescent="0.25">
      <c r="A493" s="5" t="s">
        <v>11</v>
      </c>
      <c r="B493" t="s">
        <v>588</v>
      </c>
      <c r="C493" t="s">
        <v>1069</v>
      </c>
      <c r="D493">
        <v>0</v>
      </c>
      <c r="E493">
        <v>22</v>
      </c>
      <c r="F493">
        <v>29</v>
      </c>
      <c r="G493">
        <v>44</v>
      </c>
      <c r="H493">
        <v>41</v>
      </c>
      <c r="I493">
        <v>52</v>
      </c>
      <c r="J493">
        <v>24</v>
      </c>
      <c r="K493">
        <v>1</v>
      </c>
      <c r="L493">
        <v>0</v>
      </c>
    </row>
    <row r="494" spans="1:12" x14ac:dyDescent="0.25">
      <c r="A494" s="4" t="s">
        <v>101</v>
      </c>
      <c r="B494" t="s">
        <v>566</v>
      </c>
      <c r="C494" t="s">
        <v>1070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8.5470085470085392E-3</v>
      </c>
      <c r="K494">
        <v>0</v>
      </c>
      <c r="L494">
        <v>1.3245033112582801E-2</v>
      </c>
    </row>
    <row r="495" spans="1:12" x14ac:dyDescent="0.25">
      <c r="A495" s="4" t="s">
        <v>101</v>
      </c>
      <c r="B495" t="s">
        <v>568</v>
      </c>
      <c r="C495" t="s">
        <v>1071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2.9263010043159999E-3</v>
      </c>
      <c r="K495">
        <v>0</v>
      </c>
      <c r="L495">
        <v>1.3457867886980999E-2</v>
      </c>
    </row>
    <row r="496" spans="1:12" x14ac:dyDescent="0.25">
      <c r="A496" s="4" t="s">
        <v>101</v>
      </c>
      <c r="B496" t="s">
        <v>570</v>
      </c>
      <c r="C496" t="s">
        <v>1072</v>
      </c>
      <c r="D496">
        <v>0</v>
      </c>
      <c r="E496">
        <v>0.20754716981132099</v>
      </c>
      <c r="F496">
        <v>0</v>
      </c>
      <c r="G496">
        <v>0.23529411764705899</v>
      </c>
      <c r="H496">
        <v>0.4</v>
      </c>
      <c r="I496">
        <v>0.43678160919540199</v>
      </c>
      <c r="J496">
        <v>0.74786324786324798</v>
      </c>
      <c r="K496">
        <v>0.62121212121212099</v>
      </c>
      <c r="L496">
        <v>0.84105960264900703</v>
      </c>
    </row>
    <row r="497" spans="1:12" x14ac:dyDescent="0.25">
      <c r="A497" s="4" t="s">
        <v>101</v>
      </c>
      <c r="B497" t="s">
        <v>572</v>
      </c>
      <c r="C497" t="s">
        <v>1073</v>
      </c>
      <c r="D497">
        <v>0</v>
      </c>
      <c r="E497">
        <v>0.58009617655411105</v>
      </c>
      <c r="F497">
        <v>0</v>
      </c>
      <c r="G497">
        <v>0.53169081064184798</v>
      </c>
      <c r="H497">
        <v>0.67011781841676199</v>
      </c>
      <c r="I497">
        <v>0.56889246627955203</v>
      </c>
      <c r="J497">
        <v>0.80832531912253103</v>
      </c>
      <c r="K497">
        <v>0.83807688351345799</v>
      </c>
      <c r="L497">
        <v>0.84024442714603897</v>
      </c>
    </row>
    <row r="498" spans="1:12" x14ac:dyDescent="0.25">
      <c r="A498" s="4" t="s">
        <v>101</v>
      </c>
      <c r="B498" t="s">
        <v>574</v>
      </c>
      <c r="C498" t="s">
        <v>1074</v>
      </c>
      <c r="D498">
        <v>0</v>
      </c>
      <c r="E498">
        <v>2.1715931000000001E-2</v>
      </c>
      <c r="F498">
        <v>3.0827481E-2</v>
      </c>
      <c r="G498">
        <v>2.5759342000000001E-2</v>
      </c>
      <c r="H498">
        <v>2.0591700000000001E-2</v>
      </c>
      <c r="I498">
        <v>1.3079676E-2</v>
      </c>
      <c r="J498">
        <v>6.4285369999999998E-3</v>
      </c>
      <c r="K498">
        <v>9.8714270000000003E-3</v>
      </c>
      <c r="L498">
        <v>7.4119930000000004E-3</v>
      </c>
    </row>
    <row r="499" spans="1:12" x14ac:dyDescent="0.25">
      <c r="A499" s="4" t="s">
        <v>101</v>
      </c>
      <c r="B499" t="s">
        <v>576</v>
      </c>
      <c r="C499" t="s">
        <v>1075</v>
      </c>
      <c r="D499">
        <v>0</v>
      </c>
      <c r="E499">
        <v>7.8661999999999996E-2</v>
      </c>
      <c r="F499">
        <v>0.186026</v>
      </c>
      <c r="G499">
        <v>9.9743999999999999E-2</v>
      </c>
      <c r="H499">
        <v>8.8969000000000006E-2</v>
      </c>
      <c r="I499">
        <v>5.9563999999999999E-2</v>
      </c>
      <c r="J499">
        <v>0.13613900000000001</v>
      </c>
      <c r="K499">
        <v>0.11602899999999999</v>
      </c>
      <c r="L499">
        <v>8.1264000000000003E-2</v>
      </c>
    </row>
    <row r="500" spans="1:12" x14ac:dyDescent="0.25">
      <c r="A500" s="4" t="s">
        <v>101</v>
      </c>
      <c r="B500" t="s">
        <v>578</v>
      </c>
      <c r="C500" t="s">
        <v>1076</v>
      </c>
      <c r="D500">
        <v>0</v>
      </c>
      <c r="E500">
        <v>0.148148148148148</v>
      </c>
      <c r="F500">
        <v>0.32291666666666702</v>
      </c>
      <c r="G500">
        <v>0.46808510638297901</v>
      </c>
      <c r="H500">
        <v>0.431034482758621</v>
      </c>
      <c r="I500">
        <v>0.394736842105263</v>
      </c>
      <c r="J500">
        <v>0.41121495327102803</v>
      </c>
      <c r="K500">
        <v>0.46174863387978099</v>
      </c>
      <c r="L500">
        <v>0.37102473498233202</v>
      </c>
    </row>
    <row r="501" spans="1:12" x14ac:dyDescent="0.25">
      <c r="A501" s="4" t="s">
        <v>101</v>
      </c>
      <c r="B501" t="s">
        <v>580</v>
      </c>
      <c r="C501" t="s">
        <v>1077</v>
      </c>
      <c r="D501">
        <v>0</v>
      </c>
      <c r="E501">
        <v>4.9833278711858997E-2</v>
      </c>
      <c r="F501">
        <v>0.31645818929686897</v>
      </c>
      <c r="G501">
        <v>0.41422176123807097</v>
      </c>
      <c r="H501">
        <v>0.420274287207763</v>
      </c>
      <c r="I501">
        <v>0.450395714144119</v>
      </c>
      <c r="J501">
        <v>0.57029374515123599</v>
      </c>
      <c r="K501">
        <v>0.74313225408981798</v>
      </c>
      <c r="L501">
        <v>0.69252649249948295</v>
      </c>
    </row>
    <row r="502" spans="1:12" x14ac:dyDescent="0.25">
      <c r="A502" s="4" t="s">
        <v>101</v>
      </c>
      <c r="B502" t="s">
        <v>582</v>
      </c>
      <c r="C502" t="s">
        <v>1078</v>
      </c>
      <c r="D502">
        <v>0</v>
      </c>
      <c r="E502">
        <v>0.13575033802818001</v>
      </c>
      <c r="F502">
        <v>0.10702854212044199</v>
      </c>
      <c r="G502">
        <v>0.221849392238745</v>
      </c>
      <c r="H502">
        <v>0.25387341104789302</v>
      </c>
      <c r="I502">
        <v>0.24043128846554199</v>
      </c>
      <c r="J502">
        <v>0.336467263994921</v>
      </c>
      <c r="K502">
        <v>0.34875878996189702</v>
      </c>
      <c r="L502">
        <v>0.357529268909553</v>
      </c>
    </row>
    <row r="503" spans="1:12" x14ac:dyDescent="0.25">
      <c r="A503" s="4" t="s">
        <v>101</v>
      </c>
      <c r="B503" t="s">
        <v>584</v>
      </c>
      <c r="C503" t="s">
        <v>1079</v>
      </c>
      <c r="D503">
        <v>1</v>
      </c>
      <c r="E503">
        <v>53</v>
      </c>
      <c r="F503">
        <v>43</v>
      </c>
      <c r="G503">
        <v>51</v>
      </c>
      <c r="H503">
        <v>65</v>
      </c>
      <c r="I503">
        <v>87</v>
      </c>
      <c r="J503">
        <v>234</v>
      </c>
      <c r="K503">
        <v>132</v>
      </c>
      <c r="L503">
        <v>151</v>
      </c>
    </row>
    <row r="504" spans="1:12" x14ac:dyDescent="0.25">
      <c r="A504" s="4" t="s">
        <v>101</v>
      </c>
      <c r="B504" t="s">
        <v>586</v>
      </c>
      <c r="C504" t="s">
        <v>1080</v>
      </c>
      <c r="D504">
        <v>5000000</v>
      </c>
      <c r="E504">
        <v>787249457</v>
      </c>
      <c r="F504">
        <v>934351631</v>
      </c>
      <c r="G504">
        <v>811692490</v>
      </c>
      <c r="H504">
        <v>1013707477</v>
      </c>
      <c r="I504">
        <v>1323180435</v>
      </c>
      <c r="J504">
        <v>3668744483</v>
      </c>
      <c r="K504">
        <v>3485208414</v>
      </c>
      <c r="L504">
        <v>3220452281</v>
      </c>
    </row>
    <row r="505" spans="1:12" x14ac:dyDescent="0.25">
      <c r="A505" s="5" t="s">
        <v>101</v>
      </c>
      <c r="B505" t="s">
        <v>588</v>
      </c>
      <c r="C505" t="s">
        <v>1081</v>
      </c>
      <c r="D505" t="e">
        <v>#DIV/0!</v>
      </c>
      <c r="E505">
        <v>26</v>
      </c>
      <c r="F505">
        <v>44</v>
      </c>
      <c r="G505">
        <v>47</v>
      </c>
      <c r="H505">
        <v>39</v>
      </c>
      <c r="I505">
        <v>53</v>
      </c>
      <c r="J505">
        <v>31</v>
      </c>
      <c r="K505">
        <v>29</v>
      </c>
      <c r="L505">
        <v>30</v>
      </c>
    </row>
    <row r="506" spans="1:12" x14ac:dyDescent="0.25">
      <c r="A506" s="4" t="s">
        <v>27</v>
      </c>
      <c r="B506" t="s">
        <v>566</v>
      </c>
      <c r="C506" t="s">
        <v>1082</v>
      </c>
      <c r="D506">
        <v>0.25</v>
      </c>
      <c r="E506">
        <v>0.19178082191780799</v>
      </c>
      <c r="F506">
        <v>4.9382716049382699E-2</v>
      </c>
      <c r="G506">
        <v>0.17346938775510201</v>
      </c>
      <c r="H506">
        <v>0.50510204081632604</v>
      </c>
      <c r="I506">
        <v>0.36820083682008398</v>
      </c>
      <c r="J506">
        <v>0.32371794871794901</v>
      </c>
      <c r="K506">
        <v>0.14018691588785001</v>
      </c>
      <c r="L506">
        <v>4.4692737430167599E-2</v>
      </c>
    </row>
    <row r="507" spans="1:12" x14ac:dyDescent="0.25">
      <c r="A507" s="4" t="s">
        <v>27</v>
      </c>
      <c r="B507" t="s">
        <v>568</v>
      </c>
      <c r="C507" t="s">
        <v>1083</v>
      </c>
      <c r="D507">
        <v>0.296353235622838</v>
      </c>
      <c r="E507">
        <v>1.9484004814861001E-2</v>
      </c>
      <c r="F507">
        <v>9.1030843673760003E-3</v>
      </c>
      <c r="G507">
        <v>0.10045891602982999</v>
      </c>
      <c r="H507">
        <v>0.259940148979175</v>
      </c>
      <c r="I507">
        <v>7.9920054099379995E-2</v>
      </c>
      <c r="J507">
        <v>0.10294469035585101</v>
      </c>
      <c r="K507">
        <v>5.2221422345906002E-2</v>
      </c>
      <c r="L507">
        <v>4.3662843176489998E-3</v>
      </c>
    </row>
    <row r="508" spans="1:12" x14ac:dyDescent="0.25">
      <c r="A508" s="4" t="s">
        <v>27</v>
      </c>
      <c r="B508" t="s">
        <v>570</v>
      </c>
      <c r="C508" t="s">
        <v>1084</v>
      </c>
      <c r="D508">
        <v>0.125</v>
      </c>
      <c r="E508">
        <v>0.84931506849315097</v>
      </c>
      <c r="F508">
        <v>0.80246913580246904</v>
      </c>
      <c r="G508">
        <v>0.76530612244898</v>
      </c>
      <c r="H508">
        <v>0.86734693877550995</v>
      </c>
      <c r="I508">
        <v>0.91631799163179894</v>
      </c>
      <c r="J508">
        <v>0.93269230769230804</v>
      </c>
      <c r="K508">
        <v>0.91121495327102797</v>
      </c>
      <c r="L508">
        <v>0.960893854748603</v>
      </c>
    </row>
    <row r="509" spans="1:12" x14ac:dyDescent="0.25">
      <c r="A509" s="4" t="s">
        <v>27</v>
      </c>
      <c r="B509" t="s">
        <v>572</v>
      </c>
      <c r="C509" t="s">
        <v>1085</v>
      </c>
      <c r="D509">
        <v>0.55531130544062901</v>
      </c>
      <c r="E509">
        <v>0.65813178201761302</v>
      </c>
      <c r="F509">
        <v>0.98504687202905605</v>
      </c>
      <c r="G509">
        <v>0.69494771617088102</v>
      </c>
      <c r="H509">
        <v>9.8837017908003102E-2</v>
      </c>
      <c r="I509">
        <v>0.83369895480510203</v>
      </c>
      <c r="J509">
        <v>0.91499318678853303</v>
      </c>
      <c r="K509">
        <v>0.82435619173546604</v>
      </c>
      <c r="L509">
        <v>0.97419197517737799</v>
      </c>
    </row>
    <row r="510" spans="1:12" x14ac:dyDescent="0.25">
      <c r="A510" s="4" t="s">
        <v>27</v>
      </c>
      <c r="B510" t="s">
        <v>574</v>
      </c>
      <c r="C510" t="s">
        <v>1086</v>
      </c>
      <c r="D510">
        <v>0.15625</v>
      </c>
      <c r="E510">
        <v>3.0587336999999999E-2</v>
      </c>
      <c r="F510">
        <v>1.4784344E-2</v>
      </c>
      <c r="G510">
        <v>1.1453536E-2</v>
      </c>
      <c r="H510">
        <v>7.7571990000000002E-3</v>
      </c>
      <c r="I510">
        <v>7.7905129999999998E-3</v>
      </c>
      <c r="J510">
        <v>7.9717499999999997E-3</v>
      </c>
      <c r="K510">
        <v>7.9919759999999996E-3</v>
      </c>
      <c r="L510">
        <v>1.0330509999999999E-2</v>
      </c>
    </row>
    <row r="511" spans="1:12" x14ac:dyDescent="0.25">
      <c r="A511" s="4" t="s">
        <v>27</v>
      </c>
      <c r="B511" t="s">
        <v>576</v>
      </c>
      <c r="C511" t="s">
        <v>1087</v>
      </c>
      <c r="D511">
        <v>0.46484900000000001</v>
      </c>
      <c r="E511">
        <v>9.8863999999999994E-2</v>
      </c>
      <c r="F511">
        <v>0.455758</v>
      </c>
      <c r="G511">
        <v>0.482126</v>
      </c>
      <c r="H511">
        <v>0.33291199999999999</v>
      </c>
      <c r="I511">
        <v>0.167687</v>
      </c>
      <c r="J511">
        <v>1.1435000000000001E-2</v>
      </c>
      <c r="K511">
        <v>1.9078000000000001E-2</v>
      </c>
      <c r="L511">
        <v>1.4217E-2</v>
      </c>
    </row>
    <row r="512" spans="1:12" x14ac:dyDescent="0.25">
      <c r="A512" s="4" t="s">
        <v>27</v>
      </c>
      <c r="B512" t="s">
        <v>578</v>
      </c>
      <c r="C512" t="s">
        <v>1088</v>
      </c>
      <c r="D512">
        <v>0.25</v>
      </c>
      <c r="E512">
        <v>0.60493827160493796</v>
      </c>
      <c r="F512">
        <v>0.55844155844155796</v>
      </c>
      <c r="G512">
        <v>0.497206703910615</v>
      </c>
      <c r="H512">
        <v>0.56122448979591799</v>
      </c>
      <c r="I512">
        <v>0.685057471264368</v>
      </c>
      <c r="J512">
        <v>0.82758620689655205</v>
      </c>
      <c r="K512">
        <v>0.85741444866920102</v>
      </c>
      <c r="L512">
        <v>0.88295165394401998</v>
      </c>
    </row>
    <row r="513" spans="1:12" x14ac:dyDescent="0.25">
      <c r="A513" s="4" t="s">
        <v>27</v>
      </c>
      <c r="B513" t="s">
        <v>580</v>
      </c>
      <c r="C513" t="s">
        <v>1089</v>
      </c>
      <c r="D513">
        <v>3.9279229807899999E-3</v>
      </c>
      <c r="E513">
        <v>0.27980978598487</v>
      </c>
      <c r="F513">
        <v>0.462041023754163</v>
      </c>
      <c r="G513">
        <v>0.59998022608144896</v>
      </c>
      <c r="H513">
        <v>0.57019557367472895</v>
      </c>
      <c r="I513">
        <v>0.38051293408017201</v>
      </c>
      <c r="J513">
        <v>0.765960084080065</v>
      </c>
      <c r="K513">
        <v>0.75373926799732804</v>
      </c>
      <c r="L513">
        <v>0.82472287729409299</v>
      </c>
    </row>
    <row r="514" spans="1:12" x14ac:dyDescent="0.25">
      <c r="A514" s="4" t="s">
        <v>27</v>
      </c>
      <c r="B514" t="s">
        <v>582</v>
      </c>
      <c r="C514" t="s">
        <v>1090</v>
      </c>
      <c r="D514">
        <v>0.26271143300553201</v>
      </c>
      <c r="E514">
        <v>0.34161388397915499</v>
      </c>
      <c r="F514">
        <v>0.41712834180550101</v>
      </c>
      <c r="G514">
        <v>0.415618576049607</v>
      </c>
      <c r="H514">
        <v>0.40041442611870798</v>
      </c>
      <c r="I514">
        <v>0.42989821946261297</v>
      </c>
      <c r="J514">
        <v>0.485912646816407</v>
      </c>
      <c r="K514">
        <v>0.445775396988348</v>
      </c>
      <c r="L514">
        <v>0.46454586161398898</v>
      </c>
    </row>
    <row r="515" spans="1:12" x14ac:dyDescent="0.25">
      <c r="A515" s="4" t="s">
        <v>27</v>
      </c>
      <c r="B515" t="s">
        <v>584</v>
      </c>
      <c r="C515" t="s">
        <v>1091</v>
      </c>
      <c r="D515">
        <v>8</v>
      </c>
      <c r="E515">
        <v>73</v>
      </c>
      <c r="F515">
        <v>81</v>
      </c>
      <c r="G515">
        <v>98</v>
      </c>
      <c r="H515">
        <v>196</v>
      </c>
      <c r="I515">
        <v>239</v>
      </c>
      <c r="J515">
        <v>312</v>
      </c>
      <c r="K515">
        <v>214</v>
      </c>
      <c r="L515">
        <v>179</v>
      </c>
    </row>
    <row r="516" spans="1:12" x14ac:dyDescent="0.25">
      <c r="A516" s="4" t="s">
        <v>27</v>
      </c>
      <c r="B516" t="s">
        <v>586</v>
      </c>
      <c r="C516" t="s">
        <v>1092</v>
      </c>
      <c r="D516">
        <v>863566067</v>
      </c>
      <c r="E516">
        <v>1333415053</v>
      </c>
      <c r="F516">
        <v>99263695187</v>
      </c>
      <c r="G516">
        <v>146700198498</v>
      </c>
      <c r="H516">
        <v>75321940985</v>
      </c>
      <c r="I516">
        <v>9963259221</v>
      </c>
      <c r="J516">
        <v>5677655858</v>
      </c>
      <c r="K516">
        <v>7052813858</v>
      </c>
      <c r="L516">
        <v>4966156995</v>
      </c>
    </row>
    <row r="517" spans="1:12" x14ac:dyDescent="0.25">
      <c r="A517" s="5" t="s">
        <v>27</v>
      </c>
      <c r="B517" t="s">
        <v>588</v>
      </c>
      <c r="C517" t="s">
        <v>1093</v>
      </c>
      <c r="D517">
        <v>11</v>
      </c>
      <c r="E517">
        <v>10</v>
      </c>
      <c r="F517">
        <v>4</v>
      </c>
      <c r="G517">
        <v>13</v>
      </c>
      <c r="H517">
        <v>17</v>
      </c>
      <c r="I517">
        <v>11</v>
      </c>
      <c r="J517">
        <v>3</v>
      </c>
      <c r="K517">
        <v>10</v>
      </c>
      <c r="L517">
        <v>6</v>
      </c>
    </row>
    <row r="518" spans="1:12" x14ac:dyDescent="0.25">
      <c r="A518" s="4" t="s">
        <v>546</v>
      </c>
      <c r="B518" t="s">
        <v>566</v>
      </c>
      <c r="C518" t="s">
        <v>1094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3.3333333333333298E-2</v>
      </c>
    </row>
    <row r="519" spans="1:12" x14ac:dyDescent="0.25">
      <c r="A519" s="4" t="s">
        <v>546</v>
      </c>
      <c r="B519" t="s">
        <v>568</v>
      </c>
      <c r="C519" t="s">
        <v>1095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0.241871925260052</v>
      </c>
    </row>
    <row r="520" spans="1:12" x14ac:dyDescent="0.25">
      <c r="A520" s="4" t="s">
        <v>546</v>
      </c>
      <c r="B520" t="s">
        <v>570</v>
      </c>
      <c r="C520" t="s">
        <v>1096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25">
      <c r="A521" s="4" t="s">
        <v>546</v>
      </c>
      <c r="B521" t="s">
        <v>572</v>
      </c>
      <c r="C521" t="s">
        <v>1097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 s="4" t="s">
        <v>546</v>
      </c>
      <c r="B522" t="s">
        <v>574</v>
      </c>
      <c r="C522" t="s">
        <v>1098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3.5555551999999997E-2</v>
      </c>
    </row>
    <row r="523" spans="1:12" x14ac:dyDescent="0.25">
      <c r="A523" s="4" t="s">
        <v>546</v>
      </c>
      <c r="B523" t="s">
        <v>576</v>
      </c>
      <c r="C523" t="s">
        <v>1099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0.186449</v>
      </c>
    </row>
    <row r="524" spans="1:12" x14ac:dyDescent="0.25">
      <c r="A524" s="4" t="s">
        <v>546</v>
      </c>
      <c r="B524" t="s">
        <v>578</v>
      </c>
      <c r="C524" t="s">
        <v>1100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6.6666666666666693E-2</v>
      </c>
    </row>
    <row r="525" spans="1:12" x14ac:dyDescent="0.25">
      <c r="A525" s="4" t="s">
        <v>546</v>
      </c>
      <c r="B525" t="s">
        <v>580</v>
      </c>
      <c r="C525" t="s">
        <v>1101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1.8633178430818E-2</v>
      </c>
    </row>
    <row r="526" spans="1:12" x14ac:dyDescent="0.25">
      <c r="A526" s="4" t="s">
        <v>546</v>
      </c>
      <c r="B526" t="s">
        <v>582</v>
      </c>
      <c r="C526" t="s">
        <v>1102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7.2813706961358707E-2</v>
      </c>
    </row>
    <row r="527" spans="1:12" x14ac:dyDescent="0.25">
      <c r="A527" s="4" t="s">
        <v>546</v>
      </c>
      <c r="B527" t="s">
        <v>584</v>
      </c>
      <c r="C527" t="s">
        <v>1103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30</v>
      </c>
    </row>
    <row r="528" spans="1:12" x14ac:dyDescent="0.25">
      <c r="A528" s="4" t="s">
        <v>546</v>
      </c>
      <c r="B528" t="s">
        <v>586</v>
      </c>
      <c r="C528" t="s">
        <v>1104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865929560</v>
      </c>
    </row>
    <row r="529" spans="1:12" x14ac:dyDescent="0.25">
      <c r="A529" s="5" t="s">
        <v>546</v>
      </c>
      <c r="B529" t="s">
        <v>588</v>
      </c>
      <c r="C529" t="s">
        <v>1105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192</v>
      </c>
    </row>
    <row r="530" spans="1:12" x14ac:dyDescent="0.25">
      <c r="A530" s="4" t="s">
        <v>462</v>
      </c>
      <c r="B530" t="s">
        <v>566</v>
      </c>
      <c r="C530" t="s">
        <v>1106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 s="4" t="s">
        <v>462</v>
      </c>
      <c r="B531" t="s">
        <v>568</v>
      </c>
      <c r="C531" t="s">
        <v>1107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 s="4" t="s">
        <v>462</v>
      </c>
      <c r="B532" t="s">
        <v>570</v>
      </c>
      <c r="C532" t="s">
        <v>1108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 s="4" t="s">
        <v>462</v>
      </c>
      <c r="B533" t="s">
        <v>572</v>
      </c>
      <c r="C533" t="s">
        <v>1109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 s="4" t="s">
        <v>462</v>
      </c>
      <c r="B534" t="s">
        <v>574</v>
      </c>
      <c r="C534" t="s">
        <v>1110</v>
      </c>
      <c r="D534">
        <v>0</v>
      </c>
      <c r="E534">
        <v>0</v>
      </c>
      <c r="F534">
        <v>0.5</v>
      </c>
      <c r="G534">
        <v>0</v>
      </c>
      <c r="H534">
        <v>4.9586783000000002E-2</v>
      </c>
      <c r="I534">
        <v>0.06</v>
      </c>
      <c r="J534">
        <v>6.25E-2</v>
      </c>
      <c r="K534">
        <v>0.33333333300000001</v>
      </c>
      <c r="L534">
        <v>0</v>
      </c>
    </row>
    <row r="535" spans="1:12" x14ac:dyDescent="0.25">
      <c r="A535" s="4" t="s">
        <v>462</v>
      </c>
      <c r="B535" t="s">
        <v>576</v>
      </c>
      <c r="C535" t="s">
        <v>1111</v>
      </c>
      <c r="D535">
        <v>0</v>
      </c>
      <c r="E535">
        <v>0</v>
      </c>
      <c r="F535">
        <v>0.50057600000000002</v>
      </c>
      <c r="G535">
        <v>0</v>
      </c>
      <c r="H535">
        <v>0.129805</v>
      </c>
      <c r="I535">
        <v>0.37294100000000002</v>
      </c>
      <c r="J535">
        <v>0.114699</v>
      </c>
      <c r="K535">
        <v>0.362678</v>
      </c>
      <c r="L535">
        <v>0</v>
      </c>
    </row>
    <row r="536" spans="1:12" x14ac:dyDescent="0.25">
      <c r="A536" s="4" t="s">
        <v>462</v>
      </c>
      <c r="B536" t="s">
        <v>578</v>
      </c>
      <c r="C536" t="s">
        <v>1112</v>
      </c>
      <c r="D536">
        <v>0</v>
      </c>
      <c r="E536">
        <v>0</v>
      </c>
      <c r="F536">
        <v>0</v>
      </c>
      <c r="G536">
        <v>0</v>
      </c>
      <c r="H536">
        <v>9.0909090909090898E-2</v>
      </c>
      <c r="I536">
        <v>0.238095238095238</v>
      </c>
      <c r="J536">
        <v>0.38888888888888901</v>
      </c>
      <c r="K536">
        <v>0.36842105263157898</v>
      </c>
      <c r="L536">
        <v>0</v>
      </c>
    </row>
    <row r="537" spans="1:12" x14ac:dyDescent="0.25">
      <c r="A537" s="4" t="s">
        <v>462</v>
      </c>
      <c r="B537" t="s">
        <v>580</v>
      </c>
      <c r="C537" t="s">
        <v>1113</v>
      </c>
      <c r="D537">
        <v>0</v>
      </c>
      <c r="E537">
        <v>0</v>
      </c>
      <c r="F537">
        <v>0</v>
      </c>
      <c r="G537">
        <v>0</v>
      </c>
      <c r="H537">
        <v>9.1154715844387002E-2</v>
      </c>
      <c r="I537">
        <v>9.8311008436631001E-2</v>
      </c>
      <c r="J537">
        <v>0.17656477102159901</v>
      </c>
      <c r="K537">
        <v>0.52129495951390303</v>
      </c>
      <c r="L537">
        <v>0</v>
      </c>
    </row>
    <row r="538" spans="1:12" x14ac:dyDescent="0.25">
      <c r="A538" s="4" t="s">
        <v>462</v>
      </c>
      <c r="B538" t="s">
        <v>582</v>
      </c>
      <c r="C538" t="s">
        <v>1114</v>
      </c>
      <c r="D538">
        <v>0</v>
      </c>
      <c r="E538">
        <v>0</v>
      </c>
      <c r="F538">
        <v>0.12507199999999999</v>
      </c>
      <c r="G538">
        <v>0</v>
      </c>
      <c r="H538">
        <v>4.5181948719184697E-2</v>
      </c>
      <c r="I538">
        <v>9.6168405816483601E-2</v>
      </c>
      <c r="J538">
        <v>9.2831582488811001E-2</v>
      </c>
      <c r="K538">
        <v>0.19821591814318501</v>
      </c>
      <c r="L538">
        <v>0</v>
      </c>
    </row>
    <row r="539" spans="1:12" x14ac:dyDescent="0.25">
      <c r="A539" s="4" t="s">
        <v>462</v>
      </c>
      <c r="B539" t="s">
        <v>584</v>
      </c>
      <c r="C539" t="s">
        <v>1115</v>
      </c>
      <c r="D539">
        <v>0</v>
      </c>
      <c r="E539">
        <v>0</v>
      </c>
      <c r="F539">
        <v>2</v>
      </c>
      <c r="G539">
        <v>0</v>
      </c>
      <c r="H539">
        <v>22</v>
      </c>
      <c r="I539">
        <v>20</v>
      </c>
      <c r="J539">
        <v>16</v>
      </c>
      <c r="K539">
        <v>3</v>
      </c>
      <c r="L539">
        <v>0</v>
      </c>
    </row>
    <row r="540" spans="1:12" x14ac:dyDescent="0.25">
      <c r="A540" s="4" t="s">
        <v>462</v>
      </c>
      <c r="B540" t="s">
        <v>586</v>
      </c>
      <c r="C540" t="s">
        <v>1116</v>
      </c>
      <c r="D540">
        <v>0</v>
      </c>
      <c r="E540">
        <v>0</v>
      </c>
      <c r="F540">
        <v>12380000</v>
      </c>
      <c r="G540">
        <v>0</v>
      </c>
      <c r="H540">
        <v>598000065</v>
      </c>
      <c r="I540">
        <v>1843817579</v>
      </c>
      <c r="J540">
        <v>369762892</v>
      </c>
      <c r="K540">
        <v>52024503</v>
      </c>
      <c r="L540">
        <v>0</v>
      </c>
    </row>
    <row r="541" spans="1:12" x14ac:dyDescent="0.25">
      <c r="A541" s="5" t="s">
        <v>462</v>
      </c>
      <c r="B541" t="s">
        <v>588</v>
      </c>
      <c r="C541" t="s">
        <v>1117</v>
      </c>
      <c r="D541">
        <v>0</v>
      </c>
      <c r="E541">
        <v>0</v>
      </c>
      <c r="F541">
        <v>43</v>
      </c>
      <c r="G541" t="e">
        <v>#DIV/0!</v>
      </c>
      <c r="H541">
        <v>133</v>
      </c>
      <c r="I541">
        <v>152</v>
      </c>
      <c r="J541">
        <v>216</v>
      </c>
      <c r="K541">
        <v>166</v>
      </c>
      <c r="L541">
        <v>0</v>
      </c>
    </row>
    <row r="542" spans="1:12" x14ac:dyDescent="0.25">
      <c r="A542" s="4" t="s">
        <v>410</v>
      </c>
      <c r="B542" t="s">
        <v>566</v>
      </c>
      <c r="C542" t="s">
        <v>1118</v>
      </c>
      <c r="D542">
        <v>0</v>
      </c>
      <c r="E542">
        <v>0</v>
      </c>
      <c r="F542">
        <v>0</v>
      </c>
      <c r="G542">
        <v>0.29032258064516098</v>
      </c>
      <c r="H542">
        <v>0.35433070866141703</v>
      </c>
      <c r="I542">
        <v>5.4945054945054903E-2</v>
      </c>
      <c r="J542">
        <v>6.02409638554217E-2</v>
      </c>
      <c r="K542">
        <v>0.12</v>
      </c>
      <c r="L542">
        <v>0</v>
      </c>
    </row>
    <row r="543" spans="1:12" x14ac:dyDescent="0.25">
      <c r="A543" s="4" t="s">
        <v>410</v>
      </c>
      <c r="B543" t="s">
        <v>568</v>
      </c>
      <c r="C543" t="s">
        <v>1119</v>
      </c>
      <c r="D543">
        <v>0</v>
      </c>
      <c r="E543">
        <v>0</v>
      </c>
      <c r="F543">
        <v>0</v>
      </c>
      <c r="G543">
        <v>0.211493371998733</v>
      </c>
      <c r="H543">
        <v>0.13032540419601801</v>
      </c>
      <c r="I543">
        <v>0.19773465822213601</v>
      </c>
      <c r="J543">
        <v>4.4311972842148002E-2</v>
      </c>
      <c r="K543">
        <v>3.3467122543514E-2</v>
      </c>
      <c r="L543">
        <v>0</v>
      </c>
    </row>
    <row r="544" spans="1:12" x14ac:dyDescent="0.25">
      <c r="A544" s="4" t="s">
        <v>410</v>
      </c>
      <c r="B544" t="s">
        <v>570</v>
      </c>
      <c r="C544" t="s">
        <v>1120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 s="4" t="s">
        <v>410</v>
      </c>
      <c r="B545" t="s">
        <v>572</v>
      </c>
      <c r="C545" t="s">
        <v>1121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 s="4" t="s">
        <v>410</v>
      </c>
      <c r="B546" t="s">
        <v>574</v>
      </c>
      <c r="C546" t="s">
        <v>1122</v>
      </c>
      <c r="D546">
        <v>0</v>
      </c>
      <c r="E546">
        <v>0</v>
      </c>
      <c r="F546">
        <v>0</v>
      </c>
      <c r="G546">
        <v>2.2777184999999998E-2</v>
      </c>
      <c r="H546">
        <v>2.1762028999999999E-2</v>
      </c>
      <c r="I546">
        <v>2.4272409000000002E-2</v>
      </c>
      <c r="J546">
        <v>2.8015683E-2</v>
      </c>
      <c r="K546">
        <v>2.4E-2</v>
      </c>
      <c r="L546">
        <v>5.1039695000000003E-2</v>
      </c>
    </row>
    <row r="547" spans="1:12" x14ac:dyDescent="0.25">
      <c r="A547" s="4" t="s">
        <v>410</v>
      </c>
      <c r="B547" t="s">
        <v>576</v>
      </c>
      <c r="C547" t="s">
        <v>1123</v>
      </c>
      <c r="D547">
        <v>0</v>
      </c>
      <c r="E547">
        <v>0</v>
      </c>
      <c r="F547">
        <v>0</v>
      </c>
      <c r="G547">
        <v>8.0354999999999996E-2</v>
      </c>
      <c r="H547">
        <v>6.9503999999999996E-2</v>
      </c>
      <c r="I547">
        <v>0.22437799999999999</v>
      </c>
      <c r="J547">
        <v>9.7866999999999996E-2</v>
      </c>
      <c r="K547">
        <v>0.56454400000000005</v>
      </c>
      <c r="L547">
        <v>0.55750299999999997</v>
      </c>
    </row>
    <row r="548" spans="1:12" x14ac:dyDescent="0.25">
      <c r="A548" s="4" t="s">
        <v>410</v>
      </c>
      <c r="B548" t="s">
        <v>578</v>
      </c>
      <c r="C548" t="s">
        <v>1124</v>
      </c>
      <c r="D548">
        <v>0</v>
      </c>
      <c r="E548">
        <v>0</v>
      </c>
      <c r="F548">
        <v>0</v>
      </c>
      <c r="G548">
        <v>0.51612903225806495</v>
      </c>
      <c r="H548">
        <v>0.60909090909090902</v>
      </c>
      <c r="I548">
        <v>0.65137614678899103</v>
      </c>
      <c r="J548">
        <v>0.64367816091954</v>
      </c>
      <c r="K548">
        <v>0.63909774436090205</v>
      </c>
      <c r="L548">
        <v>0.52054794520547898</v>
      </c>
    </row>
    <row r="549" spans="1:12" x14ac:dyDescent="0.25">
      <c r="A549" s="4" t="s">
        <v>410</v>
      </c>
      <c r="B549" t="s">
        <v>580</v>
      </c>
      <c r="C549" t="s">
        <v>1125</v>
      </c>
      <c r="D549">
        <v>0</v>
      </c>
      <c r="E549">
        <v>0</v>
      </c>
      <c r="F549">
        <v>0</v>
      </c>
      <c r="G549">
        <v>0.40799797527833798</v>
      </c>
      <c r="H549">
        <v>0.56082107184433305</v>
      </c>
      <c r="I549">
        <v>0.58066206503595896</v>
      </c>
      <c r="J549">
        <v>0.27378189978664302</v>
      </c>
      <c r="K549">
        <v>0.25233603896232698</v>
      </c>
      <c r="L549">
        <v>0.12001578104035</v>
      </c>
    </row>
    <row r="550" spans="1:12" x14ac:dyDescent="0.25">
      <c r="A550" s="4" t="s">
        <v>410</v>
      </c>
      <c r="B550" t="s">
        <v>582</v>
      </c>
      <c r="C550" t="s">
        <v>1126</v>
      </c>
      <c r="D550">
        <v>0</v>
      </c>
      <c r="E550">
        <v>0</v>
      </c>
      <c r="F550">
        <v>0</v>
      </c>
      <c r="G550">
        <v>0.191134393147537</v>
      </c>
      <c r="H550">
        <v>0.21822926534908499</v>
      </c>
      <c r="I550">
        <v>0.216671041749018</v>
      </c>
      <c r="J550">
        <v>0.14348696005046899</v>
      </c>
      <c r="K550">
        <v>0.20418061323334299</v>
      </c>
      <c r="L550">
        <v>0.15613830265572901</v>
      </c>
    </row>
    <row r="551" spans="1:12" x14ac:dyDescent="0.25">
      <c r="A551" s="4" t="s">
        <v>410</v>
      </c>
      <c r="B551" t="s">
        <v>584</v>
      </c>
      <c r="C551" t="s">
        <v>1127</v>
      </c>
      <c r="D551">
        <v>1</v>
      </c>
      <c r="E551">
        <v>0</v>
      </c>
      <c r="F551">
        <v>0</v>
      </c>
      <c r="G551">
        <v>93</v>
      </c>
      <c r="H551">
        <v>127</v>
      </c>
      <c r="I551">
        <v>91</v>
      </c>
      <c r="J551">
        <v>83</v>
      </c>
      <c r="K551">
        <v>50</v>
      </c>
      <c r="L551">
        <v>23</v>
      </c>
    </row>
    <row r="552" spans="1:12" x14ac:dyDescent="0.25">
      <c r="A552" s="4" t="s">
        <v>410</v>
      </c>
      <c r="B552" t="s">
        <v>586</v>
      </c>
      <c r="C552" t="s">
        <v>1128</v>
      </c>
      <c r="D552">
        <v>4676467208</v>
      </c>
      <c r="E552">
        <v>0</v>
      </c>
      <c r="F552">
        <v>0</v>
      </c>
      <c r="G552">
        <v>12456997169</v>
      </c>
      <c r="H552">
        <v>20310446491</v>
      </c>
      <c r="I552">
        <v>3753666511</v>
      </c>
      <c r="J552">
        <v>545986110</v>
      </c>
      <c r="K552">
        <v>2606871513</v>
      </c>
      <c r="L552">
        <v>804685571</v>
      </c>
    </row>
    <row r="553" spans="1:12" x14ac:dyDescent="0.25">
      <c r="A553" s="5" t="s">
        <v>410</v>
      </c>
      <c r="B553" t="s">
        <v>588</v>
      </c>
      <c r="C553" t="s">
        <v>1129</v>
      </c>
      <c r="D553" t="e">
        <v>#DIV/0!</v>
      </c>
      <c r="E553">
        <v>0</v>
      </c>
      <c r="F553">
        <v>0</v>
      </c>
      <c r="G553">
        <v>54</v>
      </c>
      <c r="H553">
        <v>59</v>
      </c>
      <c r="I553">
        <v>74</v>
      </c>
      <c r="J553">
        <v>187</v>
      </c>
      <c r="K553">
        <v>155</v>
      </c>
      <c r="L553">
        <v>181</v>
      </c>
    </row>
    <row r="554" spans="1:12" x14ac:dyDescent="0.25">
      <c r="A554" s="4" t="s">
        <v>229</v>
      </c>
      <c r="B554" t="s">
        <v>566</v>
      </c>
      <c r="C554" t="s">
        <v>1130</v>
      </c>
      <c r="D554">
        <v>0</v>
      </c>
      <c r="E554">
        <v>0</v>
      </c>
      <c r="F554">
        <v>0.375</v>
      </c>
      <c r="G554">
        <v>0.39130434782608697</v>
      </c>
      <c r="H554">
        <v>0.11764705882352899</v>
      </c>
      <c r="I554">
        <v>0.4</v>
      </c>
      <c r="J554">
        <v>0.36363636363636398</v>
      </c>
      <c r="K554">
        <v>0</v>
      </c>
      <c r="L554">
        <v>0</v>
      </c>
    </row>
    <row r="555" spans="1:12" x14ac:dyDescent="0.25">
      <c r="A555" s="4" t="s">
        <v>229</v>
      </c>
      <c r="B555" t="s">
        <v>568</v>
      </c>
      <c r="C555" t="s">
        <v>1131</v>
      </c>
      <c r="D555">
        <v>0</v>
      </c>
      <c r="E555">
        <v>0</v>
      </c>
      <c r="F555">
        <v>0.157445066015556</v>
      </c>
      <c r="G555">
        <v>0.47942717164350102</v>
      </c>
      <c r="H555">
        <v>3.6245299643934997E-2</v>
      </c>
      <c r="I555">
        <v>0.49934296134684503</v>
      </c>
      <c r="J555">
        <v>0.159438326714571</v>
      </c>
      <c r="K555">
        <v>0</v>
      </c>
      <c r="L555">
        <v>0</v>
      </c>
    </row>
    <row r="556" spans="1:12" x14ac:dyDescent="0.25">
      <c r="A556" s="4" t="s">
        <v>229</v>
      </c>
      <c r="B556" t="s">
        <v>570</v>
      </c>
      <c r="C556" t="s">
        <v>1132</v>
      </c>
      <c r="D556">
        <v>0</v>
      </c>
      <c r="E556">
        <v>0</v>
      </c>
      <c r="F556">
        <v>3.125E-2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 s="4" t="s">
        <v>229</v>
      </c>
      <c r="B557" t="s">
        <v>572</v>
      </c>
      <c r="C557" t="s">
        <v>1133</v>
      </c>
      <c r="D557">
        <v>0</v>
      </c>
      <c r="E557">
        <v>0</v>
      </c>
      <c r="F557">
        <v>7.2368438430579001E-3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 s="4" t="s">
        <v>229</v>
      </c>
      <c r="B558" t="s">
        <v>574</v>
      </c>
      <c r="C558" t="s">
        <v>1134</v>
      </c>
      <c r="D558">
        <v>0</v>
      </c>
      <c r="E558">
        <v>0</v>
      </c>
      <c r="F558">
        <v>4.2968760000000002E-2</v>
      </c>
      <c r="G558">
        <v>6.2381852000000002E-2</v>
      </c>
      <c r="H558">
        <v>7.2664363999999995E-2</v>
      </c>
      <c r="I558">
        <v>0.12</v>
      </c>
      <c r="J558">
        <v>9.0909092999999996E-2</v>
      </c>
      <c r="K558">
        <v>0.33333333300000001</v>
      </c>
      <c r="L558">
        <v>0.33333333300000001</v>
      </c>
    </row>
    <row r="559" spans="1:12" x14ac:dyDescent="0.25">
      <c r="A559" s="4" t="s">
        <v>229</v>
      </c>
      <c r="B559" t="s">
        <v>576</v>
      </c>
      <c r="C559" t="s">
        <v>1135</v>
      </c>
      <c r="D559">
        <v>0</v>
      </c>
      <c r="E559">
        <v>0</v>
      </c>
      <c r="F559">
        <v>7.9918000000000003E-2</v>
      </c>
      <c r="G559">
        <v>0.10364900000000001</v>
      </c>
      <c r="H559">
        <v>0.118616</v>
      </c>
      <c r="I559">
        <v>0.24560799999999999</v>
      </c>
      <c r="J559">
        <v>0.13927700000000001</v>
      </c>
      <c r="K559">
        <v>0.50538300000000003</v>
      </c>
      <c r="L559">
        <v>0.396449</v>
      </c>
    </row>
    <row r="560" spans="1:12" x14ac:dyDescent="0.25">
      <c r="A560" s="4" t="s">
        <v>229</v>
      </c>
      <c r="B560" t="s">
        <v>578</v>
      </c>
      <c r="C560" t="s">
        <v>1136</v>
      </c>
      <c r="D560">
        <v>0</v>
      </c>
      <c r="E560">
        <v>0</v>
      </c>
      <c r="F560">
        <v>0.375</v>
      </c>
      <c r="G560">
        <v>0.54545454545454497</v>
      </c>
      <c r="H560">
        <v>0.6</v>
      </c>
      <c r="I560">
        <v>0.37037037037037002</v>
      </c>
      <c r="J560">
        <v>0.238095238095238</v>
      </c>
      <c r="K560">
        <v>0.14285714285714299</v>
      </c>
      <c r="L560">
        <v>0.16666666666666699</v>
      </c>
    </row>
    <row r="561" spans="1:12" x14ac:dyDescent="0.25">
      <c r="A561" s="4" t="s">
        <v>229</v>
      </c>
      <c r="B561" t="s">
        <v>580</v>
      </c>
      <c r="C561" t="s">
        <v>1137</v>
      </c>
      <c r="D561">
        <v>0</v>
      </c>
      <c r="E561">
        <v>0</v>
      </c>
      <c r="F561">
        <v>0.379860493913868</v>
      </c>
      <c r="G561">
        <v>0.50832446202887804</v>
      </c>
      <c r="H561">
        <v>0.68691071338152399</v>
      </c>
      <c r="I561">
        <v>0.54378186140124096</v>
      </c>
      <c r="J561">
        <v>0.467174359250421</v>
      </c>
      <c r="K561">
        <v>0.398205971478924</v>
      </c>
      <c r="L561">
        <v>0.55177332751262098</v>
      </c>
    </row>
    <row r="562" spans="1:12" x14ac:dyDescent="0.25">
      <c r="A562" s="4" t="s">
        <v>229</v>
      </c>
      <c r="B562" t="s">
        <v>582</v>
      </c>
      <c r="C562" t="s">
        <v>1138</v>
      </c>
      <c r="D562">
        <v>0</v>
      </c>
      <c r="E562">
        <v>0</v>
      </c>
      <c r="F562">
        <v>0.18108489547156001</v>
      </c>
      <c r="G562">
        <v>0.26131767236912601</v>
      </c>
      <c r="H562">
        <v>0.20401042948112399</v>
      </c>
      <c r="I562">
        <v>0.27238789913980699</v>
      </c>
      <c r="J562">
        <v>0.18231629758707399</v>
      </c>
      <c r="K562">
        <v>0.17247243091700801</v>
      </c>
      <c r="L562">
        <v>0.181027790897411</v>
      </c>
    </row>
    <row r="563" spans="1:12" x14ac:dyDescent="0.25">
      <c r="A563" s="4" t="s">
        <v>229</v>
      </c>
      <c r="B563" t="s">
        <v>584</v>
      </c>
      <c r="C563" t="s">
        <v>1139</v>
      </c>
      <c r="D563">
        <v>0</v>
      </c>
      <c r="E563">
        <v>0</v>
      </c>
      <c r="F563">
        <v>32</v>
      </c>
      <c r="G563">
        <v>23</v>
      </c>
      <c r="H563">
        <v>17</v>
      </c>
      <c r="I563">
        <v>10</v>
      </c>
      <c r="J563">
        <v>11</v>
      </c>
      <c r="K563">
        <v>3</v>
      </c>
      <c r="L563">
        <v>3</v>
      </c>
    </row>
    <row r="564" spans="1:12" x14ac:dyDescent="0.25">
      <c r="A564" s="4" t="s">
        <v>229</v>
      </c>
      <c r="B564" t="s">
        <v>586</v>
      </c>
      <c r="C564" t="s">
        <v>1140</v>
      </c>
      <c r="D564">
        <v>0</v>
      </c>
      <c r="E564">
        <v>0</v>
      </c>
      <c r="F564">
        <v>1381817850</v>
      </c>
      <c r="G564">
        <v>538352600</v>
      </c>
      <c r="H564">
        <v>244668744</v>
      </c>
      <c r="I564">
        <v>392654136</v>
      </c>
      <c r="J564">
        <v>252759008</v>
      </c>
      <c r="K564">
        <v>216043015</v>
      </c>
      <c r="L564">
        <v>46800000</v>
      </c>
    </row>
    <row r="565" spans="1:12" x14ac:dyDescent="0.25">
      <c r="A565" s="5" t="s">
        <v>229</v>
      </c>
      <c r="B565" t="s">
        <v>588</v>
      </c>
      <c r="C565" t="s">
        <v>1141</v>
      </c>
      <c r="D565">
        <v>0</v>
      </c>
      <c r="E565">
        <v>0</v>
      </c>
      <c r="F565">
        <v>37</v>
      </c>
      <c r="G565">
        <v>38</v>
      </c>
      <c r="H565">
        <v>67</v>
      </c>
      <c r="I565">
        <v>37</v>
      </c>
      <c r="J565">
        <v>147</v>
      </c>
      <c r="K565">
        <v>203</v>
      </c>
      <c r="L565">
        <v>168</v>
      </c>
    </row>
    <row r="566" spans="1:12" x14ac:dyDescent="0.25">
      <c r="A566" s="4" t="s">
        <v>285</v>
      </c>
      <c r="B566" t="s">
        <v>566</v>
      </c>
      <c r="C566" t="s">
        <v>1142</v>
      </c>
      <c r="D566">
        <v>0</v>
      </c>
      <c r="E566">
        <v>0</v>
      </c>
      <c r="F566">
        <v>0</v>
      </c>
      <c r="G566">
        <v>2.4263431542461002E-2</v>
      </c>
      <c r="H566">
        <v>2.1070830406829102E-3</v>
      </c>
      <c r="I566">
        <v>2.6164963867430801E-3</v>
      </c>
      <c r="J566">
        <v>8.0171400926117905E-3</v>
      </c>
      <c r="K566">
        <v>7.2663944270958403E-3</v>
      </c>
      <c r="L566">
        <v>1.1872455902306601E-3</v>
      </c>
    </row>
    <row r="567" spans="1:12" x14ac:dyDescent="0.25">
      <c r="A567" s="4" t="s">
        <v>285</v>
      </c>
      <c r="B567" t="s">
        <v>568</v>
      </c>
      <c r="C567" t="s">
        <v>1143</v>
      </c>
      <c r="D567">
        <v>0</v>
      </c>
      <c r="E567">
        <v>0</v>
      </c>
      <c r="F567">
        <v>0</v>
      </c>
      <c r="G567">
        <v>9.4450858001813007E-2</v>
      </c>
      <c r="H567">
        <v>4.4478117654162E-2</v>
      </c>
      <c r="I567">
        <v>3.5350205756186998E-2</v>
      </c>
      <c r="J567">
        <v>2.6330902604054001E-2</v>
      </c>
      <c r="K567">
        <v>2.2486951715631E-2</v>
      </c>
      <c r="L567">
        <v>4.8376979814529998E-3</v>
      </c>
    </row>
    <row r="568" spans="1:12" x14ac:dyDescent="0.25">
      <c r="A568" s="4" t="s">
        <v>285</v>
      </c>
      <c r="B568" t="s">
        <v>570</v>
      </c>
      <c r="C568" t="s">
        <v>1144</v>
      </c>
      <c r="D568">
        <v>0</v>
      </c>
      <c r="E568">
        <v>0</v>
      </c>
      <c r="F568">
        <v>0</v>
      </c>
      <c r="G568">
        <v>1.73310225303292E-3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s="4" t="s">
        <v>285</v>
      </c>
      <c r="B569" t="s">
        <v>572</v>
      </c>
      <c r="C569" t="s">
        <v>1145</v>
      </c>
      <c r="D569">
        <v>0</v>
      </c>
      <c r="E569">
        <v>0</v>
      </c>
      <c r="F569">
        <v>0</v>
      </c>
      <c r="G569">
        <v>3.1208101958978298E-5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 s="4" t="s">
        <v>285</v>
      </c>
      <c r="B570" t="s">
        <v>574</v>
      </c>
      <c r="C570" t="s">
        <v>1146</v>
      </c>
      <c r="D570">
        <v>0</v>
      </c>
      <c r="E570">
        <v>0</v>
      </c>
      <c r="F570">
        <v>0</v>
      </c>
      <c r="G570">
        <v>9.4585650000000004E-3</v>
      </c>
      <c r="H570">
        <v>1.2081184E-2</v>
      </c>
      <c r="I570">
        <v>1.0794465E-2</v>
      </c>
      <c r="J570">
        <v>8.639585E-3</v>
      </c>
      <c r="K570">
        <v>9.2410589999999994E-3</v>
      </c>
      <c r="L570">
        <v>9.5583030000000006E-3</v>
      </c>
    </row>
    <row r="571" spans="1:12" x14ac:dyDescent="0.25">
      <c r="A571" s="4" t="s">
        <v>285</v>
      </c>
      <c r="B571" t="s">
        <v>576</v>
      </c>
      <c r="C571" t="s">
        <v>1147</v>
      </c>
      <c r="D571">
        <v>0</v>
      </c>
      <c r="E571">
        <v>0</v>
      </c>
      <c r="F571">
        <v>0</v>
      </c>
      <c r="G571">
        <v>0.12347900000000001</v>
      </c>
      <c r="H571">
        <v>2.3713999999999999E-2</v>
      </c>
      <c r="I571">
        <v>3.5021999999999998E-2</v>
      </c>
      <c r="J571">
        <v>1.9900999999999999E-2</v>
      </c>
      <c r="K571">
        <v>2.3601E-2</v>
      </c>
      <c r="L571">
        <v>2.1828E-2</v>
      </c>
    </row>
    <row r="572" spans="1:12" x14ac:dyDescent="0.25">
      <c r="A572" s="4" t="s">
        <v>285</v>
      </c>
      <c r="B572" t="s">
        <v>578</v>
      </c>
      <c r="C572" t="s">
        <v>1148</v>
      </c>
      <c r="D572">
        <v>0</v>
      </c>
      <c r="E572">
        <v>0</v>
      </c>
      <c r="F572">
        <v>0</v>
      </c>
      <c r="G572">
        <v>0.61525129982669002</v>
      </c>
      <c r="H572">
        <v>0.97128785497223102</v>
      </c>
      <c r="I572">
        <v>0.98425971470732898</v>
      </c>
      <c r="J572">
        <v>0.98597686838570198</v>
      </c>
      <c r="K572">
        <v>0.98547604511423204</v>
      </c>
      <c r="L572">
        <v>0.98021997516409398</v>
      </c>
    </row>
    <row r="573" spans="1:12" x14ac:dyDescent="0.25">
      <c r="A573" s="4" t="s">
        <v>285</v>
      </c>
      <c r="B573" t="s">
        <v>580</v>
      </c>
      <c r="C573" t="s">
        <v>1149</v>
      </c>
      <c r="D573">
        <v>0</v>
      </c>
      <c r="E573">
        <v>0</v>
      </c>
      <c r="F573">
        <v>0</v>
      </c>
      <c r="G573">
        <v>0.71956720203556401</v>
      </c>
      <c r="H573">
        <v>0.76447674023735201</v>
      </c>
      <c r="I573">
        <v>0.86803295148867998</v>
      </c>
      <c r="J573">
        <v>0.95958983103205597</v>
      </c>
      <c r="K573">
        <v>0.96668071797511801</v>
      </c>
      <c r="L573">
        <v>0.94865302521724804</v>
      </c>
    </row>
    <row r="574" spans="1:12" x14ac:dyDescent="0.25">
      <c r="A574" s="4" t="s">
        <v>285</v>
      </c>
      <c r="B574" t="s">
        <v>582</v>
      </c>
      <c r="C574" t="s">
        <v>1150</v>
      </c>
      <c r="D574">
        <v>0</v>
      </c>
      <c r="E574">
        <v>0</v>
      </c>
      <c r="F574">
        <v>0</v>
      </c>
      <c r="G574">
        <v>0.19852933334518999</v>
      </c>
      <c r="H574">
        <v>0.227268122488053</v>
      </c>
      <c r="I574">
        <v>0.24200947916736701</v>
      </c>
      <c r="J574">
        <v>0.25105691588930301</v>
      </c>
      <c r="K574">
        <v>0.25184402102900999</v>
      </c>
      <c r="L574">
        <v>0.24578553086912799</v>
      </c>
    </row>
    <row r="575" spans="1:12" x14ac:dyDescent="0.25">
      <c r="A575" s="4" t="s">
        <v>285</v>
      </c>
      <c r="B575" t="s">
        <v>584</v>
      </c>
      <c r="C575" t="s">
        <v>1151</v>
      </c>
      <c r="D575">
        <v>0</v>
      </c>
      <c r="E575">
        <v>0</v>
      </c>
      <c r="F575">
        <v>0</v>
      </c>
      <c r="G575">
        <v>577</v>
      </c>
      <c r="H575">
        <v>18509</v>
      </c>
      <c r="I575">
        <v>16052</v>
      </c>
      <c r="J575">
        <v>14469</v>
      </c>
      <c r="K575">
        <v>16652</v>
      </c>
      <c r="L575">
        <v>5896</v>
      </c>
    </row>
    <row r="576" spans="1:12" x14ac:dyDescent="0.25">
      <c r="A576" s="4" t="s">
        <v>285</v>
      </c>
      <c r="B576" t="s">
        <v>586</v>
      </c>
      <c r="C576" t="s">
        <v>1152</v>
      </c>
      <c r="D576">
        <v>0</v>
      </c>
      <c r="E576">
        <v>0</v>
      </c>
      <c r="F576">
        <v>0</v>
      </c>
      <c r="G576">
        <v>35702267362</v>
      </c>
      <c r="H576">
        <v>209127464704</v>
      </c>
      <c r="I576">
        <v>200882704216</v>
      </c>
      <c r="J576">
        <v>213726670971</v>
      </c>
      <c r="K576">
        <v>378443955853</v>
      </c>
      <c r="L576">
        <v>98586267673</v>
      </c>
    </row>
    <row r="577" spans="1:12" x14ac:dyDescent="0.25">
      <c r="A577" s="5" t="s">
        <v>285</v>
      </c>
      <c r="B577" t="s">
        <v>588</v>
      </c>
      <c r="C577" t="s">
        <v>1153</v>
      </c>
      <c r="D577">
        <v>0</v>
      </c>
      <c r="E577">
        <v>0</v>
      </c>
      <c r="F577">
        <v>0</v>
      </c>
      <c r="G577">
        <v>51</v>
      </c>
      <c r="H577">
        <v>54</v>
      </c>
      <c r="I577">
        <v>51</v>
      </c>
      <c r="J577">
        <v>55</v>
      </c>
      <c r="K577">
        <v>68</v>
      </c>
      <c r="L577">
        <v>109</v>
      </c>
    </row>
    <row r="578" spans="1:12" x14ac:dyDescent="0.25">
      <c r="A578" s="4" t="s">
        <v>297</v>
      </c>
      <c r="B578" t="s">
        <v>566</v>
      </c>
      <c r="C578" t="s">
        <v>1154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s="4" t="s">
        <v>297</v>
      </c>
      <c r="B579" t="s">
        <v>568</v>
      </c>
      <c r="C579" t="s">
        <v>1155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 s="4" t="s">
        <v>297</v>
      </c>
      <c r="B580" t="s">
        <v>570</v>
      </c>
      <c r="C580" t="s">
        <v>1156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0.14285714285714299</v>
      </c>
      <c r="K580">
        <v>0.13043478260869601</v>
      </c>
      <c r="L580">
        <v>0.25</v>
      </c>
    </row>
    <row r="581" spans="1:12" x14ac:dyDescent="0.25">
      <c r="A581" s="4" t="s">
        <v>297</v>
      </c>
      <c r="B581" t="s">
        <v>572</v>
      </c>
      <c r="C581" t="s">
        <v>1157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0.201337743897607</v>
      </c>
      <c r="K581">
        <v>0.105300535757877</v>
      </c>
      <c r="L581">
        <v>0.19525062628701001</v>
      </c>
    </row>
    <row r="582" spans="1:12" x14ac:dyDescent="0.25">
      <c r="A582" s="4" t="s">
        <v>297</v>
      </c>
      <c r="B582" t="s">
        <v>574</v>
      </c>
      <c r="C582" t="s">
        <v>1158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0.14285714099999999</v>
      </c>
      <c r="K582">
        <v>9.2627600000000004E-2</v>
      </c>
      <c r="L582">
        <v>9.7222217999999999E-2</v>
      </c>
    </row>
    <row r="583" spans="1:12" x14ac:dyDescent="0.25">
      <c r="A583" s="4" t="s">
        <v>297</v>
      </c>
      <c r="B583" t="s">
        <v>576</v>
      </c>
      <c r="C583" t="s">
        <v>1159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0.155832</v>
      </c>
      <c r="K583">
        <v>0.13395099999999999</v>
      </c>
      <c r="L583">
        <v>0.122457</v>
      </c>
    </row>
    <row r="584" spans="1:12" x14ac:dyDescent="0.25">
      <c r="A584" s="4" t="s">
        <v>297</v>
      </c>
      <c r="B584" t="s">
        <v>578</v>
      </c>
      <c r="C584" t="s">
        <v>1160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0.53333333333333299</v>
      </c>
      <c r="L584">
        <v>0.68571428571428605</v>
      </c>
    </row>
    <row r="585" spans="1:12" x14ac:dyDescent="0.25">
      <c r="A585" s="4" t="s">
        <v>297</v>
      </c>
      <c r="B585" t="s">
        <v>580</v>
      </c>
      <c r="C585" t="s">
        <v>1161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0.56241475266601304</v>
      </c>
      <c r="L585">
        <v>0.64159940182518804</v>
      </c>
    </row>
    <row r="586" spans="1:12" x14ac:dyDescent="0.25">
      <c r="A586" s="4" t="s">
        <v>297</v>
      </c>
      <c r="B586" t="s">
        <v>582</v>
      </c>
      <c r="C586" t="s">
        <v>1162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8.0360503469343703E-2</v>
      </c>
      <c r="K586">
        <v>0.19475775054573999</v>
      </c>
      <c r="L586">
        <v>0.24903044147830999</v>
      </c>
    </row>
    <row r="587" spans="1:12" x14ac:dyDescent="0.25">
      <c r="A587" s="4" t="s">
        <v>297</v>
      </c>
      <c r="B587" t="s">
        <v>584</v>
      </c>
      <c r="C587" t="s">
        <v>1163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7</v>
      </c>
      <c r="K587">
        <v>23</v>
      </c>
      <c r="L587">
        <v>12</v>
      </c>
    </row>
    <row r="588" spans="1:12" x14ac:dyDescent="0.25">
      <c r="A588" s="4" t="s">
        <v>297</v>
      </c>
      <c r="B588" t="s">
        <v>586</v>
      </c>
      <c r="C588" t="s">
        <v>1164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17880403</v>
      </c>
      <c r="K588">
        <v>77145296</v>
      </c>
      <c r="L588">
        <v>53730158</v>
      </c>
    </row>
    <row r="589" spans="1:12" x14ac:dyDescent="0.25">
      <c r="A589" s="5" t="s">
        <v>297</v>
      </c>
      <c r="B589" t="s">
        <v>588</v>
      </c>
      <c r="C589" t="s">
        <v>1165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223</v>
      </c>
      <c r="K589">
        <v>172</v>
      </c>
      <c r="L589">
        <v>107</v>
      </c>
    </row>
    <row r="590" spans="1:12" x14ac:dyDescent="0.25">
      <c r="A590" s="4" t="s">
        <v>474</v>
      </c>
      <c r="B590" t="s">
        <v>566</v>
      </c>
      <c r="C590" t="s">
        <v>1166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 s="4" t="s">
        <v>474</v>
      </c>
      <c r="B591" t="s">
        <v>568</v>
      </c>
      <c r="C591" t="s">
        <v>1167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 s="4" t="s">
        <v>474</v>
      </c>
      <c r="B592" t="s">
        <v>570</v>
      </c>
      <c r="C592" t="s">
        <v>1168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 s="4" t="s">
        <v>474</v>
      </c>
      <c r="B593" t="s">
        <v>572</v>
      </c>
      <c r="C593" t="s">
        <v>1169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 s="4" t="s">
        <v>474</v>
      </c>
      <c r="B594" t="s">
        <v>574</v>
      </c>
      <c r="C594" t="s">
        <v>1170</v>
      </c>
      <c r="D594">
        <v>0</v>
      </c>
      <c r="E594">
        <v>0</v>
      </c>
      <c r="F594">
        <v>0</v>
      </c>
      <c r="G594">
        <v>0.222222223</v>
      </c>
      <c r="H594">
        <v>0</v>
      </c>
      <c r="I594">
        <v>0</v>
      </c>
      <c r="J594">
        <v>0.1</v>
      </c>
      <c r="K594">
        <v>5.9556788999999999E-2</v>
      </c>
      <c r="L594">
        <v>6.1224494999999997E-2</v>
      </c>
    </row>
    <row r="595" spans="1:12" x14ac:dyDescent="0.25">
      <c r="A595" s="4" t="s">
        <v>474</v>
      </c>
      <c r="B595" t="s">
        <v>576</v>
      </c>
      <c r="C595" t="s">
        <v>1171</v>
      </c>
      <c r="D595">
        <v>0</v>
      </c>
      <c r="E595">
        <v>0</v>
      </c>
      <c r="F595">
        <v>0</v>
      </c>
      <c r="G595">
        <v>0.317749</v>
      </c>
      <c r="H595">
        <v>0</v>
      </c>
      <c r="I595">
        <v>0</v>
      </c>
      <c r="J595">
        <v>0.16644800000000001</v>
      </c>
      <c r="K595">
        <v>8.2996E-2</v>
      </c>
      <c r="L595">
        <v>8.5030999999999995E-2</v>
      </c>
    </row>
    <row r="596" spans="1:12" x14ac:dyDescent="0.25">
      <c r="A596" s="4" t="s">
        <v>474</v>
      </c>
      <c r="B596" t="s">
        <v>578</v>
      </c>
      <c r="C596" t="s">
        <v>1172</v>
      </c>
      <c r="D596">
        <v>0</v>
      </c>
      <c r="E596">
        <v>0</v>
      </c>
      <c r="F596">
        <v>0</v>
      </c>
      <c r="G596">
        <v>0.33333333333333298</v>
      </c>
      <c r="H596">
        <v>0.33333333333333298</v>
      </c>
      <c r="I596">
        <v>0</v>
      </c>
      <c r="J596">
        <v>0</v>
      </c>
      <c r="K596">
        <v>0.52083333333333304</v>
      </c>
      <c r="L596">
        <v>0.677966101694915</v>
      </c>
    </row>
    <row r="597" spans="1:12" x14ac:dyDescent="0.25">
      <c r="A597" s="4" t="s">
        <v>474</v>
      </c>
      <c r="B597" t="s">
        <v>580</v>
      </c>
      <c r="C597" t="s">
        <v>1173</v>
      </c>
      <c r="D597">
        <v>0</v>
      </c>
      <c r="E597">
        <v>0</v>
      </c>
      <c r="F597">
        <v>0</v>
      </c>
      <c r="G597">
        <v>0.36097412691825398</v>
      </c>
      <c r="H597">
        <v>0.36097412691825398</v>
      </c>
      <c r="I597">
        <v>0</v>
      </c>
      <c r="J597">
        <v>0</v>
      </c>
      <c r="K597">
        <v>0.54813431664379797</v>
      </c>
      <c r="L597">
        <v>0.70503444321638897</v>
      </c>
    </row>
    <row r="598" spans="1:12" x14ac:dyDescent="0.25">
      <c r="A598" s="4" t="s">
        <v>474</v>
      </c>
      <c r="B598" t="s">
        <v>582</v>
      </c>
      <c r="C598" t="s">
        <v>1174</v>
      </c>
      <c r="D598">
        <v>0</v>
      </c>
      <c r="E598">
        <v>0</v>
      </c>
      <c r="F598">
        <v>0</v>
      </c>
      <c r="G598">
        <v>0.154284835406448</v>
      </c>
      <c r="H598">
        <v>8.6788432531448398E-2</v>
      </c>
      <c r="I598">
        <v>0</v>
      </c>
      <c r="J598">
        <v>3.3306000000000002E-2</v>
      </c>
      <c r="K598">
        <v>0.15144005487214099</v>
      </c>
      <c r="L598">
        <v>0.191157004988913</v>
      </c>
    </row>
    <row r="599" spans="1:12" x14ac:dyDescent="0.25">
      <c r="A599" s="4" t="s">
        <v>474</v>
      </c>
      <c r="B599" t="s">
        <v>584</v>
      </c>
      <c r="C599" t="s">
        <v>1175</v>
      </c>
      <c r="D599">
        <v>0</v>
      </c>
      <c r="E599">
        <v>0</v>
      </c>
      <c r="F599">
        <v>0</v>
      </c>
      <c r="G599">
        <v>6</v>
      </c>
      <c r="H599">
        <v>0</v>
      </c>
      <c r="I599">
        <v>0</v>
      </c>
      <c r="J599">
        <v>10</v>
      </c>
      <c r="K599">
        <v>38</v>
      </c>
      <c r="L599">
        <v>21</v>
      </c>
    </row>
    <row r="600" spans="1:12" x14ac:dyDescent="0.25">
      <c r="A600" s="4" t="s">
        <v>474</v>
      </c>
      <c r="B600" t="s">
        <v>586</v>
      </c>
      <c r="C600" t="s">
        <v>1176</v>
      </c>
      <c r="D600">
        <v>0</v>
      </c>
      <c r="E600">
        <v>0</v>
      </c>
      <c r="F600">
        <v>0</v>
      </c>
      <c r="G600">
        <v>16862854</v>
      </c>
      <c r="H600">
        <v>0</v>
      </c>
      <c r="I600">
        <v>0</v>
      </c>
      <c r="J600">
        <v>42385725</v>
      </c>
      <c r="K600">
        <v>164019075</v>
      </c>
      <c r="L600">
        <v>97825809</v>
      </c>
    </row>
    <row r="601" spans="1:12" x14ac:dyDescent="0.25">
      <c r="A601" s="5" t="s">
        <v>474</v>
      </c>
      <c r="B601" t="s">
        <v>588</v>
      </c>
      <c r="C601" t="s">
        <v>1177</v>
      </c>
      <c r="D601">
        <v>0</v>
      </c>
      <c r="E601">
        <v>0</v>
      </c>
      <c r="F601">
        <v>0</v>
      </c>
      <c r="G601">
        <v>71</v>
      </c>
      <c r="H601">
        <v>123</v>
      </c>
      <c r="I601">
        <v>0</v>
      </c>
      <c r="J601">
        <v>234</v>
      </c>
      <c r="K601">
        <v>224</v>
      </c>
      <c r="L601">
        <v>165</v>
      </c>
    </row>
    <row r="602" spans="1:12" x14ac:dyDescent="0.25">
      <c r="A602" s="4" t="s">
        <v>524</v>
      </c>
      <c r="B602" t="s">
        <v>566</v>
      </c>
      <c r="C602" t="s">
        <v>1178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 s="4" t="s">
        <v>524</v>
      </c>
      <c r="B603" t="s">
        <v>568</v>
      </c>
      <c r="C603" t="s">
        <v>1179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 s="4" t="s">
        <v>524</v>
      </c>
      <c r="B604" t="s">
        <v>570</v>
      </c>
      <c r="C604" t="s">
        <v>1180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 s="4" t="s">
        <v>524</v>
      </c>
      <c r="B605" t="s">
        <v>572</v>
      </c>
      <c r="C605" t="s">
        <v>1181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 s="4" t="s">
        <v>524</v>
      </c>
      <c r="B606" t="s">
        <v>574</v>
      </c>
      <c r="C606" t="s">
        <v>1182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0.33333333300000001</v>
      </c>
      <c r="J606">
        <v>0.13580246900000001</v>
      </c>
      <c r="K606">
        <v>7.8125E-2</v>
      </c>
      <c r="L606">
        <v>0</v>
      </c>
    </row>
    <row r="607" spans="1:12" x14ac:dyDescent="0.25">
      <c r="A607" s="4" t="s">
        <v>524</v>
      </c>
      <c r="B607" t="s">
        <v>576</v>
      </c>
      <c r="C607" t="s">
        <v>1183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0.44676399999999999</v>
      </c>
      <c r="J607">
        <v>0.134436</v>
      </c>
      <c r="K607">
        <v>7.5675999999999993E-2</v>
      </c>
      <c r="L607">
        <v>0</v>
      </c>
    </row>
    <row r="608" spans="1:12" x14ac:dyDescent="0.25">
      <c r="A608" s="4" t="s">
        <v>524</v>
      </c>
      <c r="B608" t="s">
        <v>578</v>
      </c>
      <c r="C608" t="s">
        <v>1184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0.25</v>
      </c>
      <c r="K608">
        <v>0.52</v>
      </c>
      <c r="L608">
        <v>0</v>
      </c>
    </row>
    <row r="609" spans="1:12" x14ac:dyDescent="0.25">
      <c r="A609" s="4" t="s">
        <v>524</v>
      </c>
      <c r="B609" t="s">
        <v>580</v>
      </c>
      <c r="C609" t="s">
        <v>1185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0.18595534014673901</v>
      </c>
      <c r="K609">
        <v>0.43519620818510502</v>
      </c>
      <c r="L609">
        <v>0</v>
      </c>
    </row>
    <row r="610" spans="1:12" x14ac:dyDescent="0.25">
      <c r="A610" s="4" t="s">
        <v>524</v>
      </c>
      <c r="B610" t="s">
        <v>582</v>
      </c>
      <c r="C610" t="s">
        <v>1186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9.7512166624999994E-2</v>
      </c>
      <c r="J610">
        <v>8.8274226143342405E-2</v>
      </c>
      <c r="K610">
        <v>0.13862465102313801</v>
      </c>
      <c r="L610">
        <v>0</v>
      </c>
    </row>
    <row r="611" spans="1:12" x14ac:dyDescent="0.25">
      <c r="A611" s="4" t="s">
        <v>524</v>
      </c>
      <c r="B611" t="s">
        <v>584</v>
      </c>
      <c r="C611" t="s">
        <v>1187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3</v>
      </c>
      <c r="J611">
        <v>9</v>
      </c>
      <c r="K611">
        <v>16</v>
      </c>
      <c r="L611">
        <v>0</v>
      </c>
    </row>
    <row r="612" spans="1:12" x14ac:dyDescent="0.25">
      <c r="A612" s="4" t="s">
        <v>524</v>
      </c>
      <c r="B612" t="s">
        <v>586</v>
      </c>
      <c r="C612" t="s">
        <v>1188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9005250</v>
      </c>
      <c r="J612">
        <v>72403571</v>
      </c>
      <c r="K612">
        <v>157574322</v>
      </c>
      <c r="L612">
        <v>0</v>
      </c>
    </row>
    <row r="613" spans="1:12" x14ac:dyDescent="0.25">
      <c r="A613" s="5" t="s">
        <v>524</v>
      </c>
      <c r="B613" t="s">
        <v>588</v>
      </c>
      <c r="C613" t="s">
        <v>1189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151</v>
      </c>
      <c r="J613">
        <v>218</v>
      </c>
      <c r="K613">
        <v>240</v>
      </c>
      <c r="L613">
        <v>0</v>
      </c>
    </row>
    <row r="614" spans="1:12" x14ac:dyDescent="0.25">
      <c r="A614" s="4" t="s">
        <v>416</v>
      </c>
      <c r="B614" t="s">
        <v>566</v>
      </c>
      <c r="C614" t="s">
        <v>1190</v>
      </c>
      <c r="D614">
        <v>0</v>
      </c>
      <c r="E614">
        <v>0</v>
      </c>
      <c r="F614">
        <v>0</v>
      </c>
      <c r="G614">
        <v>0</v>
      </c>
      <c r="H614">
        <v>6.6666666666666693E-2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 s="4" t="s">
        <v>416</v>
      </c>
      <c r="B615" t="s">
        <v>568</v>
      </c>
      <c r="C615" t="s">
        <v>1191</v>
      </c>
      <c r="D615">
        <v>0</v>
      </c>
      <c r="E615">
        <v>0</v>
      </c>
      <c r="F615">
        <v>0</v>
      </c>
      <c r="G615">
        <v>0</v>
      </c>
      <c r="H615">
        <v>2.9997455167853002E-2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 s="4" t="s">
        <v>416</v>
      </c>
      <c r="B616" t="s">
        <v>570</v>
      </c>
      <c r="C616" t="s">
        <v>1192</v>
      </c>
      <c r="D616">
        <v>0</v>
      </c>
      <c r="E616">
        <v>0</v>
      </c>
      <c r="F616">
        <v>0</v>
      </c>
      <c r="G616">
        <v>0</v>
      </c>
      <c r="H616">
        <v>0.133333333333333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 s="4" t="s">
        <v>416</v>
      </c>
      <c r="B617" t="s">
        <v>572</v>
      </c>
      <c r="C617" t="s">
        <v>1193</v>
      </c>
      <c r="D617">
        <v>0</v>
      </c>
      <c r="E617">
        <v>0</v>
      </c>
      <c r="F617">
        <v>0</v>
      </c>
      <c r="G617">
        <v>0</v>
      </c>
      <c r="H617">
        <v>0.140256508579373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 s="4" t="s">
        <v>416</v>
      </c>
      <c r="B618" t="s">
        <v>574</v>
      </c>
      <c r="C618" t="s">
        <v>1194</v>
      </c>
      <c r="D618">
        <v>0</v>
      </c>
      <c r="E618">
        <v>0</v>
      </c>
      <c r="F618">
        <v>0</v>
      </c>
      <c r="G618">
        <v>9.7222217999999999E-2</v>
      </c>
      <c r="H618">
        <v>6.6666660000000003E-2</v>
      </c>
      <c r="I618">
        <v>8.59375E-2</v>
      </c>
      <c r="J618">
        <v>0.10034602300000001</v>
      </c>
      <c r="K618">
        <v>0.123966943</v>
      </c>
      <c r="L618">
        <v>0.11242603700000001</v>
      </c>
    </row>
    <row r="619" spans="1:12" x14ac:dyDescent="0.25">
      <c r="A619" s="4" t="s">
        <v>416</v>
      </c>
      <c r="B619" t="s">
        <v>576</v>
      </c>
      <c r="C619" t="s">
        <v>1195</v>
      </c>
      <c r="D619">
        <v>0</v>
      </c>
      <c r="E619">
        <v>0</v>
      </c>
      <c r="F619">
        <v>0</v>
      </c>
      <c r="G619">
        <v>0.13306299999999999</v>
      </c>
      <c r="H619">
        <v>9.9193000000000003E-2</v>
      </c>
      <c r="I619">
        <v>9.7555000000000003E-2</v>
      </c>
      <c r="J619">
        <v>0.13011700000000001</v>
      </c>
      <c r="K619">
        <v>0.24699199999999999</v>
      </c>
      <c r="L619">
        <v>0.159771</v>
      </c>
    </row>
    <row r="620" spans="1:12" x14ac:dyDescent="0.25">
      <c r="A620" s="4" t="s">
        <v>416</v>
      </c>
      <c r="B620" t="s">
        <v>578</v>
      </c>
      <c r="C620" t="s">
        <v>1196</v>
      </c>
      <c r="D620">
        <v>0</v>
      </c>
      <c r="E620">
        <v>0</v>
      </c>
      <c r="F620">
        <v>0</v>
      </c>
      <c r="G620">
        <v>0.16666666666666699</v>
      </c>
      <c r="H620">
        <v>0.296296296296296</v>
      </c>
      <c r="I620">
        <v>0.483870967741936</v>
      </c>
      <c r="J620">
        <v>0.66666666666666696</v>
      </c>
      <c r="K620">
        <v>0.67857142857142905</v>
      </c>
      <c r="L620">
        <v>0.66666666666666696</v>
      </c>
    </row>
    <row r="621" spans="1:12" x14ac:dyDescent="0.25">
      <c r="A621" s="4" t="s">
        <v>416</v>
      </c>
      <c r="B621" t="s">
        <v>580</v>
      </c>
      <c r="C621" t="s">
        <v>1197</v>
      </c>
      <c r="D621">
        <v>0</v>
      </c>
      <c r="E621">
        <v>0</v>
      </c>
      <c r="F621">
        <v>0</v>
      </c>
      <c r="G621">
        <v>0.20643164474145001</v>
      </c>
      <c r="H621">
        <v>0.30963076730077499</v>
      </c>
      <c r="I621">
        <v>0.395749274656094</v>
      </c>
      <c r="J621">
        <v>0.55431687804212204</v>
      </c>
      <c r="K621">
        <v>0.66864541354908802</v>
      </c>
      <c r="L621">
        <v>0.67408217064137699</v>
      </c>
    </row>
    <row r="622" spans="1:12" x14ac:dyDescent="0.25">
      <c r="A622" s="4" t="s">
        <v>416</v>
      </c>
      <c r="B622" t="s">
        <v>582</v>
      </c>
      <c r="C622" t="s">
        <v>1198</v>
      </c>
      <c r="D622">
        <v>0</v>
      </c>
      <c r="E622">
        <v>0</v>
      </c>
      <c r="F622">
        <v>0</v>
      </c>
      <c r="G622">
        <v>7.5422941176014599E-2</v>
      </c>
      <c r="H622">
        <v>0.14275508591803701</v>
      </c>
      <c r="I622">
        <v>0.132889092799754</v>
      </c>
      <c r="J622">
        <v>0.181430820963599</v>
      </c>
      <c r="K622">
        <v>0.21477197314006499</v>
      </c>
      <c r="L622">
        <v>0.201618234288505</v>
      </c>
    </row>
    <row r="623" spans="1:12" x14ac:dyDescent="0.25">
      <c r="A623" s="4" t="s">
        <v>416</v>
      </c>
      <c r="B623" t="s">
        <v>584</v>
      </c>
      <c r="C623" t="s">
        <v>1199</v>
      </c>
      <c r="D623">
        <v>0</v>
      </c>
      <c r="E623">
        <v>0</v>
      </c>
      <c r="F623">
        <v>0</v>
      </c>
      <c r="G623">
        <v>12</v>
      </c>
      <c r="H623">
        <v>15</v>
      </c>
      <c r="I623">
        <v>16</v>
      </c>
      <c r="J623">
        <v>17</v>
      </c>
      <c r="K623">
        <v>11</v>
      </c>
      <c r="L623">
        <v>13</v>
      </c>
    </row>
    <row r="624" spans="1:12" x14ac:dyDescent="0.25">
      <c r="A624" s="4" t="s">
        <v>416</v>
      </c>
      <c r="B624" t="s">
        <v>586</v>
      </c>
      <c r="C624" t="s">
        <v>1200</v>
      </c>
      <c r="D624">
        <v>0</v>
      </c>
      <c r="E624">
        <v>0</v>
      </c>
      <c r="F624">
        <v>0</v>
      </c>
      <c r="G624">
        <v>33080403</v>
      </c>
      <c r="H624">
        <v>69016405</v>
      </c>
      <c r="I624">
        <v>64516805</v>
      </c>
      <c r="J624">
        <v>58448749</v>
      </c>
      <c r="K624">
        <v>36266077</v>
      </c>
      <c r="L624">
        <v>31956708</v>
      </c>
    </row>
    <row r="625" spans="1:12" x14ac:dyDescent="0.25">
      <c r="A625" s="5" t="s">
        <v>416</v>
      </c>
      <c r="B625" t="s">
        <v>588</v>
      </c>
      <c r="C625" t="s">
        <v>1201</v>
      </c>
      <c r="D625">
        <v>0</v>
      </c>
      <c r="E625">
        <v>0</v>
      </c>
      <c r="F625">
        <v>0</v>
      </c>
      <c r="G625">
        <v>102</v>
      </c>
      <c r="H625">
        <v>100</v>
      </c>
      <c r="I625">
        <v>137</v>
      </c>
      <c r="J625">
        <v>148</v>
      </c>
      <c r="K625">
        <v>134</v>
      </c>
      <c r="L625">
        <v>157</v>
      </c>
    </row>
    <row r="626" spans="1:12" x14ac:dyDescent="0.25">
      <c r="A626" s="4" t="s">
        <v>327</v>
      </c>
      <c r="B626" t="s">
        <v>566</v>
      </c>
      <c r="C626" t="s">
        <v>1202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 s="4" t="s">
        <v>327</v>
      </c>
      <c r="B627" t="s">
        <v>568</v>
      </c>
      <c r="C627" t="s">
        <v>1203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 s="4" t="s">
        <v>327</v>
      </c>
      <c r="B628" t="s">
        <v>570</v>
      </c>
      <c r="C628" t="s">
        <v>1204</v>
      </c>
      <c r="D628">
        <v>0</v>
      </c>
      <c r="E628">
        <v>0</v>
      </c>
      <c r="F628">
        <v>0</v>
      </c>
      <c r="G628">
        <v>0</v>
      </c>
      <c r="H628">
        <v>3.5714285714285698E-2</v>
      </c>
      <c r="I628">
        <v>7.1428571428571397E-2</v>
      </c>
      <c r="J628">
        <v>0</v>
      </c>
      <c r="K628">
        <v>0</v>
      </c>
      <c r="L628">
        <v>7.69230769230769E-2</v>
      </c>
    </row>
    <row r="629" spans="1:12" x14ac:dyDescent="0.25">
      <c r="A629" s="4" t="s">
        <v>327</v>
      </c>
      <c r="B629" t="s">
        <v>572</v>
      </c>
      <c r="C629" t="s">
        <v>1205</v>
      </c>
      <c r="D629">
        <v>0</v>
      </c>
      <c r="E629">
        <v>0</v>
      </c>
      <c r="F629">
        <v>0</v>
      </c>
      <c r="G629">
        <v>0</v>
      </c>
      <c r="H629">
        <v>4.4700652732476899E-2</v>
      </c>
      <c r="I629">
        <v>0.12151111219121</v>
      </c>
      <c r="J629">
        <v>0</v>
      </c>
      <c r="K629">
        <v>0</v>
      </c>
      <c r="L629">
        <v>0.123403583965727</v>
      </c>
    </row>
    <row r="630" spans="1:12" x14ac:dyDescent="0.25">
      <c r="A630" s="4" t="s">
        <v>327</v>
      </c>
      <c r="B630" t="s">
        <v>574</v>
      </c>
      <c r="C630" t="s">
        <v>1206</v>
      </c>
      <c r="D630">
        <v>0</v>
      </c>
      <c r="E630">
        <v>0</v>
      </c>
      <c r="F630">
        <v>0</v>
      </c>
      <c r="G630">
        <v>0.25</v>
      </c>
      <c r="H630">
        <v>5.3571425999999998E-2</v>
      </c>
      <c r="I630">
        <v>9.1836736000000002E-2</v>
      </c>
      <c r="J630">
        <v>4.8888885E-2</v>
      </c>
      <c r="K630">
        <v>4.8751494999999999E-2</v>
      </c>
      <c r="L630">
        <v>0.14792899500000001</v>
      </c>
    </row>
    <row r="631" spans="1:12" x14ac:dyDescent="0.25">
      <c r="A631" s="4" t="s">
        <v>327</v>
      </c>
      <c r="B631" t="s">
        <v>576</v>
      </c>
      <c r="C631" t="s">
        <v>1207</v>
      </c>
      <c r="D631">
        <v>0</v>
      </c>
      <c r="E631">
        <v>0</v>
      </c>
      <c r="F631">
        <v>0</v>
      </c>
      <c r="G631">
        <v>0.34972900000000001</v>
      </c>
      <c r="H631">
        <v>9.9529999999999993E-2</v>
      </c>
      <c r="I631">
        <v>0.146703</v>
      </c>
      <c r="J631">
        <v>5.6077000000000002E-2</v>
      </c>
      <c r="K631">
        <v>6.0734000000000003E-2</v>
      </c>
      <c r="L631">
        <v>0.16613600000000001</v>
      </c>
    </row>
    <row r="632" spans="1:12" x14ac:dyDescent="0.25">
      <c r="A632" s="4" t="s">
        <v>327</v>
      </c>
      <c r="B632" t="s">
        <v>578</v>
      </c>
      <c r="C632" t="s">
        <v>1208</v>
      </c>
      <c r="D632">
        <v>0</v>
      </c>
      <c r="E632">
        <v>0</v>
      </c>
      <c r="F632">
        <v>0</v>
      </c>
      <c r="G632">
        <v>0</v>
      </c>
      <c r="H632">
        <v>0.34375</v>
      </c>
      <c r="I632">
        <v>0.452380952380952</v>
      </c>
      <c r="J632">
        <v>0.54545454545454497</v>
      </c>
      <c r="K632">
        <v>0.59322033898305104</v>
      </c>
      <c r="L632">
        <v>0.71428571428571397</v>
      </c>
    </row>
    <row r="633" spans="1:12" x14ac:dyDescent="0.25">
      <c r="A633" s="4" t="s">
        <v>327</v>
      </c>
      <c r="B633" t="s">
        <v>580</v>
      </c>
      <c r="C633" t="s">
        <v>1209</v>
      </c>
      <c r="D633">
        <v>0</v>
      </c>
      <c r="E633">
        <v>0</v>
      </c>
      <c r="F633">
        <v>0</v>
      </c>
      <c r="G633">
        <v>0</v>
      </c>
      <c r="H633">
        <v>0.39545328995837098</v>
      </c>
      <c r="I633">
        <v>0.54005456705639698</v>
      </c>
      <c r="J633">
        <v>0.59600575906393305</v>
      </c>
      <c r="K633">
        <v>0.576421758506659</v>
      </c>
      <c r="L633">
        <v>0.69895501008577998</v>
      </c>
    </row>
    <row r="634" spans="1:12" x14ac:dyDescent="0.25">
      <c r="A634" s="4" t="s">
        <v>327</v>
      </c>
      <c r="B634" t="s">
        <v>582</v>
      </c>
      <c r="C634" t="s">
        <v>1210</v>
      </c>
      <c r="D634">
        <v>0</v>
      </c>
      <c r="E634">
        <v>0</v>
      </c>
      <c r="F634">
        <v>0</v>
      </c>
      <c r="G634">
        <v>7.4966124999999995E-2</v>
      </c>
      <c r="H634">
        <v>0.121589956800642</v>
      </c>
      <c r="I634">
        <v>0.17798936738214099</v>
      </c>
      <c r="J634">
        <v>0.15580327368981001</v>
      </c>
      <c r="K634">
        <v>0.15989094906121401</v>
      </c>
      <c r="L634">
        <v>0.24095404753253699</v>
      </c>
    </row>
    <row r="635" spans="1:12" x14ac:dyDescent="0.25">
      <c r="A635" s="4" t="s">
        <v>327</v>
      </c>
      <c r="B635" t="s">
        <v>584</v>
      </c>
      <c r="C635" t="s">
        <v>1211</v>
      </c>
      <c r="D635">
        <v>0</v>
      </c>
      <c r="E635">
        <v>0</v>
      </c>
      <c r="F635">
        <v>0</v>
      </c>
      <c r="G635">
        <v>4</v>
      </c>
      <c r="H635">
        <v>28</v>
      </c>
      <c r="I635">
        <v>14</v>
      </c>
      <c r="J635">
        <v>30</v>
      </c>
      <c r="K635">
        <v>29</v>
      </c>
      <c r="L635">
        <v>13</v>
      </c>
    </row>
    <row r="636" spans="1:12" x14ac:dyDescent="0.25">
      <c r="A636" s="4" t="s">
        <v>327</v>
      </c>
      <c r="B636" t="s">
        <v>586</v>
      </c>
      <c r="C636" t="s">
        <v>1212</v>
      </c>
      <c r="D636">
        <v>0</v>
      </c>
      <c r="E636">
        <v>0</v>
      </c>
      <c r="F636">
        <v>0</v>
      </c>
      <c r="G636">
        <v>15591541</v>
      </c>
      <c r="H636">
        <v>110736638</v>
      </c>
      <c r="I636">
        <v>59253840</v>
      </c>
      <c r="J636">
        <v>99171906</v>
      </c>
      <c r="K636">
        <v>82191331</v>
      </c>
      <c r="L636">
        <v>58345145</v>
      </c>
    </row>
    <row r="637" spans="1:12" x14ac:dyDescent="0.25">
      <c r="A637" s="5" t="s">
        <v>327</v>
      </c>
      <c r="B637" t="s">
        <v>588</v>
      </c>
      <c r="C637" t="s">
        <v>1213</v>
      </c>
      <c r="D637">
        <v>0</v>
      </c>
      <c r="E637">
        <v>0</v>
      </c>
      <c r="F637">
        <v>0</v>
      </c>
      <c r="G637">
        <v>103</v>
      </c>
      <c r="H637">
        <v>108</v>
      </c>
      <c r="I637">
        <v>101</v>
      </c>
      <c r="J637">
        <v>173</v>
      </c>
      <c r="K637">
        <v>215</v>
      </c>
      <c r="L637">
        <v>115</v>
      </c>
    </row>
    <row r="638" spans="1:12" x14ac:dyDescent="0.25">
      <c r="A638" s="4" t="s">
        <v>121</v>
      </c>
      <c r="B638" t="s">
        <v>566</v>
      </c>
      <c r="C638" t="s">
        <v>1214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 s="4" t="s">
        <v>121</v>
      </c>
      <c r="B639" t="s">
        <v>568</v>
      </c>
      <c r="C639" t="s">
        <v>1215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 s="4" t="s">
        <v>121</v>
      </c>
      <c r="B640" t="s">
        <v>570</v>
      </c>
      <c r="C640" t="s">
        <v>1216</v>
      </c>
      <c r="D640">
        <v>0</v>
      </c>
      <c r="E640">
        <v>0.26086956521739102</v>
      </c>
      <c r="F640">
        <v>0.230769230769231</v>
      </c>
      <c r="G640">
        <v>0</v>
      </c>
      <c r="H640">
        <v>0.11111111111111099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 s="4" t="s">
        <v>121</v>
      </c>
      <c r="B641" t="s">
        <v>572</v>
      </c>
      <c r="C641" t="s">
        <v>1217</v>
      </c>
      <c r="D641">
        <v>0</v>
      </c>
      <c r="E641">
        <v>0.102372147295856</v>
      </c>
      <c r="F641">
        <v>0.107007222780283</v>
      </c>
      <c r="G641">
        <v>0</v>
      </c>
      <c r="H641">
        <v>0.129348963089532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 s="4" t="s">
        <v>121</v>
      </c>
      <c r="B642" t="s">
        <v>574</v>
      </c>
      <c r="C642" t="s">
        <v>1218</v>
      </c>
      <c r="D642">
        <v>0</v>
      </c>
      <c r="E642">
        <v>5.1039695000000003E-2</v>
      </c>
      <c r="F642">
        <v>0.11242603700000001</v>
      </c>
      <c r="G642">
        <v>9.8765433999999999E-2</v>
      </c>
      <c r="H642">
        <v>0.16049382700000001</v>
      </c>
      <c r="I642">
        <v>7.8399999999999997E-2</v>
      </c>
      <c r="J642">
        <v>7.4074077000000002E-2</v>
      </c>
      <c r="K642">
        <v>0.121107271</v>
      </c>
      <c r="L642">
        <v>0.55555555499999998</v>
      </c>
    </row>
    <row r="643" spans="1:12" x14ac:dyDescent="0.25">
      <c r="A643" s="4" t="s">
        <v>121</v>
      </c>
      <c r="B643" t="s">
        <v>576</v>
      </c>
      <c r="C643" t="s">
        <v>1219</v>
      </c>
      <c r="D643">
        <v>0</v>
      </c>
      <c r="E643">
        <v>7.0344000000000004E-2</v>
      </c>
      <c r="F643">
        <v>0.14119599999999999</v>
      </c>
      <c r="G643">
        <v>0.11304</v>
      </c>
      <c r="H643">
        <v>0.17324899999999999</v>
      </c>
      <c r="I643">
        <v>0.142794</v>
      </c>
      <c r="J643">
        <v>0.11623799999999999</v>
      </c>
      <c r="K643">
        <v>0.13877800000000001</v>
      </c>
      <c r="L643">
        <v>0.53306100000000001</v>
      </c>
    </row>
    <row r="644" spans="1:12" x14ac:dyDescent="0.25">
      <c r="A644" s="4" t="s">
        <v>121</v>
      </c>
      <c r="B644" t="s">
        <v>578</v>
      </c>
      <c r="C644" t="s">
        <v>1220</v>
      </c>
      <c r="D644">
        <v>0</v>
      </c>
      <c r="E644">
        <v>0.16666666666666699</v>
      </c>
      <c r="F644">
        <v>0.30555555555555602</v>
      </c>
      <c r="G644">
        <v>0.61290322580645196</v>
      </c>
      <c r="H644">
        <v>0.77777777777777801</v>
      </c>
      <c r="I644">
        <v>0.67647058823529405</v>
      </c>
      <c r="J644">
        <v>0.55813953488372103</v>
      </c>
      <c r="K644">
        <v>0.65714285714285703</v>
      </c>
      <c r="L644">
        <v>0.8</v>
      </c>
    </row>
    <row r="645" spans="1:12" x14ac:dyDescent="0.25">
      <c r="A645" s="4" t="s">
        <v>121</v>
      </c>
      <c r="B645" t="s">
        <v>580</v>
      </c>
      <c r="C645" t="s">
        <v>1221</v>
      </c>
      <c r="D645">
        <v>0</v>
      </c>
      <c r="E645">
        <v>5.9312121019341003E-2</v>
      </c>
      <c r="F645">
        <v>0.224449319684079</v>
      </c>
      <c r="G645">
        <v>0.54891115199547302</v>
      </c>
      <c r="H645">
        <v>0.80128683161427605</v>
      </c>
      <c r="I645">
        <v>0.74123828944477399</v>
      </c>
      <c r="J645">
        <v>0.48478324671325701</v>
      </c>
      <c r="K645">
        <v>0.53999158311152196</v>
      </c>
      <c r="L645">
        <v>0.78424860847680899</v>
      </c>
    </row>
    <row r="646" spans="1:12" x14ac:dyDescent="0.25">
      <c r="A646" s="4" t="s">
        <v>121</v>
      </c>
      <c r="B646" t="s">
        <v>582</v>
      </c>
      <c r="C646" t="s">
        <v>1222</v>
      </c>
      <c r="D646">
        <v>0</v>
      </c>
      <c r="E646">
        <v>8.8825524399906902E-2</v>
      </c>
      <c r="F646">
        <v>0.140175420723644</v>
      </c>
      <c r="G646">
        <v>0.17170247647524101</v>
      </c>
      <c r="H646">
        <v>0.26915843882408702</v>
      </c>
      <c r="I646">
        <v>0.204862859710009</v>
      </c>
      <c r="J646">
        <v>0.15415435732462199</v>
      </c>
      <c r="K646">
        <v>0.18212746390679699</v>
      </c>
      <c r="L646">
        <v>0.33410814543460099</v>
      </c>
    </row>
    <row r="647" spans="1:12" x14ac:dyDescent="0.25">
      <c r="A647" s="4" t="s">
        <v>121</v>
      </c>
      <c r="B647" t="s">
        <v>584</v>
      </c>
      <c r="C647" t="s">
        <v>1223</v>
      </c>
      <c r="D647">
        <v>1</v>
      </c>
      <c r="E647">
        <v>23</v>
      </c>
      <c r="F647">
        <v>13</v>
      </c>
      <c r="G647">
        <v>18</v>
      </c>
      <c r="H647">
        <v>9</v>
      </c>
      <c r="I647">
        <v>25</v>
      </c>
      <c r="J647">
        <v>18</v>
      </c>
      <c r="K647">
        <v>17</v>
      </c>
      <c r="L647">
        <v>3</v>
      </c>
    </row>
    <row r="648" spans="1:12" x14ac:dyDescent="0.25">
      <c r="A648" s="4" t="s">
        <v>121</v>
      </c>
      <c r="B648" t="s">
        <v>586</v>
      </c>
      <c r="C648" t="s">
        <v>1224</v>
      </c>
      <c r="D648">
        <v>1610708</v>
      </c>
      <c r="E648">
        <v>139891566</v>
      </c>
      <c r="F648">
        <v>95389860</v>
      </c>
      <c r="G648">
        <v>78228817</v>
      </c>
      <c r="H648">
        <v>59374268</v>
      </c>
      <c r="I648">
        <v>93832174</v>
      </c>
      <c r="J648">
        <v>152191431</v>
      </c>
      <c r="K648">
        <v>83929079</v>
      </c>
      <c r="L648">
        <v>15750000</v>
      </c>
    </row>
    <row r="649" spans="1:12" x14ac:dyDescent="0.25">
      <c r="A649" s="5" t="s">
        <v>121</v>
      </c>
      <c r="B649" t="s">
        <v>588</v>
      </c>
      <c r="C649" t="s">
        <v>1225</v>
      </c>
      <c r="D649" t="e">
        <v>#DIV/0!</v>
      </c>
      <c r="E649">
        <v>31</v>
      </c>
      <c r="F649">
        <v>40</v>
      </c>
      <c r="G649">
        <v>64</v>
      </c>
      <c r="H649">
        <v>35</v>
      </c>
      <c r="I649">
        <v>82</v>
      </c>
      <c r="J649">
        <v>177</v>
      </c>
      <c r="K649">
        <v>190</v>
      </c>
      <c r="L649">
        <v>41</v>
      </c>
    </row>
    <row r="650" spans="1:12" x14ac:dyDescent="0.25">
      <c r="A650" s="4" t="s">
        <v>530</v>
      </c>
      <c r="B650" t="s">
        <v>566</v>
      </c>
      <c r="C650" t="s">
        <v>1226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 s="4" t="s">
        <v>530</v>
      </c>
      <c r="B651" t="s">
        <v>568</v>
      </c>
      <c r="C651" t="s">
        <v>1227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 s="4" t="s">
        <v>530</v>
      </c>
      <c r="B652" t="s">
        <v>570</v>
      </c>
      <c r="C652" t="s">
        <v>1228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 s="4" t="s">
        <v>530</v>
      </c>
      <c r="B653" t="s">
        <v>572</v>
      </c>
      <c r="C653" t="s">
        <v>1229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 s="4" t="s">
        <v>530</v>
      </c>
      <c r="B654" t="s">
        <v>574</v>
      </c>
      <c r="C654" t="s">
        <v>1230</v>
      </c>
      <c r="D654">
        <v>0</v>
      </c>
      <c r="E654">
        <v>0</v>
      </c>
      <c r="F654">
        <v>0</v>
      </c>
      <c r="G654">
        <v>0.5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 s="4" t="s">
        <v>530</v>
      </c>
      <c r="B655" t="s">
        <v>576</v>
      </c>
      <c r="C655" t="s">
        <v>1231</v>
      </c>
      <c r="D655">
        <v>0</v>
      </c>
      <c r="E655">
        <v>0</v>
      </c>
      <c r="F655">
        <v>0</v>
      </c>
      <c r="G655">
        <v>0.50521700000000003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 s="4" t="s">
        <v>530</v>
      </c>
      <c r="B656" t="s">
        <v>578</v>
      </c>
      <c r="C656" t="s">
        <v>1232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 s="4" t="s">
        <v>530</v>
      </c>
      <c r="B657" t="s">
        <v>580</v>
      </c>
      <c r="C657" t="s">
        <v>1233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 s="4" t="s">
        <v>530</v>
      </c>
      <c r="B658" t="s">
        <v>582</v>
      </c>
      <c r="C658" t="s">
        <v>1234</v>
      </c>
      <c r="D658">
        <v>0</v>
      </c>
      <c r="E658">
        <v>0</v>
      </c>
      <c r="F658">
        <v>0</v>
      </c>
      <c r="G658">
        <v>0.125652125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 s="4" t="s">
        <v>530</v>
      </c>
      <c r="B659" t="s">
        <v>584</v>
      </c>
      <c r="C659" t="s">
        <v>1235</v>
      </c>
      <c r="D659">
        <v>0</v>
      </c>
      <c r="E659">
        <v>0</v>
      </c>
      <c r="F659">
        <v>0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 s="4" t="s">
        <v>530</v>
      </c>
      <c r="B660" t="s">
        <v>586</v>
      </c>
      <c r="C660" t="s">
        <v>1236</v>
      </c>
      <c r="D660">
        <v>0</v>
      </c>
      <c r="E660">
        <v>0</v>
      </c>
      <c r="F660">
        <v>0</v>
      </c>
      <c r="G660">
        <v>11414150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 s="5" t="s">
        <v>530</v>
      </c>
      <c r="B661" t="s">
        <v>588</v>
      </c>
      <c r="C661" t="s">
        <v>1237</v>
      </c>
      <c r="D661">
        <v>0</v>
      </c>
      <c r="E661">
        <v>0</v>
      </c>
      <c r="F661">
        <v>0</v>
      </c>
      <c r="G661">
        <v>81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 s="4" t="s">
        <v>257</v>
      </c>
      <c r="B662" t="s">
        <v>566</v>
      </c>
      <c r="C662" t="s">
        <v>1238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 s="4" t="s">
        <v>257</v>
      </c>
      <c r="B663" t="s">
        <v>568</v>
      </c>
      <c r="C663" t="s">
        <v>1239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 s="4" t="s">
        <v>257</v>
      </c>
      <c r="B664" t="s">
        <v>570</v>
      </c>
      <c r="C664" t="s">
        <v>1240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 s="4" t="s">
        <v>257</v>
      </c>
      <c r="B665" t="s">
        <v>572</v>
      </c>
      <c r="C665" t="s">
        <v>1241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 s="4" t="s">
        <v>257</v>
      </c>
      <c r="B666" t="s">
        <v>574</v>
      </c>
      <c r="C666" t="s">
        <v>1242</v>
      </c>
      <c r="D666">
        <v>0</v>
      </c>
      <c r="E666">
        <v>0</v>
      </c>
      <c r="F666">
        <v>0</v>
      </c>
      <c r="G666">
        <v>0.1</v>
      </c>
      <c r="H666">
        <v>0</v>
      </c>
      <c r="I666">
        <v>0</v>
      </c>
      <c r="J666">
        <v>0</v>
      </c>
      <c r="K666">
        <v>0.1008</v>
      </c>
      <c r="L666">
        <v>0.33333333300000001</v>
      </c>
    </row>
    <row r="667" spans="1:12" x14ac:dyDescent="0.25">
      <c r="A667" s="4" t="s">
        <v>257</v>
      </c>
      <c r="B667" t="s">
        <v>576</v>
      </c>
      <c r="C667" t="s">
        <v>1243</v>
      </c>
      <c r="D667">
        <v>0</v>
      </c>
      <c r="E667">
        <v>0</v>
      </c>
      <c r="F667">
        <v>0</v>
      </c>
      <c r="G667">
        <v>0.13447999999999999</v>
      </c>
      <c r="H667">
        <v>0</v>
      </c>
      <c r="I667">
        <v>0</v>
      </c>
      <c r="J667">
        <v>0</v>
      </c>
      <c r="K667">
        <v>0.23534099999999999</v>
      </c>
      <c r="L667">
        <v>0.38904499999999997</v>
      </c>
    </row>
    <row r="668" spans="1:12" x14ac:dyDescent="0.25">
      <c r="A668" s="4" t="s">
        <v>257</v>
      </c>
      <c r="B668" t="s">
        <v>578</v>
      </c>
      <c r="C668" t="s">
        <v>1244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0.57692307692307698</v>
      </c>
      <c r="L668">
        <v>0.60714285714285698</v>
      </c>
    </row>
    <row r="669" spans="1:12" x14ac:dyDescent="0.25">
      <c r="A669" s="4" t="s">
        <v>257</v>
      </c>
      <c r="B669" t="s">
        <v>580</v>
      </c>
      <c r="C669" t="s">
        <v>1245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0.58259815881054899</v>
      </c>
      <c r="L669">
        <v>0.760613867898708</v>
      </c>
    </row>
    <row r="670" spans="1:12" x14ac:dyDescent="0.25">
      <c r="A670" s="4" t="s">
        <v>257</v>
      </c>
      <c r="B670" t="s">
        <v>582</v>
      </c>
      <c r="C670" t="s">
        <v>1246</v>
      </c>
      <c r="D670">
        <v>0</v>
      </c>
      <c r="E670">
        <v>0</v>
      </c>
      <c r="F670">
        <v>0</v>
      </c>
      <c r="G670">
        <v>2.9309999999999999E-2</v>
      </c>
      <c r="H670">
        <v>0</v>
      </c>
      <c r="I670">
        <v>0</v>
      </c>
      <c r="J670">
        <v>0</v>
      </c>
      <c r="K670">
        <v>0.186957779466703</v>
      </c>
      <c r="L670">
        <v>0.26126688225519601</v>
      </c>
    </row>
    <row r="671" spans="1:12" x14ac:dyDescent="0.25">
      <c r="A671" s="4" t="s">
        <v>257</v>
      </c>
      <c r="B671" t="s">
        <v>584</v>
      </c>
      <c r="C671" t="s">
        <v>1247</v>
      </c>
      <c r="D671">
        <v>0</v>
      </c>
      <c r="E671">
        <v>0</v>
      </c>
      <c r="F671">
        <v>0</v>
      </c>
      <c r="G671">
        <v>10</v>
      </c>
      <c r="H671">
        <v>0</v>
      </c>
      <c r="I671">
        <v>0</v>
      </c>
      <c r="J671">
        <v>1</v>
      </c>
      <c r="K671">
        <v>25</v>
      </c>
      <c r="L671">
        <v>3</v>
      </c>
    </row>
    <row r="672" spans="1:12" x14ac:dyDescent="0.25">
      <c r="A672" s="4" t="s">
        <v>257</v>
      </c>
      <c r="B672" t="s">
        <v>586</v>
      </c>
      <c r="C672" t="s">
        <v>1248</v>
      </c>
      <c r="D672">
        <v>0</v>
      </c>
      <c r="E672">
        <v>0</v>
      </c>
      <c r="F672">
        <v>0</v>
      </c>
      <c r="G672">
        <v>57182258</v>
      </c>
      <c r="H672">
        <v>0</v>
      </c>
      <c r="I672">
        <v>0</v>
      </c>
      <c r="J672">
        <v>50000000</v>
      </c>
      <c r="K672">
        <v>154161500</v>
      </c>
      <c r="L672">
        <v>5903687</v>
      </c>
    </row>
    <row r="673" spans="1:12" x14ac:dyDescent="0.25">
      <c r="A673" s="5" t="s">
        <v>257</v>
      </c>
      <c r="B673" t="s">
        <v>588</v>
      </c>
      <c r="C673" t="s">
        <v>1249</v>
      </c>
      <c r="D673">
        <v>0</v>
      </c>
      <c r="E673">
        <v>0</v>
      </c>
      <c r="F673">
        <v>0</v>
      </c>
      <c r="G673">
        <v>113</v>
      </c>
      <c r="H673" t="e">
        <v>#DIV/0!</v>
      </c>
      <c r="I673">
        <v>0</v>
      </c>
      <c r="J673" t="e">
        <v>#DIV/0!</v>
      </c>
      <c r="K673">
        <v>183</v>
      </c>
      <c r="L673">
        <v>91</v>
      </c>
    </row>
    <row r="674" spans="1:12" x14ac:dyDescent="0.25">
      <c r="A674" s="4" t="s">
        <v>388</v>
      </c>
      <c r="B674" t="s">
        <v>566</v>
      </c>
      <c r="C674" t="s">
        <v>1250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 s="4" t="s">
        <v>388</v>
      </c>
      <c r="B675" t="s">
        <v>568</v>
      </c>
      <c r="C675" t="s">
        <v>1251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 s="4" t="s">
        <v>388</v>
      </c>
      <c r="B676" t="s">
        <v>570</v>
      </c>
      <c r="C676" t="s">
        <v>1252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 s="4" t="s">
        <v>388</v>
      </c>
      <c r="B677" t="s">
        <v>572</v>
      </c>
      <c r="C677" t="s">
        <v>1253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 s="4" t="s">
        <v>388</v>
      </c>
      <c r="B678" t="s">
        <v>574</v>
      </c>
      <c r="C678" t="s">
        <v>1254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7.8512399999999996E-2</v>
      </c>
      <c r="J678">
        <v>7.4380168999999996E-2</v>
      </c>
      <c r="K678">
        <v>0.10222222</v>
      </c>
      <c r="L678">
        <v>0</v>
      </c>
    </row>
    <row r="679" spans="1:12" x14ac:dyDescent="0.25">
      <c r="A679" s="4" t="s">
        <v>388</v>
      </c>
      <c r="B679" t="s">
        <v>576</v>
      </c>
      <c r="C679" t="s">
        <v>1255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9.7877000000000006E-2</v>
      </c>
      <c r="J679">
        <v>8.9452000000000004E-2</v>
      </c>
      <c r="K679">
        <v>0.180671</v>
      </c>
      <c r="L679">
        <v>0</v>
      </c>
    </row>
    <row r="680" spans="1:12" x14ac:dyDescent="0.25">
      <c r="A680" s="4" t="s">
        <v>388</v>
      </c>
      <c r="B680" t="s">
        <v>578</v>
      </c>
      <c r="C680" t="s">
        <v>1256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0.45454545454545497</v>
      </c>
      <c r="J680">
        <v>0.56818181818181801</v>
      </c>
      <c r="K680">
        <v>0.70270270270270296</v>
      </c>
      <c r="L680">
        <v>0</v>
      </c>
    </row>
    <row r="681" spans="1:12" x14ac:dyDescent="0.25">
      <c r="A681" s="4" t="s">
        <v>388</v>
      </c>
      <c r="B681" t="s">
        <v>580</v>
      </c>
      <c r="C681" t="s">
        <v>1257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0.42508412616890501</v>
      </c>
      <c r="J681">
        <v>0.58467823427463195</v>
      </c>
      <c r="K681">
        <v>0.81274939505048105</v>
      </c>
      <c r="L681">
        <v>0</v>
      </c>
    </row>
    <row r="682" spans="1:12" x14ac:dyDescent="0.25">
      <c r="A682" s="4" t="s">
        <v>388</v>
      </c>
      <c r="B682" t="s">
        <v>582</v>
      </c>
      <c r="C682" t="s">
        <v>1258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0.13200237258929501</v>
      </c>
      <c r="J682">
        <v>0.16458652768205601</v>
      </c>
      <c r="K682">
        <v>0.22479316471914801</v>
      </c>
      <c r="L682">
        <v>0</v>
      </c>
    </row>
    <row r="683" spans="1:12" x14ac:dyDescent="0.25">
      <c r="A683" s="4" t="s">
        <v>388</v>
      </c>
      <c r="B683" t="s">
        <v>584</v>
      </c>
      <c r="C683" t="s">
        <v>1259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22</v>
      </c>
      <c r="J683">
        <v>22</v>
      </c>
      <c r="K683">
        <v>15</v>
      </c>
      <c r="L683">
        <v>1</v>
      </c>
    </row>
    <row r="684" spans="1:12" x14ac:dyDescent="0.25">
      <c r="A684" s="4" t="s">
        <v>388</v>
      </c>
      <c r="B684" t="s">
        <v>586</v>
      </c>
      <c r="C684" t="s">
        <v>1260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48234991</v>
      </c>
      <c r="J684">
        <v>52561590</v>
      </c>
      <c r="K684">
        <v>39168378</v>
      </c>
      <c r="L684">
        <v>2070000</v>
      </c>
    </row>
    <row r="685" spans="1:12" x14ac:dyDescent="0.25">
      <c r="A685" s="5" t="s">
        <v>388</v>
      </c>
      <c r="B685" t="s">
        <v>588</v>
      </c>
      <c r="C685" t="s">
        <v>1261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138</v>
      </c>
      <c r="J685">
        <v>167</v>
      </c>
      <c r="K685">
        <v>116</v>
      </c>
      <c r="L685" t="e">
        <v>#DIV/0!</v>
      </c>
    </row>
    <row r="686" spans="1:12" x14ac:dyDescent="0.25">
      <c r="A686" s="4" t="s">
        <v>355</v>
      </c>
      <c r="B686" t="s">
        <v>566</v>
      </c>
      <c r="C686" t="s">
        <v>1262</v>
      </c>
      <c r="D686">
        <v>0</v>
      </c>
      <c r="E686">
        <v>0</v>
      </c>
      <c r="F686">
        <v>0</v>
      </c>
      <c r="G686">
        <v>0</v>
      </c>
      <c r="H686">
        <v>0.269230769230769</v>
      </c>
      <c r="I686">
        <v>0</v>
      </c>
      <c r="J686">
        <v>0.12</v>
      </c>
      <c r="K686">
        <v>0.16666666666666699</v>
      </c>
      <c r="L686">
        <v>8.3333333333333301E-2</v>
      </c>
    </row>
    <row r="687" spans="1:12" x14ac:dyDescent="0.25">
      <c r="A687" s="4" t="s">
        <v>355</v>
      </c>
      <c r="B687" t="s">
        <v>568</v>
      </c>
      <c r="C687" t="s">
        <v>1263</v>
      </c>
      <c r="D687">
        <v>0</v>
      </c>
      <c r="E687">
        <v>0</v>
      </c>
      <c r="F687">
        <v>0</v>
      </c>
      <c r="G687">
        <v>0</v>
      </c>
      <c r="H687">
        <v>0.17243410698174799</v>
      </c>
      <c r="I687">
        <v>0</v>
      </c>
      <c r="J687">
        <v>7.1540017676905002E-2</v>
      </c>
      <c r="K687">
        <v>6.0078827328045002E-2</v>
      </c>
      <c r="L687">
        <v>4.4826147706554E-2</v>
      </c>
    </row>
    <row r="688" spans="1:12" x14ac:dyDescent="0.25">
      <c r="A688" s="4" t="s">
        <v>355</v>
      </c>
      <c r="B688" t="s">
        <v>570</v>
      </c>
      <c r="C688" t="s">
        <v>1264</v>
      </c>
      <c r="D688">
        <v>0</v>
      </c>
      <c r="E688">
        <v>0</v>
      </c>
      <c r="F688">
        <v>0</v>
      </c>
      <c r="G688">
        <v>0.230769230769231</v>
      </c>
      <c r="H688">
        <v>0.30769230769230799</v>
      </c>
      <c r="I688">
        <v>0.13043478260869601</v>
      </c>
      <c r="J688">
        <v>0.12</v>
      </c>
      <c r="K688">
        <v>8.3333333333333301E-2</v>
      </c>
      <c r="L688">
        <v>0.16666666666666699</v>
      </c>
    </row>
    <row r="689" spans="1:12" x14ac:dyDescent="0.25">
      <c r="A689" s="4" t="s">
        <v>355</v>
      </c>
      <c r="B689" t="s">
        <v>572</v>
      </c>
      <c r="C689" t="s">
        <v>1265</v>
      </c>
      <c r="D689">
        <v>0</v>
      </c>
      <c r="E689">
        <v>0</v>
      </c>
      <c r="F689">
        <v>0</v>
      </c>
      <c r="G689">
        <v>0.15871082828011099</v>
      </c>
      <c r="H689">
        <v>0.184041472819929</v>
      </c>
      <c r="I689">
        <v>0.14796263680455901</v>
      </c>
      <c r="J689">
        <v>0.13481761360491101</v>
      </c>
      <c r="K689">
        <v>8.5162143208902294E-2</v>
      </c>
      <c r="L689">
        <v>0.10221175887374501</v>
      </c>
    </row>
    <row r="690" spans="1:12" x14ac:dyDescent="0.25">
      <c r="A690" s="4" t="s">
        <v>355</v>
      </c>
      <c r="B690" t="s">
        <v>574</v>
      </c>
      <c r="C690" t="s">
        <v>1266</v>
      </c>
      <c r="D690">
        <v>0</v>
      </c>
      <c r="E690">
        <v>0</v>
      </c>
      <c r="F690">
        <v>0</v>
      </c>
      <c r="G690">
        <v>4.7337280000000002E-2</v>
      </c>
      <c r="H690">
        <v>4.7337280000000002E-2</v>
      </c>
      <c r="I690">
        <v>5.4820413999999998E-2</v>
      </c>
      <c r="J690">
        <v>5.9200000000000003E-2</v>
      </c>
      <c r="K690">
        <v>5.2083329999999997E-2</v>
      </c>
      <c r="L690">
        <v>8.3333327999999998E-2</v>
      </c>
    </row>
    <row r="691" spans="1:12" x14ac:dyDescent="0.25">
      <c r="A691" s="4" t="s">
        <v>355</v>
      </c>
      <c r="B691" t="s">
        <v>576</v>
      </c>
      <c r="C691" t="s">
        <v>1267</v>
      </c>
      <c r="D691">
        <v>0</v>
      </c>
      <c r="E691">
        <v>0</v>
      </c>
      <c r="F691">
        <v>0</v>
      </c>
      <c r="G691">
        <v>6.4736000000000002E-2</v>
      </c>
      <c r="H691">
        <v>0.104946</v>
      </c>
      <c r="I691">
        <v>8.2853999999999997E-2</v>
      </c>
      <c r="J691">
        <v>9.5530000000000004E-2</v>
      </c>
      <c r="K691">
        <v>8.4867999999999999E-2</v>
      </c>
      <c r="L691">
        <v>0.112493</v>
      </c>
    </row>
    <row r="692" spans="1:12" x14ac:dyDescent="0.25">
      <c r="A692" s="4" t="s">
        <v>355</v>
      </c>
      <c r="B692" t="s">
        <v>578</v>
      </c>
      <c r="C692" t="s">
        <v>1268</v>
      </c>
      <c r="D692">
        <v>0</v>
      </c>
      <c r="E692">
        <v>0</v>
      </c>
      <c r="F692">
        <v>0</v>
      </c>
      <c r="G692">
        <v>0.230769230769231</v>
      </c>
      <c r="H692">
        <v>0.34615384615384598</v>
      </c>
      <c r="I692">
        <v>0.44897959183673503</v>
      </c>
      <c r="J692">
        <v>0.5625</v>
      </c>
      <c r="K692">
        <v>0.63265306122449005</v>
      </c>
      <c r="L692">
        <v>0.66666666666666696</v>
      </c>
    </row>
    <row r="693" spans="1:12" x14ac:dyDescent="0.25">
      <c r="A693" s="4" t="s">
        <v>355</v>
      </c>
      <c r="B693" t="s">
        <v>580</v>
      </c>
      <c r="C693" t="s">
        <v>1269</v>
      </c>
      <c r="D693">
        <v>0</v>
      </c>
      <c r="E693">
        <v>0</v>
      </c>
      <c r="F693">
        <v>0</v>
      </c>
      <c r="G693">
        <v>0.27209790829582697</v>
      </c>
      <c r="H693">
        <v>0.42736934222127099</v>
      </c>
      <c r="I693">
        <v>0.49140279753411897</v>
      </c>
      <c r="J693">
        <v>0.63855002273042105</v>
      </c>
      <c r="K693">
        <v>0.65902474486748397</v>
      </c>
      <c r="L693">
        <v>0.61983320776058803</v>
      </c>
    </row>
    <row r="694" spans="1:12" x14ac:dyDescent="0.25">
      <c r="A694" s="4" t="s">
        <v>355</v>
      </c>
      <c r="B694" t="s">
        <v>582</v>
      </c>
      <c r="C694" t="s">
        <v>1270</v>
      </c>
      <c r="D694">
        <v>0</v>
      </c>
      <c r="E694">
        <v>0</v>
      </c>
      <c r="F694">
        <v>0</v>
      </c>
      <c r="G694">
        <v>0.12555255976429999</v>
      </c>
      <c r="H694">
        <v>0.232400640637484</v>
      </c>
      <c r="I694">
        <v>0.16955677784801401</v>
      </c>
      <c r="J694">
        <v>0.22526720675153</v>
      </c>
      <c r="K694">
        <v>0.227983763328615</v>
      </c>
      <c r="L694">
        <v>0.23492051362594399</v>
      </c>
    </row>
    <row r="695" spans="1:12" x14ac:dyDescent="0.25">
      <c r="A695" s="4" t="s">
        <v>355</v>
      </c>
      <c r="B695" t="s">
        <v>584</v>
      </c>
      <c r="C695" t="s">
        <v>1271</v>
      </c>
      <c r="D695">
        <v>0</v>
      </c>
      <c r="E695">
        <v>0</v>
      </c>
      <c r="F695">
        <v>0</v>
      </c>
      <c r="G695">
        <v>26</v>
      </c>
      <c r="H695">
        <v>26</v>
      </c>
      <c r="I695">
        <v>23</v>
      </c>
      <c r="J695">
        <v>25</v>
      </c>
      <c r="K695">
        <v>24</v>
      </c>
      <c r="L695">
        <v>12</v>
      </c>
    </row>
    <row r="696" spans="1:12" x14ac:dyDescent="0.25">
      <c r="A696" s="4" t="s">
        <v>355</v>
      </c>
      <c r="B696" t="s">
        <v>586</v>
      </c>
      <c r="C696" t="s">
        <v>1272</v>
      </c>
      <c r="D696">
        <v>0</v>
      </c>
      <c r="E696">
        <v>0</v>
      </c>
      <c r="F696">
        <v>0</v>
      </c>
      <c r="G696">
        <v>81586059</v>
      </c>
      <c r="H696">
        <v>142088626</v>
      </c>
      <c r="I696">
        <v>101833046</v>
      </c>
      <c r="J696">
        <v>143868516</v>
      </c>
      <c r="K696">
        <v>132361171</v>
      </c>
      <c r="L696">
        <v>74120738</v>
      </c>
    </row>
    <row r="697" spans="1:12" x14ac:dyDescent="0.25">
      <c r="A697" s="5" t="s">
        <v>355</v>
      </c>
      <c r="B697" t="s">
        <v>588</v>
      </c>
      <c r="C697" t="s">
        <v>1273</v>
      </c>
      <c r="D697">
        <v>0</v>
      </c>
      <c r="E697">
        <v>0</v>
      </c>
      <c r="F697">
        <v>0</v>
      </c>
      <c r="G697">
        <v>82</v>
      </c>
      <c r="H697">
        <v>51</v>
      </c>
      <c r="I697">
        <v>108</v>
      </c>
      <c r="J697">
        <v>85</v>
      </c>
      <c r="K697">
        <v>105</v>
      </c>
      <c r="L697">
        <v>125</v>
      </c>
    </row>
    <row r="698" spans="1:12" x14ac:dyDescent="0.25">
      <c r="A698" s="4" t="s">
        <v>115</v>
      </c>
      <c r="B698" t="s">
        <v>566</v>
      </c>
      <c r="C698" t="s">
        <v>1274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 s="4" t="s">
        <v>115</v>
      </c>
      <c r="B699" t="s">
        <v>568</v>
      </c>
      <c r="C699" t="s">
        <v>1275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s="4" t="s">
        <v>115</v>
      </c>
      <c r="B700" t="s">
        <v>570</v>
      </c>
      <c r="C700" t="s">
        <v>1276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5.5555555555555601E-2</v>
      </c>
      <c r="L700">
        <v>0</v>
      </c>
    </row>
    <row r="701" spans="1:12" x14ac:dyDescent="0.25">
      <c r="A701" s="4" t="s">
        <v>115</v>
      </c>
      <c r="B701" t="s">
        <v>572</v>
      </c>
      <c r="C701" t="s">
        <v>1277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4.2633559781091401E-2</v>
      </c>
      <c r="L701">
        <v>0</v>
      </c>
    </row>
    <row r="702" spans="1:12" x14ac:dyDescent="0.25">
      <c r="A702" s="4" t="s">
        <v>115</v>
      </c>
      <c r="B702" t="s">
        <v>574</v>
      </c>
      <c r="C702" t="s">
        <v>1278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8.8757399000000001E-2</v>
      </c>
      <c r="K702">
        <v>0.24691358099999999</v>
      </c>
      <c r="L702">
        <v>0.44</v>
      </c>
    </row>
    <row r="703" spans="1:12" x14ac:dyDescent="0.25">
      <c r="A703" s="4" t="s">
        <v>115</v>
      </c>
      <c r="B703" t="s">
        <v>576</v>
      </c>
      <c r="C703" t="s">
        <v>1279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0.16070899999999999</v>
      </c>
      <c r="K703">
        <v>0.33801900000000001</v>
      </c>
      <c r="L703">
        <v>0.384104</v>
      </c>
    </row>
    <row r="704" spans="1:12" x14ac:dyDescent="0.25">
      <c r="A704" s="4" t="s">
        <v>115</v>
      </c>
      <c r="B704" t="s">
        <v>578</v>
      </c>
      <c r="C704" t="s">
        <v>1280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0.15384615384615399</v>
      </c>
      <c r="K704">
        <v>0.64516129032258096</v>
      </c>
      <c r="L704">
        <v>0.91304347826086996</v>
      </c>
    </row>
    <row r="705" spans="1:12" x14ac:dyDescent="0.25">
      <c r="A705" s="4" t="s">
        <v>115</v>
      </c>
      <c r="B705" t="s">
        <v>580</v>
      </c>
      <c r="C705" t="s">
        <v>1281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0.110539906380068</v>
      </c>
      <c r="K705">
        <v>0.73085022025270996</v>
      </c>
      <c r="L705">
        <v>0.95497857485623705</v>
      </c>
    </row>
    <row r="706" spans="1:12" x14ac:dyDescent="0.25">
      <c r="A706" s="4" t="s">
        <v>115</v>
      </c>
      <c r="B706" t="s">
        <v>582</v>
      </c>
      <c r="C706" t="s">
        <v>1282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6.4231557403277698E-2</v>
      </c>
      <c r="K706">
        <v>0.25739165086399202</v>
      </c>
      <c r="L706">
        <v>0.33651575663963801</v>
      </c>
    </row>
    <row r="707" spans="1:12" x14ac:dyDescent="0.25">
      <c r="A707" s="4" t="s">
        <v>115</v>
      </c>
      <c r="B707" t="s">
        <v>584</v>
      </c>
      <c r="C707" t="s">
        <v>1283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13</v>
      </c>
      <c r="K707">
        <v>18</v>
      </c>
      <c r="L707">
        <v>5</v>
      </c>
    </row>
    <row r="708" spans="1:12" x14ac:dyDescent="0.25">
      <c r="A708" s="4" t="s">
        <v>115</v>
      </c>
      <c r="B708" t="s">
        <v>586</v>
      </c>
      <c r="C708" t="s">
        <v>1284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36638352</v>
      </c>
      <c r="K708">
        <v>84440521</v>
      </c>
      <c r="L708">
        <v>8019302</v>
      </c>
    </row>
    <row r="709" spans="1:12" x14ac:dyDescent="0.25">
      <c r="A709" s="5" t="s">
        <v>115</v>
      </c>
      <c r="B709" t="s">
        <v>588</v>
      </c>
      <c r="C709" t="s">
        <v>1285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228</v>
      </c>
      <c r="K709">
        <v>60</v>
      </c>
      <c r="L709">
        <v>39</v>
      </c>
    </row>
    <row r="710" spans="1:12" x14ac:dyDescent="0.25">
      <c r="A710" s="4" t="s">
        <v>444</v>
      </c>
      <c r="B710" t="s">
        <v>566</v>
      </c>
      <c r="C710" t="s">
        <v>1286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 s="4" t="s">
        <v>444</v>
      </c>
      <c r="B711" t="s">
        <v>568</v>
      </c>
      <c r="C711" t="s">
        <v>1287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 s="4" t="s">
        <v>444</v>
      </c>
      <c r="B712" t="s">
        <v>570</v>
      </c>
      <c r="C712" t="s">
        <v>1288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0.18181818181818199</v>
      </c>
      <c r="L712">
        <v>0.230769230769231</v>
      </c>
    </row>
    <row r="713" spans="1:12" x14ac:dyDescent="0.25">
      <c r="A713" s="4" t="s">
        <v>444</v>
      </c>
      <c r="B713" t="s">
        <v>572</v>
      </c>
      <c r="C713" t="s">
        <v>1289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0.239871992582571</v>
      </c>
      <c r="L713">
        <v>0.27075574023010002</v>
      </c>
    </row>
    <row r="714" spans="1:12" x14ac:dyDescent="0.25">
      <c r="A714" s="4" t="s">
        <v>444</v>
      </c>
      <c r="B714" t="s">
        <v>574</v>
      </c>
      <c r="C714" t="s">
        <v>1290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0.112244899</v>
      </c>
      <c r="K714">
        <v>9.0909092999999996E-2</v>
      </c>
      <c r="L714">
        <v>0.15976331499999999</v>
      </c>
    </row>
    <row r="715" spans="1:12" x14ac:dyDescent="0.25">
      <c r="A715" s="4" t="s">
        <v>444</v>
      </c>
      <c r="B715" t="s">
        <v>576</v>
      </c>
      <c r="C715" t="s">
        <v>1291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0.15493599999999999</v>
      </c>
      <c r="K715">
        <v>0.15063799999999999</v>
      </c>
      <c r="L715">
        <v>0.16184399999999999</v>
      </c>
    </row>
    <row r="716" spans="1:12" x14ac:dyDescent="0.25">
      <c r="A716" s="4" t="s">
        <v>444</v>
      </c>
      <c r="B716" t="s">
        <v>578</v>
      </c>
      <c r="C716" t="s">
        <v>1292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0.35714285714285698</v>
      </c>
      <c r="K716">
        <v>0.36</v>
      </c>
      <c r="L716">
        <v>0.45833333333333298</v>
      </c>
    </row>
    <row r="717" spans="1:12" x14ac:dyDescent="0.25">
      <c r="A717" s="4" t="s">
        <v>444</v>
      </c>
      <c r="B717" t="s">
        <v>580</v>
      </c>
      <c r="C717" t="s">
        <v>1293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0.39482116238827802</v>
      </c>
      <c r="K717">
        <v>0.24648724354570101</v>
      </c>
      <c r="L717">
        <v>0.35680586558723498</v>
      </c>
    </row>
    <row r="718" spans="1:12" x14ac:dyDescent="0.25">
      <c r="A718" s="4" t="s">
        <v>444</v>
      </c>
      <c r="B718" t="s">
        <v>582</v>
      </c>
      <c r="C718" t="s">
        <v>1294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0.12739311481639201</v>
      </c>
      <c r="K718">
        <v>0.15871556386830701</v>
      </c>
      <c r="L718">
        <v>0.20478393561498701</v>
      </c>
    </row>
    <row r="719" spans="1:12" x14ac:dyDescent="0.25">
      <c r="A719" s="4" t="s">
        <v>444</v>
      </c>
      <c r="B719" t="s">
        <v>584</v>
      </c>
      <c r="C719" t="s">
        <v>1295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14</v>
      </c>
      <c r="K719">
        <v>11</v>
      </c>
      <c r="L719">
        <v>13</v>
      </c>
    </row>
    <row r="720" spans="1:12" x14ac:dyDescent="0.25">
      <c r="A720" s="4" t="s">
        <v>444</v>
      </c>
      <c r="B720" t="s">
        <v>586</v>
      </c>
      <c r="C720" t="s">
        <v>1296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16014752</v>
      </c>
      <c r="K720">
        <v>25367280</v>
      </c>
      <c r="L720">
        <v>34547744</v>
      </c>
    </row>
    <row r="721" spans="1:12" x14ac:dyDescent="0.25">
      <c r="A721" s="5" t="s">
        <v>444</v>
      </c>
      <c r="B721" t="s">
        <v>588</v>
      </c>
      <c r="C721" t="s">
        <v>1297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199</v>
      </c>
      <c r="K721">
        <v>217</v>
      </c>
      <c r="L721">
        <v>155</v>
      </c>
    </row>
    <row r="722" spans="1:12" x14ac:dyDescent="0.25">
      <c r="A722" s="4" t="s">
        <v>197</v>
      </c>
      <c r="B722" t="s">
        <v>566</v>
      </c>
      <c r="C722" t="s">
        <v>1298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 s="4" t="s">
        <v>197</v>
      </c>
      <c r="B723" t="s">
        <v>568</v>
      </c>
      <c r="C723" t="s">
        <v>1299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 s="4" t="s">
        <v>197</v>
      </c>
      <c r="B724" t="s">
        <v>570</v>
      </c>
      <c r="C724" t="s">
        <v>1300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7.1428571428571397E-2</v>
      </c>
      <c r="K724">
        <v>0.5</v>
      </c>
      <c r="L724">
        <v>0</v>
      </c>
    </row>
    <row r="725" spans="1:12" x14ac:dyDescent="0.25">
      <c r="A725" s="4" t="s">
        <v>197</v>
      </c>
      <c r="B725" t="s">
        <v>572</v>
      </c>
      <c r="C725" t="s">
        <v>1301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9.2393972448222395E-2</v>
      </c>
      <c r="K725">
        <v>0.209018906490956</v>
      </c>
      <c r="L725">
        <v>0</v>
      </c>
    </row>
    <row r="726" spans="1:12" x14ac:dyDescent="0.25">
      <c r="A726" s="4" t="s">
        <v>197</v>
      </c>
      <c r="B726" t="s">
        <v>574</v>
      </c>
      <c r="C726" t="s">
        <v>1302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0.10204081700000001</v>
      </c>
      <c r="K726">
        <v>0.27777777799999998</v>
      </c>
      <c r="L726">
        <v>0</v>
      </c>
    </row>
    <row r="727" spans="1:12" x14ac:dyDescent="0.25">
      <c r="A727" s="4" t="s">
        <v>197</v>
      </c>
      <c r="B727" t="s">
        <v>576</v>
      </c>
      <c r="C727" t="s">
        <v>1303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0.12887599999999999</v>
      </c>
      <c r="K727">
        <v>0.34221499999999999</v>
      </c>
      <c r="L727">
        <v>0</v>
      </c>
    </row>
    <row r="728" spans="1:12" x14ac:dyDescent="0.25">
      <c r="A728" s="4" t="s">
        <v>197</v>
      </c>
      <c r="B728" t="s">
        <v>578</v>
      </c>
      <c r="C728" t="s">
        <v>1304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0.42857142857142899</v>
      </c>
      <c r="K728">
        <v>0.55000000000000004</v>
      </c>
      <c r="L728">
        <v>0</v>
      </c>
    </row>
    <row r="729" spans="1:12" x14ac:dyDescent="0.25">
      <c r="A729" s="4" t="s">
        <v>197</v>
      </c>
      <c r="B729" t="s">
        <v>580</v>
      </c>
      <c r="C729" t="s">
        <v>1305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0.29636203108199699</v>
      </c>
      <c r="K729">
        <v>0.407301704285149</v>
      </c>
      <c r="L729">
        <v>0</v>
      </c>
    </row>
    <row r="730" spans="1:12" x14ac:dyDescent="0.25">
      <c r="A730" s="4" t="s">
        <v>197</v>
      </c>
      <c r="B730" t="s">
        <v>582</v>
      </c>
      <c r="C730" t="s">
        <v>1306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0.139959102566277</v>
      </c>
      <c r="K730">
        <v>0.285789173597013</v>
      </c>
      <c r="L730">
        <v>0</v>
      </c>
    </row>
    <row r="731" spans="1:12" x14ac:dyDescent="0.25">
      <c r="A731" s="4" t="s">
        <v>197</v>
      </c>
      <c r="B731" t="s">
        <v>584</v>
      </c>
      <c r="C731" t="s">
        <v>1307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14</v>
      </c>
      <c r="K731">
        <v>6</v>
      </c>
      <c r="L731">
        <v>0</v>
      </c>
    </row>
    <row r="732" spans="1:12" x14ac:dyDescent="0.25">
      <c r="A732" s="4" t="s">
        <v>197</v>
      </c>
      <c r="B732" t="s">
        <v>586</v>
      </c>
      <c r="C732" t="s">
        <v>1308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57146585</v>
      </c>
      <c r="K732">
        <v>35692398</v>
      </c>
      <c r="L732">
        <v>0</v>
      </c>
    </row>
    <row r="733" spans="1:12" x14ac:dyDescent="0.25">
      <c r="A733" s="5" t="s">
        <v>197</v>
      </c>
      <c r="B733" t="s">
        <v>588</v>
      </c>
      <c r="C733" t="s">
        <v>1309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190</v>
      </c>
      <c r="K733">
        <v>41</v>
      </c>
      <c r="L733">
        <v>0</v>
      </c>
    </row>
    <row r="734" spans="1:12" x14ac:dyDescent="0.25">
      <c r="A734" s="4" t="s">
        <v>440</v>
      </c>
      <c r="B734" t="s">
        <v>566</v>
      </c>
      <c r="C734" t="s">
        <v>1310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 s="4" t="s">
        <v>440</v>
      </c>
      <c r="B735" t="s">
        <v>568</v>
      </c>
      <c r="C735" t="s">
        <v>1311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 s="4" t="s">
        <v>440</v>
      </c>
      <c r="B736" t="s">
        <v>570</v>
      </c>
      <c r="C736" t="s">
        <v>1312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 s="4" t="s">
        <v>440</v>
      </c>
      <c r="B737" t="s">
        <v>572</v>
      </c>
      <c r="C737" t="s">
        <v>1313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 s="4" t="s">
        <v>440</v>
      </c>
      <c r="B738" t="s">
        <v>574</v>
      </c>
      <c r="C738" t="s">
        <v>1314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0.20661157099999999</v>
      </c>
      <c r="K738">
        <v>9.7505671000000002E-2</v>
      </c>
      <c r="L738">
        <v>0</v>
      </c>
    </row>
    <row r="739" spans="1:12" x14ac:dyDescent="0.25">
      <c r="A739" s="4" t="s">
        <v>440</v>
      </c>
      <c r="B739" t="s">
        <v>576</v>
      </c>
      <c r="C739" t="s">
        <v>1315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0.21476899999999999</v>
      </c>
      <c r="K739">
        <v>0.14154</v>
      </c>
      <c r="L739">
        <v>0</v>
      </c>
    </row>
    <row r="740" spans="1:12" x14ac:dyDescent="0.25">
      <c r="A740" s="4" t="s">
        <v>440</v>
      </c>
      <c r="B740" t="s">
        <v>578</v>
      </c>
      <c r="C740" t="s">
        <v>1316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0.54545454545454497</v>
      </c>
      <c r="K740">
        <v>0.75</v>
      </c>
      <c r="L740">
        <v>0</v>
      </c>
    </row>
    <row r="741" spans="1:12" x14ac:dyDescent="0.25">
      <c r="A741" s="4" t="s">
        <v>440</v>
      </c>
      <c r="B741" t="s">
        <v>580</v>
      </c>
      <c r="C741" t="s">
        <v>1317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0.55481525429190404</v>
      </c>
      <c r="K741">
        <v>0.65414575010298803</v>
      </c>
      <c r="L741">
        <v>0</v>
      </c>
    </row>
    <row r="742" spans="1:12" x14ac:dyDescent="0.25">
      <c r="A742" s="4" t="s">
        <v>440</v>
      </c>
      <c r="B742" t="s">
        <v>582</v>
      </c>
      <c r="C742" t="s">
        <v>1318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0.19020629634330599</v>
      </c>
      <c r="K742">
        <v>0.20539892763787301</v>
      </c>
      <c r="L742">
        <v>0</v>
      </c>
    </row>
    <row r="743" spans="1:12" x14ac:dyDescent="0.25">
      <c r="A743" s="4" t="s">
        <v>440</v>
      </c>
      <c r="B743" t="s">
        <v>584</v>
      </c>
      <c r="C743" t="s">
        <v>1319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11</v>
      </c>
      <c r="K743">
        <v>21</v>
      </c>
      <c r="L743">
        <v>0</v>
      </c>
    </row>
    <row r="744" spans="1:12" x14ac:dyDescent="0.25">
      <c r="A744" s="4" t="s">
        <v>440</v>
      </c>
      <c r="B744" t="s">
        <v>586</v>
      </c>
      <c r="C744" t="s">
        <v>1320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21102520</v>
      </c>
      <c r="K744">
        <v>58654048</v>
      </c>
      <c r="L744">
        <v>0</v>
      </c>
    </row>
    <row r="745" spans="1:12" x14ac:dyDescent="0.25">
      <c r="A745" s="5" t="s">
        <v>440</v>
      </c>
      <c r="B745" t="s">
        <v>588</v>
      </c>
      <c r="C745" t="s">
        <v>1321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131</v>
      </c>
      <c r="K745">
        <v>152</v>
      </c>
      <c r="L745">
        <v>0</v>
      </c>
    </row>
    <row r="746" spans="1:12" x14ac:dyDescent="0.25">
      <c r="A746" s="4" t="s">
        <v>305</v>
      </c>
      <c r="B746" t="s">
        <v>566</v>
      </c>
      <c r="C746" t="s">
        <v>1322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 s="4" t="s">
        <v>305</v>
      </c>
      <c r="B747" t="s">
        <v>568</v>
      </c>
      <c r="C747" t="s">
        <v>1323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 s="4" t="s">
        <v>305</v>
      </c>
      <c r="B748" t="s">
        <v>570</v>
      </c>
      <c r="C748" t="s">
        <v>1324</v>
      </c>
      <c r="D748">
        <v>0</v>
      </c>
      <c r="E748">
        <v>0</v>
      </c>
      <c r="F748">
        <v>0</v>
      </c>
      <c r="G748">
        <v>0</v>
      </c>
      <c r="H748">
        <v>2.6315789473684199E-2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 s="4" t="s">
        <v>305</v>
      </c>
      <c r="B749" t="s">
        <v>572</v>
      </c>
      <c r="C749" t="s">
        <v>1325</v>
      </c>
      <c r="D749">
        <v>0</v>
      </c>
      <c r="E749">
        <v>0</v>
      </c>
      <c r="F749">
        <v>0</v>
      </c>
      <c r="G749">
        <v>0</v>
      </c>
      <c r="H749">
        <v>5.2606508631879198E-2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 s="4" t="s">
        <v>305</v>
      </c>
      <c r="B750" t="s">
        <v>574</v>
      </c>
      <c r="C750" t="s">
        <v>1326</v>
      </c>
      <c r="D750">
        <v>0</v>
      </c>
      <c r="E750">
        <v>0</v>
      </c>
      <c r="F750">
        <v>0</v>
      </c>
      <c r="G750">
        <v>0</v>
      </c>
      <c r="H750">
        <v>8.0332412000000006E-2</v>
      </c>
      <c r="I750">
        <v>4.3444838E-2</v>
      </c>
      <c r="J750">
        <v>0.18055555400000001</v>
      </c>
      <c r="K750">
        <v>7.5445813E-2</v>
      </c>
      <c r="L750">
        <v>0.5</v>
      </c>
    </row>
    <row r="751" spans="1:12" x14ac:dyDescent="0.25">
      <c r="A751" s="4" t="s">
        <v>305</v>
      </c>
      <c r="B751" t="s">
        <v>576</v>
      </c>
      <c r="C751" t="s">
        <v>1327</v>
      </c>
      <c r="D751">
        <v>0</v>
      </c>
      <c r="E751">
        <v>0</v>
      </c>
      <c r="F751">
        <v>0</v>
      </c>
      <c r="G751">
        <v>0</v>
      </c>
      <c r="H751">
        <v>0.11466899999999999</v>
      </c>
      <c r="I751">
        <v>7.8914999999999999E-2</v>
      </c>
      <c r="J751">
        <v>0.24460200000000001</v>
      </c>
      <c r="K751">
        <v>7.5079000000000007E-2</v>
      </c>
      <c r="L751">
        <v>0.52310299999999998</v>
      </c>
    </row>
    <row r="752" spans="1:12" x14ac:dyDescent="0.25">
      <c r="A752" s="4" t="s">
        <v>305</v>
      </c>
      <c r="B752" t="s">
        <v>578</v>
      </c>
      <c r="C752" t="s">
        <v>1328</v>
      </c>
      <c r="D752">
        <v>0</v>
      </c>
      <c r="E752">
        <v>0</v>
      </c>
      <c r="F752">
        <v>0</v>
      </c>
      <c r="G752">
        <v>0</v>
      </c>
      <c r="H752">
        <v>0.66666666666666696</v>
      </c>
      <c r="I752">
        <v>0.70786516853932602</v>
      </c>
      <c r="J752">
        <v>0.73015873015873001</v>
      </c>
      <c r="K752">
        <v>0.61538461538461497</v>
      </c>
      <c r="L752">
        <v>0.51724137931034497</v>
      </c>
    </row>
    <row r="753" spans="1:12" x14ac:dyDescent="0.25">
      <c r="A753" s="4" t="s">
        <v>305</v>
      </c>
      <c r="B753" t="s">
        <v>580</v>
      </c>
      <c r="C753" t="s">
        <v>1329</v>
      </c>
      <c r="D753">
        <v>0</v>
      </c>
      <c r="E753">
        <v>0</v>
      </c>
      <c r="F753">
        <v>0</v>
      </c>
      <c r="G753">
        <v>0</v>
      </c>
      <c r="H753">
        <v>0.77615522003686399</v>
      </c>
      <c r="I753">
        <v>0.81912521760715395</v>
      </c>
      <c r="J753">
        <v>0.817974024730734</v>
      </c>
      <c r="K753">
        <v>0.59176111371218199</v>
      </c>
      <c r="L753">
        <v>0.39779436863753798</v>
      </c>
    </row>
    <row r="754" spans="1:12" x14ac:dyDescent="0.25">
      <c r="A754" s="4" t="s">
        <v>305</v>
      </c>
      <c r="B754" t="s">
        <v>582</v>
      </c>
      <c r="C754" t="s">
        <v>1330</v>
      </c>
      <c r="D754">
        <v>0</v>
      </c>
      <c r="E754">
        <v>0</v>
      </c>
      <c r="F754">
        <v>0</v>
      </c>
      <c r="G754">
        <v>0</v>
      </c>
      <c r="H754">
        <v>0.21459319960113701</v>
      </c>
      <c r="I754">
        <v>0.20616877801830999</v>
      </c>
      <c r="J754">
        <v>0.246661288611183</v>
      </c>
      <c r="K754">
        <v>0.16970881776210001</v>
      </c>
      <c r="L754">
        <v>0.242267343493485</v>
      </c>
    </row>
    <row r="755" spans="1:12" x14ac:dyDescent="0.25">
      <c r="A755" s="4" t="s">
        <v>305</v>
      </c>
      <c r="B755" t="s">
        <v>584</v>
      </c>
      <c r="C755" t="s">
        <v>1331</v>
      </c>
      <c r="D755">
        <v>0</v>
      </c>
      <c r="E755">
        <v>0</v>
      </c>
      <c r="F755">
        <v>0</v>
      </c>
      <c r="G755">
        <v>1</v>
      </c>
      <c r="H755">
        <v>38</v>
      </c>
      <c r="I755">
        <v>51</v>
      </c>
      <c r="J755">
        <v>12</v>
      </c>
      <c r="K755">
        <v>27</v>
      </c>
      <c r="L755">
        <v>2</v>
      </c>
    </row>
    <row r="756" spans="1:12" x14ac:dyDescent="0.25">
      <c r="A756" s="4" t="s">
        <v>305</v>
      </c>
      <c r="B756" t="s">
        <v>586</v>
      </c>
      <c r="C756" t="s">
        <v>1332</v>
      </c>
      <c r="D756">
        <v>0</v>
      </c>
      <c r="E756">
        <v>0</v>
      </c>
      <c r="F756">
        <v>0</v>
      </c>
      <c r="G756">
        <v>6200200</v>
      </c>
      <c r="H756">
        <v>125459761</v>
      </c>
      <c r="I756">
        <v>156474903</v>
      </c>
      <c r="J756">
        <v>37396812</v>
      </c>
      <c r="K756">
        <v>61645725</v>
      </c>
      <c r="L756">
        <v>10700000</v>
      </c>
    </row>
    <row r="757" spans="1:12" x14ac:dyDescent="0.25">
      <c r="A757" s="5" t="s">
        <v>305</v>
      </c>
      <c r="B757" t="s">
        <v>588</v>
      </c>
      <c r="C757" t="s">
        <v>1333</v>
      </c>
      <c r="D757">
        <v>0</v>
      </c>
      <c r="E757">
        <v>0</v>
      </c>
      <c r="F757">
        <v>0</v>
      </c>
      <c r="G757" t="e">
        <v>#DIV/0!</v>
      </c>
      <c r="H757">
        <v>63</v>
      </c>
      <c r="I757">
        <v>81</v>
      </c>
      <c r="J757">
        <v>59</v>
      </c>
      <c r="K757">
        <v>206</v>
      </c>
      <c r="L757">
        <v>114</v>
      </c>
    </row>
    <row r="758" spans="1:12" x14ac:dyDescent="0.25">
      <c r="A758" s="4" t="s">
        <v>476</v>
      </c>
      <c r="B758" t="s">
        <v>566</v>
      </c>
      <c r="C758" t="s">
        <v>1334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 s="4" t="s">
        <v>476</v>
      </c>
      <c r="B759" t="s">
        <v>568</v>
      </c>
      <c r="C759" t="s">
        <v>1335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25">
      <c r="A760" s="4" t="s">
        <v>476</v>
      </c>
      <c r="B760" t="s">
        <v>570</v>
      </c>
      <c r="C760" t="s">
        <v>1336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 s="4" t="s">
        <v>476</v>
      </c>
      <c r="B761" t="s">
        <v>572</v>
      </c>
      <c r="C761" t="s">
        <v>1337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 s="4" t="s">
        <v>476</v>
      </c>
      <c r="B762" t="s">
        <v>574</v>
      </c>
      <c r="C762" t="s">
        <v>1338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0.124260356</v>
      </c>
      <c r="K762">
        <v>0.13580246900000001</v>
      </c>
      <c r="L762">
        <v>0</v>
      </c>
    </row>
    <row r="763" spans="1:12" x14ac:dyDescent="0.25">
      <c r="A763" s="4" t="s">
        <v>476</v>
      </c>
      <c r="B763" t="s">
        <v>576</v>
      </c>
      <c r="C763" t="s">
        <v>1339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0.13331599999999999</v>
      </c>
      <c r="K763">
        <v>0.18304999999999999</v>
      </c>
      <c r="L763">
        <v>0</v>
      </c>
    </row>
    <row r="764" spans="1:12" x14ac:dyDescent="0.25">
      <c r="A764" s="4" t="s">
        <v>476</v>
      </c>
      <c r="B764" t="s">
        <v>578</v>
      </c>
      <c r="C764" t="s">
        <v>1340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0.61538461538461497</v>
      </c>
      <c r="K764">
        <v>0.59090909090909105</v>
      </c>
      <c r="L764">
        <v>0</v>
      </c>
    </row>
    <row r="765" spans="1:12" x14ac:dyDescent="0.25">
      <c r="A765" s="4" t="s">
        <v>476</v>
      </c>
      <c r="B765" t="s">
        <v>580</v>
      </c>
      <c r="C765" t="s">
        <v>1341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0.54417313833835701</v>
      </c>
      <c r="K765">
        <v>0.59763001313703601</v>
      </c>
      <c r="L765">
        <v>0</v>
      </c>
    </row>
    <row r="766" spans="1:12" x14ac:dyDescent="0.25">
      <c r="A766" s="4" t="s">
        <v>476</v>
      </c>
      <c r="B766" t="s">
        <v>582</v>
      </c>
      <c r="C766" t="s">
        <v>1342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0.17714176371537199</v>
      </c>
      <c r="K766">
        <v>0.188423946630766</v>
      </c>
      <c r="L766">
        <v>0</v>
      </c>
    </row>
    <row r="767" spans="1:12" x14ac:dyDescent="0.25">
      <c r="A767" s="4" t="s">
        <v>476</v>
      </c>
      <c r="B767" t="s">
        <v>584</v>
      </c>
      <c r="C767" t="s">
        <v>1343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13</v>
      </c>
      <c r="K767">
        <v>9</v>
      </c>
      <c r="L767">
        <v>0</v>
      </c>
    </row>
    <row r="768" spans="1:12" x14ac:dyDescent="0.25">
      <c r="A768" s="4" t="s">
        <v>476</v>
      </c>
      <c r="B768" t="s">
        <v>586</v>
      </c>
      <c r="C768" t="s">
        <v>1344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68090985</v>
      </c>
      <c r="K768">
        <v>49382240</v>
      </c>
      <c r="L768">
        <v>0</v>
      </c>
    </row>
    <row r="769" spans="1:12" x14ac:dyDescent="0.25">
      <c r="A769" s="5" t="s">
        <v>476</v>
      </c>
      <c r="B769" t="s">
        <v>588</v>
      </c>
      <c r="C769" t="s">
        <v>1345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152</v>
      </c>
      <c r="K769">
        <v>181</v>
      </c>
      <c r="L769">
        <v>0</v>
      </c>
    </row>
    <row r="770" spans="1:12" x14ac:dyDescent="0.25">
      <c r="A770" s="4" t="s">
        <v>418</v>
      </c>
      <c r="B770" t="s">
        <v>566</v>
      </c>
      <c r="C770" t="s">
        <v>1346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 s="4" t="s">
        <v>418</v>
      </c>
      <c r="B771" t="s">
        <v>568</v>
      </c>
      <c r="C771" t="s">
        <v>1347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 s="4" t="s">
        <v>418</v>
      </c>
      <c r="B772" t="s">
        <v>570</v>
      </c>
      <c r="C772" t="s">
        <v>1348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 s="4" t="s">
        <v>418</v>
      </c>
      <c r="B773" t="s">
        <v>572</v>
      </c>
      <c r="C773" t="s">
        <v>1349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 s="4" t="s">
        <v>418</v>
      </c>
      <c r="B774" t="s">
        <v>574</v>
      </c>
      <c r="C774" t="s">
        <v>1350</v>
      </c>
      <c r="D774">
        <v>0</v>
      </c>
      <c r="E774">
        <v>0</v>
      </c>
      <c r="F774">
        <v>0</v>
      </c>
      <c r="G774">
        <v>6.4471875999999997E-2</v>
      </c>
      <c r="H774">
        <v>0</v>
      </c>
      <c r="I774">
        <v>5.0925927000000003E-2</v>
      </c>
      <c r="J774">
        <v>5.0624586999999999E-2</v>
      </c>
      <c r="K774">
        <v>0.14285714099999999</v>
      </c>
      <c r="L774">
        <v>0.209876543</v>
      </c>
    </row>
    <row r="775" spans="1:12" x14ac:dyDescent="0.25">
      <c r="A775" s="4" t="s">
        <v>418</v>
      </c>
      <c r="B775" t="s">
        <v>576</v>
      </c>
      <c r="C775" t="s">
        <v>1351</v>
      </c>
      <c r="D775">
        <v>0</v>
      </c>
      <c r="E775">
        <v>0</v>
      </c>
      <c r="F775">
        <v>0</v>
      </c>
      <c r="G775">
        <v>9.2071E-2</v>
      </c>
      <c r="H775">
        <v>0</v>
      </c>
      <c r="I775">
        <v>7.5129000000000001E-2</v>
      </c>
      <c r="J775">
        <v>7.4618000000000004E-2</v>
      </c>
      <c r="K775">
        <v>0.18423800000000001</v>
      </c>
      <c r="L775">
        <v>0.24273500000000001</v>
      </c>
    </row>
    <row r="776" spans="1:12" x14ac:dyDescent="0.25">
      <c r="A776" s="4" t="s">
        <v>418</v>
      </c>
      <c r="B776" t="s">
        <v>578</v>
      </c>
      <c r="C776" t="s">
        <v>1352</v>
      </c>
      <c r="D776">
        <v>0</v>
      </c>
      <c r="E776">
        <v>0</v>
      </c>
      <c r="F776">
        <v>0</v>
      </c>
      <c r="G776">
        <v>0.44444444444444398</v>
      </c>
      <c r="H776">
        <v>0.44444444444444398</v>
      </c>
      <c r="I776">
        <v>0.44444444444444398</v>
      </c>
      <c r="J776">
        <v>0.56000000000000005</v>
      </c>
      <c r="K776">
        <v>0.65217391304347805</v>
      </c>
      <c r="L776">
        <v>0.625</v>
      </c>
    </row>
    <row r="777" spans="1:12" x14ac:dyDescent="0.25">
      <c r="A777" s="4" t="s">
        <v>418</v>
      </c>
      <c r="B777" t="s">
        <v>580</v>
      </c>
      <c r="C777" t="s">
        <v>1353</v>
      </c>
      <c r="D777">
        <v>0</v>
      </c>
      <c r="E777">
        <v>0</v>
      </c>
      <c r="F777">
        <v>0</v>
      </c>
      <c r="G777">
        <v>0.44830750659538399</v>
      </c>
      <c r="H777">
        <v>0.44830750659538399</v>
      </c>
      <c r="I777">
        <v>0.50832899008225496</v>
      </c>
      <c r="J777">
        <v>0.63940587991269204</v>
      </c>
      <c r="K777">
        <v>0.69574701202213396</v>
      </c>
      <c r="L777">
        <v>0.63808034998853702</v>
      </c>
    </row>
    <row r="778" spans="1:12" x14ac:dyDescent="0.25">
      <c r="A778" s="4" t="s">
        <v>418</v>
      </c>
      <c r="B778" t="s">
        <v>582</v>
      </c>
      <c r="C778" t="s">
        <v>1354</v>
      </c>
      <c r="D778">
        <v>0</v>
      </c>
      <c r="E778">
        <v>0</v>
      </c>
      <c r="F778">
        <v>0</v>
      </c>
      <c r="G778">
        <v>0.13116185337997899</v>
      </c>
      <c r="H778">
        <v>0.11159399387997899</v>
      </c>
      <c r="I778">
        <v>0.134853545190837</v>
      </c>
      <c r="J778">
        <v>0.16558105836408599</v>
      </c>
      <c r="K778">
        <v>0.20937700825820199</v>
      </c>
      <c r="L778">
        <v>0.21446148662356701</v>
      </c>
    </row>
    <row r="779" spans="1:12" x14ac:dyDescent="0.25">
      <c r="A779" s="4" t="s">
        <v>418</v>
      </c>
      <c r="B779" t="s">
        <v>584</v>
      </c>
      <c r="C779" t="s">
        <v>1355</v>
      </c>
      <c r="D779">
        <v>0</v>
      </c>
      <c r="E779">
        <v>0</v>
      </c>
      <c r="F779">
        <v>0</v>
      </c>
      <c r="G779">
        <v>27</v>
      </c>
      <c r="H779">
        <v>0</v>
      </c>
      <c r="I779">
        <v>36</v>
      </c>
      <c r="J779">
        <v>39</v>
      </c>
      <c r="K779">
        <v>7</v>
      </c>
      <c r="L779">
        <v>9</v>
      </c>
    </row>
    <row r="780" spans="1:12" x14ac:dyDescent="0.25">
      <c r="A780" s="4" t="s">
        <v>418</v>
      </c>
      <c r="B780" t="s">
        <v>586</v>
      </c>
      <c r="C780" t="s">
        <v>1356</v>
      </c>
      <c r="D780">
        <v>0</v>
      </c>
      <c r="E780">
        <v>0</v>
      </c>
      <c r="F780">
        <v>0</v>
      </c>
      <c r="G780">
        <v>83240413</v>
      </c>
      <c r="H780">
        <v>0</v>
      </c>
      <c r="I780">
        <v>111022824</v>
      </c>
      <c r="J780">
        <v>118310139</v>
      </c>
      <c r="K780">
        <v>51577080</v>
      </c>
      <c r="L780">
        <v>52399811</v>
      </c>
    </row>
    <row r="781" spans="1:12" x14ac:dyDescent="0.25">
      <c r="A781" s="5" t="s">
        <v>418</v>
      </c>
      <c r="B781" t="s">
        <v>588</v>
      </c>
      <c r="C781" t="s">
        <v>1357</v>
      </c>
      <c r="D781">
        <v>0</v>
      </c>
      <c r="E781">
        <v>0</v>
      </c>
      <c r="F781">
        <v>0</v>
      </c>
      <c r="G781">
        <v>80</v>
      </c>
      <c r="H781">
        <v>114</v>
      </c>
      <c r="I781">
        <v>133</v>
      </c>
      <c r="J781">
        <v>166</v>
      </c>
      <c r="K781">
        <v>145</v>
      </c>
      <c r="L781">
        <v>143</v>
      </c>
    </row>
    <row r="782" spans="1:12" x14ac:dyDescent="0.25">
      <c r="A782" s="4" t="s">
        <v>221</v>
      </c>
      <c r="B782" t="s">
        <v>566</v>
      </c>
      <c r="C782" t="s">
        <v>1358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 s="4" t="s">
        <v>221</v>
      </c>
      <c r="B783" t="s">
        <v>568</v>
      </c>
      <c r="C783" t="s">
        <v>1359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 s="4" t="s">
        <v>221</v>
      </c>
      <c r="B784" t="s">
        <v>570</v>
      </c>
      <c r="C784" t="s">
        <v>1360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 s="4" t="s">
        <v>221</v>
      </c>
      <c r="B785" t="s">
        <v>572</v>
      </c>
      <c r="C785" t="s">
        <v>1361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 s="4" t="s">
        <v>221</v>
      </c>
      <c r="B786" t="s">
        <v>574</v>
      </c>
      <c r="C786" t="s">
        <v>1362</v>
      </c>
      <c r="D786">
        <v>0</v>
      </c>
      <c r="E786">
        <v>0</v>
      </c>
      <c r="F786">
        <v>0</v>
      </c>
      <c r="G786">
        <v>0.102493076</v>
      </c>
      <c r="H786">
        <v>6.8641973999999994E-2</v>
      </c>
      <c r="I786">
        <v>8.5459188000000005E-2</v>
      </c>
      <c r="J786">
        <v>8.8757391000000005E-2</v>
      </c>
      <c r="K786">
        <v>8.8713036999999995E-2</v>
      </c>
      <c r="L786">
        <v>0.173553719</v>
      </c>
    </row>
    <row r="787" spans="1:12" x14ac:dyDescent="0.25">
      <c r="A787" s="4" t="s">
        <v>221</v>
      </c>
      <c r="B787" t="s">
        <v>576</v>
      </c>
      <c r="C787" t="s">
        <v>1363</v>
      </c>
      <c r="D787">
        <v>0</v>
      </c>
      <c r="E787">
        <v>0</v>
      </c>
      <c r="F787">
        <v>0</v>
      </c>
      <c r="G787">
        <v>0.119242</v>
      </c>
      <c r="H787">
        <v>0.11468299999999999</v>
      </c>
      <c r="I787">
        <v>0.105018</v>
      </c>
      <c r="J787">
        <v>0.154891</v>
      </c>
      <c r="K787">
        <v>0.11947199999999999</v>
      </c>
      <c r="L787">
        <v>0.164103</v>
      </c>
    </row>
    <row r="788" spans="1:12" x14ac:dyDescent="0.25">
      <c r="A788" s="4" t="s">
        <v>221</v>
      </c>
      <c r="B788" t="s">
        <v>578</v>
      </c>
      <c r="C788" t="s">
        <v>1364</v>
      </c>
      <c r="D788">
        <v>0</v>
      </c>
      <c r="E788">
        <v>0</v>
      </c>
      <c r="F788">
        <v>0</v>
      </c>
      <c r="G788">
        <v>0.73684210526315796</v>
      </c>
      <c r="H788">
        <v>0.78313253012048201</v>
      </c>
      <c r="I788">
        <v>0.85148514851485102</v>
      </c>
      <c r="J788">
        <v>0.87962962962962998</v>
      </c>
      <c r="K788">
        <v>0.90099009900990101</v>
      </c>
      <c r="L788">
        <v>0.93333333333333302</v>
      </c>
    </row>
    <row r="789" spans="1:12" x14ac:dyDescent="0.25">
      <c r="A789" s="4" t="s">
        <v>221</v>
      </c>
      <c r="B789" t="s">
        <v>580</v>
      </c>
      <c r="C789" t="s">
        <v>1365</v>
      </c>
      <c r="D789">
        <v>0</v>
      </c>
      <c r="E789">
        <v>0</v>
      </c>
      <c r="F789">
        <v>0</v>
      </c>
      <c r="G789">
        <v>0.70808134221443397</v>
      </c>
      <c r="H789">
        <v>0.81406033854161497</v>
      </c>
      <c r="I789">
        <v>0.87121140635762895</v>
      </c>
      <c r="J789">
        <v>0.90148414233544005</v>
      </c>
      <c r="K789">
        <v>0.94585843011915205</v>
      </c>
      <c r="L789">
        <v>0.94569686623169502</v>
      </c>
    </row>
    <row r="790" spans="1:12" x14ac:dyDescent="0.25">
      <c r="A790" s="4" t="s">
        <v>221</v>
      </c>
      <c r="B790" t="s">
        <v>582</v>
      </c>
      <c r="C790" t="s">
        <v>1366</v>
      </c>
      <c r="D790">
        <v>0</v>
      </c>
      <c r="E790">
        <v>0</v>
      </c>
      <c r="F790">
        <v>0</v>
      </c>
      <c r="G790">
        <v>0.20833231543469899</v>
      </c>
      <c r="H790">
        <v>0.222564730332762</v>
      </c>
      <c r="I790">
        <v>0.23914671785906</v>
      </c>
      <c r="J790">
        <v>0.25309527037063401</v>
      </c>
      <c r="K790">
        <v>0.256879195766132</v>
      </c>
      <c r="L790">
        <v>0.27708586482062902</v>
      </c>
    </row>
    <row r="791" spans="1:12" x14ac:dyDescent="0.25">
      <c r="A791" s="4" t="s">
        <v>221</v>
      </c>
      <c r="B791" t="s">
        <v>584</v>
      </c>
      <c r="C791" t="s">
        <v>1367</v>
      </c>
      <c r="D791">
        <v>0</v>
      </c>
      <c r="E791">
        <v>0</v>
      </c>
      <c r="F791">
        <v>0</v>
      </c>
      <c r="G791">
        <v>38</v>
      </c>
      <c r="H791">
        <v>45</v>
      </c>
      <c r="I791">
        <v>56</v>
      </c>
      <c r="J791">
        <v>52</v>
      </c>
      <c r="K791">
        <v>49</v>
      </c>
      <c r="L791">
        <v>11</v>
      </c>
    </row>
    <row r="792" spans="1:12" x14ac:dyDescent="0.25">
      <c r="A792" s="4" t="s">
        <v>221</v>
      </c>
      <c r="B792" t="s">
        <v>586</v>
      </c>
      <c r="C792" t="s">
        <v>1368</v>
      </c>
      <c r="D792">
        <v>0</v>
      </c>
      <c r="E792">
        <v>0</v>
      </c>
      <c r="F792">
        <v>0</v>
      </c>
      <c r="G792">
        <v>213206588</v>
      </c>
      <c r="H792">
        <v>261584967</v>
      </c>
      <c r="I792">
        <v>346824503</v>
      </c>
      <c r="J792">
        <v>287404356</v>
      </c>
      <c r="K792">
        <v>249939686</v>
      </c>
      <c r="L792">
        <v>98542044</v>
      </c>
    </row>
    <row r="793" spans="1:12" x14ac:dyDescent="0.25">
      <c r="A793" s="5" t="s">
        <v>221</v>
      </c>
      <c r="B793" t="s">
        <v>588</v>
      </c>
      <c r="C793" t="s">
        <v>1369</v>
      </c>
      <c r="D793">
        <v>0</v>
      </c>
      <c r="E793">
        <v>0</v>
      </c>
      <c r="F793">
        <v>0</v>
      </c>
      <c r="G793">
        <v>49</v>
      </c>
      <c r="H793">
        <v>57</v>
      </c>
      <c r="I793">
        <v>54</v>
      </c>
      <c r="J793">
        <v>53</v>
      </c>
      <c r="K793">
        <v>61</v>
      </c>
      <c r="L793">
        <v>80</v>
      </c>
    </row>
    <row r="794" spans="1:12" x14ac:dyDescent="0.25">
      <c r="A794" s="4" t="s">
        <v>378</v>
      </c>
      <c r="B794" t="s">
        <v>566</v>
      </c>
      <c r="C794" t="s">
        <v>1370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 s="4" t="s">
        <v>378</v>
      </c>
      <c r="B795" t="s">
        <v>568</v>
      </c>
      <c r="C795" t="s">
        <v>1371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 s="4" t="s">
        <v>378</v>
      </c>
      <c r="B796" t="s">
        <v>570</v>
      </c>
      <c r="C796" t="s">
        <v>1372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 s="4" t="s">
        <v>378</v>
      </c>
      <c r="B797" t="s">
        <v>572</v>
      </c>
      <c r="C797" t="s">
        <v>1373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 s="4" t="s">
        <v>378</v>
      </c>
      <c r="B798" t="s">
        <v>574</v>
      </c>
      <c r="C798" t="s">
        <v>1374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0.12287334699999999</v>
      </c>
      <c r="L798">
        <v>0</v>
      </c>
    </row>
    <row r="799" spans="1:12" x14ac:dyDescent="0.25">
      <c r="A799" s="4" t="s">
        <v>378</v>
      </c>
      <c r="B799" t="s">
        <v>576</v>
      </c>
      <c r="C799" t="s">
        <v>1375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0.128271</v>
      </c>
      <c r="L799">
        <v>0</v>
      </c>
    </row>
    <row r="800" spans="1:12" x14ac:dyDescent="0.25">
      <c r="A800" s="4" t="s">
        <v>378</v>
      </c>
      <c r="B800" t="s">
        <v>578</v>
      </c>
      <c r="C800" t="s">
        <v>1376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0.78260869565217395</v>
      </c>
      <c r="L800">
        <v>0</v>
      </c>
    </row>
    <row r="801" spans="1:12" x14ac:dyDescent="0.25">
      <c r="A801" s="4" t="s">
        <v>378</v>
      </c>
      <c r="B801" t="s">
        <v>580</v>
      </c>
      <c r="C801" t="s">
        <v>1377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0.79956812579403902</v>
      </c>
      <c r="L801">
        <v>0</v>
      </c>
    </row>
    <row r="802" spans="1:12" x14ac:dyDescent="0.25">
      <c r="A802" s="4" t="s">
        <v>378</v>
      </c>
      <c r="B802" t="s">
        <v>582</v>
      </c>
      <c r="C802" t="s">
        <v>1378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0.22916514605577701</v>
      </c>
      <c r="L802">
        <v>0</v>
      </c>
    </row>
    <row r="803" spans="1:12" x14ac:dyDescent="0.25">
      <c r="A803" s="4" t="s">
        <v>378</v>
      </c>
      <c r="B803" t="s">
        <v>584</v>
      </c>
      <c r="C803" t="s">
        <v>1379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23</v>
      </c>
      <c r="L803">
        <v>1</v>
      </c>
    </row>
    <row r="804" spans="1:12" x14ac:dyDescent="0.25">
      <c r="A804" s="4" t="s">
        <v>378</v>
      </c>
      <c r="B804" t="s">
        <v>586</v>
      </c>
      <c r="C804" t="s">
        <v>1380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60924222</v>
      </c>
      <c r="L804">
        <v>3689719</v>
      </c>
    </row>
    <row r="805" spans="1:12" x14ac:dyDescent="0.25">
      <c r="A805" s="5" t="s">
        <v>378</v>
      </c>
      <c r="B805" t="s">
        <v>588</v>
      </c>
      <c r="C805" t="s">
        <v>1381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101</v>
      </c>
      <c r="L805" t="e">
        <v>#DIV/0!</v>
      </c>
    </row>
    <row r="806" spans="1:12" x14ac:dyDescent="0.25">
      <c r="A806" s="4" t="s">
        <v>317</v>
      </c>
      <c r="B806" t="s">
        <v>566</v>
      </c>
      <c r="C806" t="s">
        <v>1382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 s="4" t="s">
        <v>317</v>
      </c>
      <c r="B807" t="s">
        <v>568</v>
      </c>
      <c r="C807" t="s">
        <v>1383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 s="4" t="s">
        <v>317</v>
      </c>
      <c r="B808" t="s">
        <v>570</v>
      </c>
      <c r="C808" t="s">
        <v>1384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 s="4" t="s">
        <v>317</v>
      </c>
      <c r="B809" t="s">
        <v>572</v>
      </c>
      <c r="C809" t="s">
        <v>1385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25">
      <c r="A810" s="4" t="s">
        <v>317</v>
      </c>
      <c r="B810" t="s">
        <v>574</v>
      </c>
      <c r="C810" t="s">
        <v>1386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7.3724007999999994E-2</v>
      </c>
      <c r="J810">
        <v>5.9313220999999999E-2</v>
      </c>
      <c r="K810">
        <v>8.5066163E-2</v>
      </c>
      <c r="L810">
        <v>8.5000000000000006E-2</v>
      </c>
    </row>
    <row r="811" spans="1:12" x14ac:dyDescent="0.25">
      <c r="A811" s="4" t="s">
        <v>317</v>
      </c>
      <c r="B811" t="s">
        <v>576</v>
      </c>
      <c r="C811" t="s">
        <v>1387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0.100082</v>
      </c>
      <c r="J811">
        <v>8.9887999999999996E-2</v>
      </c>
      <c r="K811">
        <v>0.119684</v>
      </c>
      <c r="L811">
        <v>0.11459800000000001</v>
      </c>
    </row>
    <row r="812" spans="1:12" x14ac:dyDescent="0.25">
      <c r="A812" s="4" t="s">
        <v>317</v>
      </c>
      <c r="B812" t="s">
        <v>578</v>
      </c>
      <c r="C812" t="s">
        <v>1388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0.54166666666666696</v>
      </c>
      <c r="J812">
        <v>0.66666666666666696</v>
      </c>
      <c r="K812">
        <v>0.83333333333333304</v>
      </c>
      <c r="L812">
        <v>0.79069767441860495</v>
      </c>
    </row>
    <row r="813" spans="1:12" x14ac:dyDescent="0.25">
      <c r="A813" s="4" t="s">
        <v>317</v>
      </c>
      <c r="B813" t="s">
        <v>580</v>
      </c>
      <c r="C813" t="s">
        <v>1389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0.61740585722413799</v>
      </c>
      <c r="J813">
        <v>0.75338048810231495</v>
      </c>
      <c r="K813">
        <v>0.90452875390375698</v>
      </c>
      <c r="L813">
        <v>0.83548788562632603</v>
      </c>
    </row>
    <row r="814" spans="1:12" x14ac:dyDescent="0.25">
      <c r="A814" s="4" t="s">
        <v>317</v>
      </c>
      <c r="B814" t="s">
        <v>582</v>
      </c>
      <c r="C814" t="s">
        <v>1390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0.16660981648635101</v>
      </c>
      <c r="J814">
        <v>0.19615604697112299</v>
      </c>
      <c r="K814">
        <v>0.24282653127963599</v>
      </c>
      <c r="L814">
        <v>0.22822294500561599</v>
      </c>
    </row>
    <row r="815" spans="1:12" x14ac:dyDescent="0.25">
      <c r="A815" s="4" t="s">
        <v>317</v>
      </c>
      <c r="B815" t="s">
        <v>584</v>
      </c>
      <c r="C815" t="s">
        <v>1391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23</v>
      </c>
      <c r="J815">
        <v>31</v>
      </c>
      <c r="K815">
        <v>23</v>
      </c>
      <c r="L815">
        <v>20</v>
      </c>
    </row>
    <row r="816" spans="1:12" x14ac:dyDescent="0.25">
      <c r="A816" s="4" t="s">
        <v>317</v>
      </c>
      <c r="B816" t="s">
        <v>586</v>
      </c>
      <c r="C816" t="s">
        <v>1392</v>
      </c>
      <c r="D816">
        <v>0</v>
      </c>
      <c r="E816">
        <v>0</v>
      </c>
      <c r="F816">
        <v>0</v>
      </c>
      <c r="G816">
        <v>0</v>
      </c>
      <c r="H816">
        <v>12170407</v>
      </c>
      <c r="I816">
        <v>155372746</v>
      </c>
      <c r="J816">
        <v>162169120</v>
      </c>
      <c r="K816">
        <v>121307467</v>
      </c>
      <c r="L816">
        <v>86587928</v>
      </c>
    </row>
    <row r="817" spans="1:12" x14ac:dyDescent="0.25">
      <c r="A817" s="5" t="s">
        <v>317</v>
      </c>
      <c r="B817" t="s">
        <v>588</v>
      </c>
      <c r="C817" t="s">
        <v>1393</v>
      </c>
      <c r="D817">
        <v>0</v>
      </c>
      <c r="E817">
        <v>0</v>
      </c>
      <c r="F817">
        <v>0</v>
      </c>
      <c r="G817">
        <v>0</v>
      </c>
      <c r="H817" t="e">
        <v>#DIV/0!</v>
      </c>
      <c r="I817">
        <v>112</v>
      </c>
      <c r="J817">
        <v>122</v>
      </c>
      <c r="K817">
        <v>80</v>
      </c>
      <c r="L817">
        <v>132</v>
      </c>
    </row>
    <row r="818" spans="1:12" x14ac:dyDescent="0.25">
      <c r="A818" s="4" t="s">
        <v>143</v>
      </c>
      <c r="B818" t="s">
        <v>566</v>
      </c>
      <c r="C818" t="s">
        <v>1394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 s="4" t="s">
        <v>143</v>
      </c>
      <c r="B819" t="s">
        <v>568</v>
      </c>
      <c r="C819" t="s">
        <v>1395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 s="4" t="s">
        <v>143</v>
      </c>
      <c r="B820" t="s">
        <v>570</v>
      </c>
      <c r="C820" t="s">
        <v>1396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0.69696969696969702</v>
      </c>
      <c r="K820">
        <v>3.03030303030303E-2</v>
      </c>
      <c r="L820">
        <v>0</v>
      </c>
    </row>
    <row r="821" spans="1:12" x14ac:dyDescent="0.25">
      <c r="A821" s="4" t="s">
        <v>143</v>
      </c>
      <c r="B821" t="s">
        <v>572</v>
      </c>
      <c r="C821" t="s">
        <v>1397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0.52455557795305896</v>
      </c>
      <c r="K821">
        <v>5.6367441045334903E-3</v>
      </c>
      <c r="L821">
        <v>0</v>
      </c>
    </row>
    <row r="822" spans="1:12" x14ac:dyDescent="0.25">
      <c r="A822" s="4" t="s">
        <v>143</v>
      </c>
      <c r="B822" t="s">
        <v>574</v>
      </c>
      <c r="C822" t="s">
        <v>1398</v>
      </c>
      <c r="D822">
        <v>0</v>
      </c>
      <c r="E822">
        <v>0</v>
      </c>
      <c r="F822">
        <v>0</v>
      </c>
      <c r="G822">
        <v>0</v>
      </c>
      <c r="H822">
        <v>0.14285714099999999</v>
      </c>
      <c r="I822">
        <v>0</v>
      </c>
      <c r="J822">
        <v>5.9687794000000002E-2</v>
      </c>
      <c r="K822">
        <v>6.8870529E-2</v>
      </c>
      <c r="L822">
        <v>0.13580246900000001</v>
      </c>
    </row>
    <row r="823" spans="1:12" x14ac:dyDescent="0.25">
      <c r="A823" s="4" t="s">
        <v>143</v>
      </c>
      <c r="B823" t="s">
        <v>576</v>
      </c>
      <c r="C823" t="s">
        <v>1399</v>
      </c>
      <c r="D823">
        <v>0</v>
      </c>
      <c r="E823">
        <v>0</v>
      </c>
      <c r="F823">
        <v>0</v>
      </c>
      <c r="G823">
        <v>0</v>
      </c>
      <c r="H823">
        <v>0.15721599999999999</v>
      </c>
      <c r="I823">
        <v>0</v>
      </c>
      <c r="J823">
        <v>0.10792599999999999</v>
      </c>
      <c r="K823">
        <v>0.13414699999999999</v>
      </c>
      <c r="L823">
        <v>0.27074399999999998</v>
      </c>
    </row>
    <row r="824" spans="1:12" x14ac:dyDescent="0.25">
      <c r="A824" s="4" t="s">
        <v>143</v>
      </c>
      <c r="B824" t="s">
        <v>578</v>
      </c>
      <c r="C824" t="s">
        <v>1400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0.54545454545454497</v>
      </c>
      <c r="K824">
        <v>0.63636363636363602</v>
      </c>
      <c r="L824">
        <v>0.78571428571428603</v>
      </c>
    </row>
    <row r="825" spans="1:12" x14ac:dyDescent="0.25">
      <c r="A825" s="4" t="s">
        <v>143</v>
      </c>
      <c r="B825" t="s">
        <v>580</v>
      </c>
      <c r="C825" t="s">
        <v>1401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0.60378613711184304</v>
      </c>
      <c r="K825">
        <v>0.71236252020720903</v>
      </c>
      <c r="L825">
        <v>0.87277972512060698</v>
      </c>
    </row>
    <row r="826" spans="1:12" x14ac:dyDescent="0.25">
      <c r="A826" s="4" t="s">
        <v>143</v>
      </c>
      <c r="B826" t="s">
        <v>582</v>
      </c>
      <c r="C826" t="s">
        <v>1402</v>
      </c>
      <c r="D826">
        <v>0</v>
      </c>
      <c r="E826">
        <v>0</v>
      </c>
      <c r="F826">
        <v>0</v>
      </c>
      <c r="G826">
        <v>0</v>
      </c>
      <c r="H826">
        <v>3.7509142624999998E-2</v>
      </c>
      <c r="I826">
        <v>0</v>
      </c>
      <c r="J826">
        <v>0.31729746893614302</v>
      </c>
      <c r="K826">
        <v>0.198460432497301</v>
      </c>
      <c r="L826">
        <v>0.258130059979362</v>
      </c>
    </row>
    <row r="827" spans="1:12" x14ac:dyDescent="0.25">
      <c r="A827" s="4" t="s">
        <v>143</v>
      </c>
      <c r="B827" t="s">
        <v>584</v>
      </c>
      <c r="C827" t="s">
        <v>1403</v>
      </c>
      <c r="D827">
        <v>0</v>
      </c>
      <c r="E827">
        <v>0</v>
      </c>
      <c r="F827">
        <v>0</v>
      </c>
      <c r="G827">
        <v>0</v>
      </c>
      <c r="H827">
        <v>7</v>
      </c>
      <c r="I827">
        <v>0</v>
      </c>
      <c r="J827">
        <v>33</v>
      </c>
      <c r="K827">
        <v>33</v>
      </c>
      <c r="L827">
        <v>9</v>
      </c>
    </row>
    <row r="828" spans="1:12" x14ac:dyDescent="0.25">
      <c r="A828" s="4" t="s">
        <v>143</v>
      </c>
      <c r="B828" t="s">
        <v>586</v>
      </c>
      <c r="C828" t="s">
        <v>1404</v>
      </c>
      <c r="D828">
        <v>0</v>
      </c>
      <c r="E828">
        <v>0</v>
      </c>
      <c r="F828">
        <v>0</v>
      </c>
      <c r="G828">
        <v>0</v>
      </c>
      <c r="H828">
        <v>68450000</v>
      </c>
      <c r="I828">
        <v>0</v>
      </c>
      <c r="J828">
        <v>140779582</v>
      </c>
      <c r="K828">
        <v>120637018</v>
      </c>
      <c r="L828">
        <v>31967510</v>
      </c>
    </row>
    <row r="829" spans="1:12" x14ac:dyDescent="0.25">
      <c r="A829" s="5" t="s">
        <v>143</v>
      </c>
      <c r="B829" t="s">
        <v>588</v>
      </c>
      <c r="C829" t="s">
        <v>1405</v>
      </c>
      <c r="D829">
        <v>0</v>
      </c>
      <c r="E829">
        <v>0</v>
      </c>
      <c r="F829">
        <v>0</v>
      </c>
      <c r="G829">
        <v>0</v>
      </c>
      <c r="H829">
        <v>135</v>
      </c>
      <c r="I829" t="e">
        <v>#DIV/0!</v>
      </c>
      <c r="J829">
        <v>35</v>
      </c>
      <c r="K829">
        <v>165</v>
      </c>
      <c r="L829">
        <v>94</v>
      </c>
    </row>
    <row r="830" spans="1:12" x14ac:dyDescent="0.25">
      <c r="A830" s="4" t="s">
        <v>91</v>
      </c>
      <c r="B830" t="s">
        <v>566</v>
      </c>
      <c r="C830" t="s">
        <v>1406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 s="4" t="s">
        <v>91</v>
      </c>
      <c r="B831" t="s">
        <v>568</v>
      </c>
      <c r="C831" t="s">
        <v>1407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 s="4" t="s">
        <v>91</v>
      </c>
      <c r="B832" t="s">
        <v>570</v>
      </c>
      <c r="C832" t="s">
        <v>1408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0.71111111111111103</v>
      </c>
      <c r="K832">
        <v>5.4054054054054099E-2</v>
      </c>
      <c r="L832">
        <v>0</v>
      </c>
    </row>
    <row r="833" spans="1:12" x14ac:dyDescent="0.25">
      <c r="A833" s="4" t="s">
        <v>91</v>
      </c>
      <c r="B833" t="s">
        <v>572</v>
      </c>
      <c r="C833" t="s">
        <v>1409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0.66741182313978997</v>
      </c>
      <c r="K833">
        <v>6.2548462842206096E-2</v>
      </c>
      <c r="L833">
        <v>0</v>
      </c>
    </row>
    <row r="834" spans="1:12" x14ac:dyDescent="0.25">
      <c r="A834" s="4" t="s">
        <v>91</v>
      </c>
      <c r="B834" t="s">
        <v>574</v>
      </c>
      <c r="C834" t="s">
        <v>1410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6.7654321000000003E-2</v>
      </c>
      <c r="K834">
        <v>0.10299488599999999</v>
      </c>
      <c r="L834">
        <v>0.18055555300000001</v>
      </c>
    </row>
    <row r="835" spans="1:12" x14ac:dyDescent="0.25">
      <c r="A835" s="4" t="s">
        <v>91</v>
      </c>
      <c r="B835" t="s">
        <v>576</v>
      </c>
      <c r="C835" t="s">
        <v>1411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8.0054E-2</v>
      </c>
      <c r="K835">
        <v>0.10855099999999999</v>
      </c>
      <c r="L835">
        <v>0.17540600000000001</v>
      </c>
    </row>
    <row r="836" spans="1:12" x14ac:dyDescent="0.25">
      <c r="A836" s="4" t="s">
        <v>91</v>
      </c>
      <c r="B836" t="s">
        <v>578</v>
      </c>
      <c r="C836" t="s">
        <v>1412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0.8</v>
      </c>
      <c r="K836">
        <v>0.81707317073170704</v>
      </c>
      <c r="L836">
        <v>0.87755102040816302</v>
      </c>
    </row>
    <row r="837" spans="1:12" x14ac:dyDescent="0.25">
      <c r="A837" s="4" t="s">
        <v>91</v>
      </c>
      <c r="B837" t="s">
        <v>580</v>
      </c>
      <c r="C837" t="s">
        <v>1413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0.76963870965682302</v>
      </c>
      <c r="K837">
        <v>0.84131217485505105</v>
      </c>
      <c r="L837">
        <v>0.93758467162325299</v>
      </c>
    </row>
    <row r="838" spans="1:12" x14ac:dyDescent="0.25">
      <c r="A838" s="4" t="s">
        <v>91</v>
      </c>
      <c r="B838" t="s">
        <v>582</v>
      </c>
      <c r="C838" t="s">
        <v>1414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0.38698374561346599</v>
      </c>
      <c r="K838">
        <v>0.24831671856037699</v>
      </c>
      <c r="L838">
        <v>0.27138715562892701</v>
      </c>
    </row>
    <row r="839" spans="1:12" x14ac:dyDescent="0.25">
      <c r="A839" s="4" t="s">
        <v>91</v>
      </c>
      <c r="B839" t="s">
        <v>584</v>
      </c>
      <c r="C839" t="s">
        <v>1415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45</v>
      </c>
      <c r="K839">
        <v>37</v>
      </c>
      <c r="L839">
        <v>12</v>
      </c>
    </row>
    <row r="840" spans="1:12" x14ac:dyDescent="0.25">
      <c r="A840" s="4" t="s">
        <v>91</v>
      </c>
      <c r="B840" t="s">
        <v>586</v>
      </c>
      <c r="C840" t="s">
        <v>1416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178552655</v>
      </c>
      <c r="K840">
        <v>153480990</v>
      </c>
      <c r="L840">
        <v>31699114</v>
      </c>
    </row>
    <row r="841" spans="1:12" x14ac:dyDescent="0.25">
      <c r="A841" s="5" t="s">
        <v>91</v>
      </c>
      <c r="B841" t="s">
        <v>588</v>
      </c>
      <c r="C841" t="s">
        <v>1417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22</v>
      </c>
      <c r="K841">
        <v>72</v>
      </c>
      <c r="L841">
        <v>83</v>
      </c>
    </row>
    <row r="842" spans="1:12" x14ac:dyDescent="0.25">
      <c r="A842" s="4" t="s">
        <v>185</v>
      </c>
      <c r="B842" t="s">
        <v>566</v>
      </c>
      <c r="C842" t="s">
        <v>1418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 s="4" t="s">
        <v>185</v>
      </c>
      <c r="B843" t="s">
        <v>568</v>
      </c>
      <c r="C843" t="s">
        <v>1419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 s="4" t="s">
        <v>185</v>
      </c>
      <c r="B844" t="s">
        <v>570</v>
      </c>
      <c r="C844" t="s">
        <v>1420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 s="4" t="s">
        <v>185</v>
      </c>
      <c r="B845" t="s">
        <v>572</v>
      </c>
      <c r="C845" t="s">
        <v>1421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 s="4" t="s">
        <v>185</v>
      </c>
      <c r="B846" t="s">
        <v>574</v>
      </c>
      <c r="C846" t="s">
        <v>1422</v>
      </c>
      <c r="D846">
        <v>0</v>
      </c>
      <c r="E846">
        <v>0</v>
      </c>
      <c r="F846">
        <v>0</v>
      </c>
      <c r="G846">
        <v>0.1</v>
      </c>
      <c r="H846">
        <v>8.5000000000000006E-2</v>
      </c>
      <c r="I846">
        <v>5.8823536000000003E-2</v>
      </c>
      <c r="J846">
        <v>9.8234499000000003E-2</v>
      </c>
      <c r="K846">
        <v>0.109573246</v>
      </c>
      <c r="L846">
        <v>0.28000000000000003</v>
      </c>
    </row>
    <row r="847" spans="1:12" x14ac:dyDescent="0.25">
      <c r="A847" s="4" t="s">
        <v>185</v>
      </c>
      <c r="B847" t="s">
        <v>576</v>
      </c>
      <c r="C847" t="s">
        <v>1423</v>
      </c>
      <c r="D847">
        <v>0</v>
      </c>
      <c r="E847">
        <v>0</v>
      </c>
      <c r="F847">
        <v>0</v>
      </c>
      <c r="G847">
        <v>0.20432800000000001</v>
      </c>
      <c r="H847">
        <v>0.15688199999999999</v>
      </c>
      <c r="I847">
        <v>0.12964100000000001</v>
      </c>
      <c r="J847">
        <v>0.140482</v>
      </c>
      <c r="K847">
        <v>0.22461100000000001</v>
      </c>
      <c r="L847">
        <v>0.33384599999999998</v>
      </c>
    </row>
    <row r="848" spans="1:12" x14ac:dyDescent="0.25">
      <c r="A848" s="4" t="s">
        <v>185</v>
      </c>
      <c r="B848" t="s">
        <v>578</v>
      </c>
      <c r="C848" t="s">
        <v>1424</v>
      </c>
      <c r="D848">
        <v>0</v>
      </c>
      <c r="E848">
        <v>0</v>
      </c>
      <c r="F848">
        <v>0</v>
      </c>
      <c r="G848">
        <v>0.45</v>
      </c>
      <c r="H848">
        <v>0.47499999999999998</v>
      </c>
      <c r="I848">
        <v>0.676056338028169</v>
      </c>
      <c r="J848">
        <v>0.78571428571428603</v>
      </c>
      <c r="K848">
        <v>0.83673469387755095</v>
      </c>
      <c r="L848">
        <v>0.83928571428571397</v>
      </c>
    </row>
    <row r="849" spans="1:12" x14ac:dyDescent="0.25">
      <c r="A849" s="4" t="s">
        <v>185</v>
      </c>
      <c r="B849" t="s">
        <v>580</v>
      </c>
      <c r="C849" t="s">
        <v>1425</v>
      </c>
      <c r="D849">
        <v>0</v>
      </c>
      <c r="E849">
        <v>0</v>
      </c>
      <c r="F849">
        <v>0</v>
      </c>
      <c r="G849">
        <v>0.56615501764660303</v>
      </c>
      <c r="H849">
        <v>0.49448340254169698</v>
      </c>
      <c r="I849">
        <v>0.65575651524089396</v>
      </c>
      <c r="J849">
        <v>0.80580244756638097</v>
      </c>
      <c r="K849">
        <v>0.877099291204956</v>
      </c>
      <c r="L849">
        <v>0.87037167483592903</v>
      </c>
    </row>
    <row r="850" spans="1:12" x14ac:dyDescent="0.25">
      <c r="A850" s="4" t="s">
        <v>185</v>
      </c>
      <c r="B850" t="s">
        <v>582</v>
      </c>
      <c r="C850" t="s">
        <v>1426</v>
      </c>
      <c r="D850">
        <v>0</v>
      </c>
      <c r="E850">
        <v>0</v>
      </c>
      <c r="F850">
        <v>0</v>
      </c>
      <c r="G850">
        <v>0.165060377205825</v>
      </c>
      <c r="H850">
        <v>0.151420675317712</v>
      </c>
      <c r="I850">
        <v>0.190034673658633</v>
      </c>
      <c r="J850">
        <v>0.228779154035083</v>
      </c>
      <c r="K850">
        <v>0.25600227888531302</v>
      </c>
      <c r="L850">
        <v>0.29043792364020499</v>
      </c>
    </row>
    <row r="851" spans="1:12" x14ac:dyDescent="0.25">
      <c r="A851" s="4" t="s">
        <v>185</v>
      </c>
      <c r="B851" t="s">
        <v>584</v>
      </c>
      <c r="C851" t="s">
        <v>1427</v>
      </c>
      <c r="D851">
        <v>0</v>
      </c>
      <c r="E851">
        <v>0</v>
      </c>
      <c r="F851">
        <v>0</v>
      </c>
      <c r="G851">
        <v>20</v>
      </c>
      <c r="H851">
        <v>20</v>
      </c>
      <c r="I851">
        <v>51</v>
      </c>
      <c r="J851">
        <v>47</v>
      </c>
      <c r="K851">
        <v>51</v>
      </c>
      <c r="L851">
        <v>5</v>
      </c>
    </row>
    <row r="852" spans="1:12" x14ac:dyDescent="0.25">
      <c r="A852" s="4" t="s">
        <v>185</v>
      </c>
      <c r="B852" t="s">
        <v>586</v>
      </c>
      <c r="C852" t="s">
        <v>1428</v>
      </c>
      <c r="D852">
        <v>0</v>
      </c>
      <c r="E852">
        <v>0</v>
      </c>
      <c r="F852">
        <v>0</v>
      </c>
      <c r="G852">
        <v>30183712</v>
      </c>
      <c r="H852">
        <v>48866464</v>
      </c>
      <c r="I852">
        <v>108511370</v>
      </c>
      <c r="J852">
        <v>113316158</v>
      </c>
      <c r="K852">
        <v>90143645</v>
      </c>
      <c r="L852">
        <v>13361210</v>
      </c>
    </row>
    <row r="853" spans="1:12" x14ac:dyDescent="0.25">
      <c r="A853" s="5" t="s">
        <v>185</v>
      </c>
      <c r="B853" t="s">
        <v>588</v>
      </c>
      <c r="C853" t="s">
        <v>1429</v>
      </c>
      <c r="D853">
        <v>0</v>
      </c>
      <c r="E853">
        <v>0</v>
      </c>
      <c r="F853">
        <v>0</v>
      </c>
      <c r="G853">
        <v>68</v>
      </c>
      <c r="H853">
        <v>96</v>
      </c>
      <c r="I853">
        <v>89</v>
      </c>
      <c r="J853">
        <v>79</v>
      </c>
      <c r="K853">
        <v>62</v>
      </c>
      <c r="L853">
        <v>65</v>
      </c>
    </row>
    <row r="854" spans="1:12" x14ac:dyDescent="0.25">
      <c r="A854" s="4" t="s">
        <v>470</v>
      </c>
      <c r="B854" t="s">
        <v>566</v>
      </c>
      <c r="C854" t="s">
        <v>1430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s="4" t="s">
        <v>470</v>
      </c>
      <c r="B855" t="s">
        <v>568</v>
      </c>
      <c r="C855" t="s">
        <v>1431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25">
      <c r="A856" s="4" t="s">
        <v>470</v>
      </c>
      <c r="B856" t="s">
        <v>570</v>
      </c>
      <c r="C856" t="s">
        <v>1432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0.133333333333333</v>
      </c>
      <c r="L856">
        <v>0</v>
      </c>
    </row>
    <row r="857" spans="1:12" x14ac:dyDescent="0.25">
      <c r="A857" s="4" t="s">
        <v>470</v>
      </c>
      <c r="B857" t="s">
        <v>572</v>
      </c>
      <c r="C857" t="s">
        <v>1433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0.113675679072197</v>
      </c>
      <c r="L857">
        <v>0</v>
      </c>
    </row>
    <row r="858" spans="1:12" x14ac:dyDescent="0.25">
      <c r="A858" s="4" t="s">
        <v>470</v>
      </c>
      <c r="B858" t="s">
        <v>574</v>
      </c>
      <c r="C858" t="s">
        <v>1434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5.9171598999999998E-2</v>
      </c>
      <c r="K858">
        <v>8.4444439999999996E-2</v>
      </c>
      <c r="L858">
        <v>0</v>
      </c>
    </row>
    <row r="859" spans="1:12" x14ac:dyDescent="0.25">
      <c r="A859" s="4" t="s">
        <v>470</v>
      </c>
      <c r="B859" t="s">
        <v>576</v>
      </c>
      <c r="C859" t="s">
        <v>1435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9.6388000000000001E-2</v>
      </c>
      <c r="K859">
        <v>0.118868</v>
      </c>
      <c r="L859">
        <v>0</v>
      </c>
    </row>
    <row r="860" spans="1:12" x14ac:dyDescent="0.25">
      <c r="A860" s="4" t="s">
        <v>470</v>
      </c>
      <c r="B860" t="s">
        <v>578</v>
      </c>
      <c r="C860" t="s">
        <v>1436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0.42307692307692302</v>
      </c>
      <c r="K860">
        <v>0.51219512195121997</v>
      </c>
      <c r="L860">
        <v>0</v>
      </c>
    </row>
    <row r="861" spans="1:12" x14ac:dyDescent="0.25">
      <c r="A861" s="4" t="s">
        <v>470</v>
      </c>
      <c r="B861" t="s">
        <v>580</v>
      </c>
      <c r="C861" t="s">
        <v>1437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0.424024612955543</v>
      </c>
      <c r="K861">
        <v>0.58421972162403601</v>
      </c>
      <c r="L861">
        <v>0</v>
      </c>
    </row>
    <row r="862" spans="1:12" x14ac:dyDescent="0.25">
      <c r="A862" s="4" t="s">
        <v>470</v>
      </c>
      <c r="B862" t="s">
        <v>582</v>
      </c>
      <c r="C862" t="s">
        <v>1438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0.12533264187905799</v>
      </c>
      <c r="K862">
        <v>0.193342036997598</v>
      </c>
      <c r="L862">
        <v>0</v>
      </c>
    </row>
    <row r="863" spans="1:12" x14ac:dyDescent="0.25">
      <c r="A863" s="4" t="s">
        <v>470</v>
      </c>
      <c r="B863" t="s">
        <v>584</v>
      </c>
      <c r="C863" t="s">
        <v>1439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26</v>
      </c>
      <c r="K863">
        <v>15</v>
      </c>
      <c r="L863">
        <v>0</v>
      </c>
    </row>
    <row r="864" spans="1:12" x14ac:dyDescent="0.25">
      <c r="A864" s="4" t="s">
        <v>470</v>
      </c>
      <c r="B864" t="s">
        <v>586</v>
      </c>
      <c r="C864" t="s">
        <v>1440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113152441</v>
      </c>
      <c r="K864">
        <v>114536901</v>
      </c>
      <c r="L864">
        <v>0</v>
      </c>
    </row>
    <row r="865" spans="1:12" x14ac:dyDescent="0.25">
      <c r="A865" s="5" t="s">
        <v>470</v>
      </c>
      <c r="B865" t="s">
        <v>588</v>
      </c>
      <c r="C865" t="s">
        <v>1441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202</v>
      </c>
      <c r="K865">
        <v>174</v>
      </c>
      <c r="L865">
        <v>0</v>
      </c>
    </row>
    <row r="866" spans="1:12" x14ac:dyDescent="0.25">
      <c r="A866" s="4" t="s">
        <v>85</v>
      </c>
      <c r="B866" t="s">
        <v>566</v>
      </c>
      <c r="C866" t="s">
        <v>1442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 s="4" t="s">
        <v>85</v>
      </c>
      <c r="B867" t="s">
        <v>568</v>
      </c>
      <c r="C867" t="s">
        <v>1443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 s="4" t="s">
        <v>85</v>
      </c>
      <c r="B868" t="s">
        <v>570</v>
      </c>
      <c r="C868" t="s">
        <v>1444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0.2</v>
      </c>
      <c r="K868">
        <v>0.5</v>
      </c>
      <c r="L868">
        <v>0</v>
      </c>
    </row>
    <row r="869" spans="1:12" x14ac:dyDescent="0.25">
      <c r="A869" s="4" t="s">
        <v>85</v>
      </c>
      <c r="B869" t="s">
        <v>572</v>
      </c>
      <c r="C869" t="s">
        <v>1445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0.15328435489436201</v>
      </c>
      <c r="K869">
        <v>0.21237173471217899</v>
      </c>
      <c r="L869">
        <v>0</v>
      </c>
    </row>
    <row r="870" spans="1:12" x14ac:dyDescent="0.25">
      <c r="A870" s="4" t="s">
        <v>85</v>
      </c>
      <c r="B870" t="s">
        <v>574</v>
      </c>
      <c r="C870" t="s">
        <v>1446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0.16</v>
      </c>
      <c r="K870">
        <v>0.5</v>
      </c>
      <c r="L870">
        <v>0</v>
      </c>
    </row>
    <row r="871" spans="1:12" x14ac:dyDescent="0.25">
      <c r="A871" s="4" t="s">
        <v>85</v>
      </c>
      <c r="B871" t="s">
        <v>576</v>
      </c>
      <c r="C871" t="s">
        <v>1447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0.17851600000000001</v>
      </c>
      <c r="K871">
        <v>0.66546000000000005</v>
      </c>
      <c r="L871">
        <v>0</v>
      </c>
    </row>
    <row r="872" spans="1:12" x14ac:dyDescent="0.25">
      <c r="A872" s="4" t="s">
        <v>85</v>
      </c>
      <c r="B872" t="s">
        <v>578</v>
      </c>
      <c r="C872" t="s">
        <v>1448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0.6</v>
      </c>
      <c r="K872">
        <v>0.66666666666666696</v>
      </c>
      <c r="L872">
        <v>0</v>
      </c>
    </row>
    <row r="873" spans="1:12" x14ac:dyDescent="0.25">
      <c r="A873" s="4" t="s">
        <v>85</v>
      </c>
      <c r="B873" t="s">
        <v>580</v>
      </c>
      <c r="C873" t="s">
        <v>1449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0.35616766426679503</v>
      </c>
      <c r="K873">
        <v>0.56390875882352498</v>
      </c>
      <c r="L873">
        <v>0</v>
      </c>
    </row>
    <row r="874" spans="1:12" x14ac:dyDescent="0.25">
      <c r="A874" s="4" t="s">
        <v>85</v>
      </c>
      <c r="B874" t="s">
        <v>582</v>
      </c>
      <c r="C874" t="s">
        <v>1450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0.20599600239514501</v>
      </c>
      <c r="K874">
        <v>0.38855089502529599</v>
      </c>
      <c r="L874">
        <v>0</v>
      </c>
    </row>
    <row r="875" spans="1:12" x14ac:dyDescent="0.25">
      <c r="A875" s="4" t="s">
        <v>85</v>
      </c>
      <c r="B875" t="s">
        <v>584</v>
      </c>
      <c r="C875" t="s">
        <v>1451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10</v>
      </c>
      <c r="K875">
        <v>2</v>
      </c>
      <c r="L875">
        <v>0</v>
      </c>
    </row>
    <row r="876" spans="1:12" x14ac:dyDescent="0.25">
      <c r="A876" s="4" t="s">
        <v>85</v>
      </c>
      <c r="B876" t="s">
        <v>586</v>
      </c>
      <c r="C876" t="s">
        <v>1452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32619115</v>
      </c>
      <c r="K876">
        <v>15538791</v>
      </c>
      <c r="L876">
        <v>0</v>
      </c>
    </row>
    <row r="877" spans="1:12" x14ac:dyDescent="0.25">
      <c r="A877" s="5" t="s">
        <v>85</v>
      </c>
      <c r="B877" t="s">
        <v>588</v>
      </c>
      <c r="C877" t="s">
        <v>1453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109</v>
      </c>
      <c r="K877">
        <v>20</v>
      </c>
      <c r="L877">
        <v>0</v>
      </c>
    </row>
    <row r="878" spans="1:12" x14ac:dyDescent="0.25">
      <c r="A878" s="4" t="s">
        <v>277</v>
      </c>
      <c r="B878" t="s">
        <v>566</v>
      </c>
      <c r="C878" t="s">
        <v>1454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 s="4" t="s">
        <v>277</v>
      </c>
      <c r="B879" t="s">
        <v>568</v>
      </c>
      <c r="C879" t="s">
        <v>1455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 s="4" t="s">
        <v>277</v>
      </c>
      <c r="B880" t="s">
        <v>570</v>
      </c>
      <c r="C880" t="s">
        <v>1456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0.16666666666666699</v>
      </c>
      <c r="L880">
        <v>0</v>
      </c>
    </row>
    <row r="881" spans="1:12" x14ac:dyDescent="0.25">
      <c r="A881" s="4" t="s">
        <v>277</v>
      </c>
      <c r="B881" t="s">
        <v>572</v>
      </c>
      <c r="C881" t="s">
        <v>1457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6.49049556729768E-2</v>
      </c>
      <c r="L881">
        <v>0</v>
      </c>
    </row>
    <row r="882" spans="1:12" x14ac:dyDescent="0.25">
      <c r="A882" s="4" t="s">
        <v>277</v>
      </c>
      <c r="B882" t="s">
        <v>574</v>
      </c>
      <c r="C882" t="s">
        <v>1458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0.10222222</v>
      </c>
      <c r="J882">
        <v>8.6505194999999993E-2</v>
      </c>
      <c r="K882">
        <v>0.16666666799999999</v>
      </c>
      <c r="L882">
        <v>0</v>
      </c>
    </row>
    <row r="883" spans="1:12" x14ac:dyDescent="0.25">
      <c r="A883" s="4" t="s">
        <v>277</v>
      </c>
      <c r="B883" t="s">
        <v>576</v>
      </c>
      <c r="C883" t="s">
        <v>1459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0.136739</v>
      </c>
      <c r="J883">
        <v>9.5325999999999994E-2</v>
      </c>
      <c r="K883">
        <v>0.219668</v>
      </c>
      <c r="L883">
        <v>0</v>
      </c>
    </row>
    <row r="884" spans="1:12" x14ac:dyDescent="0.25">
      <c r="A884" s="4" t="s">
        <v>277</v>
      </c>
      <c r="B884" t="s">
        <v>578</v>
      </c>
      <c r="C884" t="s">
        <v>1460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0.53333333333333299</v>
      </c>
      <c r="J884">
        <v>0.59375</v>
      </c>
      <c r="K884">
        <v>0.69565217391304301</v>
      </c>
      <c r="L884">
        <v>0</v>
      </c>
    </row>
    <row r="885" spans="1:12" x14ac:dyDescent="0.25">
      <c r="A885" s="4" t="s">
        <v>277</v>
      </c>
      <c r="B885" t="s">
        <v>580</v>
      </c>
      <c r="C885" t="s">
        <v>1461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0.68823775626820105</v>
      </c>
      <c r="J885">
        <v>0.64263716906393298</v>
      </c>
      <c r="K885">
        <v>0.71454598956904503</v>
      </c>
      <c r="L885">
        <v>0</v>
      </c>
    </row>
    <row r="886" spans="1:12" x14ac:dyDescent="0.25">
      <c r="A886" s="4" t="s">
        <v>277</v>
      </c>
      <c r="B886" t="s">
        <v>582</v>
      </c>
      <c r="C886" t="s">
        <v>1462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0.18256653870019199</v>
      </c>
      <c r="J886">
        <v>0.17727729550799201</v>
      </c>
      <c r="K886">
        <v>0.25351305672771701</v>
      </c>
      <c r="L886">
        <v>0</v>
      </c>
    </row>
    <row r="887" spans="1:12" x14ac:dyDescent="0.25">
      <c r="A887" s="4" t="s">
        <v>277</v>
      </c>
      <c r="B887" t="s">
        <v>584</v>
      </c>
      <c r="C887" t="s">
        <v>1463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15</v>
      </c>
      <c r="J887">
        <v>17</v>
      </c>
      <c r="K887">
        <v>6</v>
      </c>
      <c r="L887">
        <v>0</v>
      </c>
    </row>
    <row r="888" spans="1:12" x14ac:dyDescent="0.25">
      <c r="A888" s="4" t="s">
        <v>277</v>
      </c>
      <c r="B888" t="s">
        <v>586</v>
      </c>
      <c r="C888" t="s">
        <v>1464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81375537</v>
      </c>
      <c r="J888">
        <v>92249691</v>
      </c>
      <c r="K888">
        <v>48994718</v>
      </c>
      <c r="L888">
        <v>0</v>
      </c>
    </row>
    <row r="889" spans="1:12" x14ac:dyDescent="0.25">
      <c r="A889" s="5" t="s">
        <v>277</v>
      </c>
      <c r="B889" t="s">
        <v>588</v>
      </c>
      <c r="C889" t="s">
        <v>1465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95</v>
      </c>
      <c r="J889">
        <v>151</v>
      </c>
      <c r="K889">
        <v>65</v>
      </c>
      <c r="L889">
        <v>0</v>
      </c>
    </row>
    <row r="890" spans="1:12" x14ac:dyDescent="0.25">
      <c r="A890" s="4" t="s">
        <v>510</v>
      </c>
      <c r="B890" t="s">
        <v>566</v>
      </c>
      <c r="C890" t="s">
        <v>1466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 s="4" t="s">
        <v>510</v>
      </c>
      <c r="B891" t="s">
        <v>568</v>
      </c>
      <c r="C891" t="s">
        <v>1467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 s="4" t="s">
        <v>510</v>
      </c>
      <c r="B892" t="s">
        <v>570</v>
      </c>
      <c r="C892" t="s">
        <v>1468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3.4482758620689599E-2</v>
      </c>
      <c r="L892">
        <v>0</v>
      </c>
    </row>
    <row r="893" spans="1:12" x14ac:dyDescent="0.25">
      <c r="A893" s="4" t="s">
        <v>510</v>
      </c>
      <c r="B893" t="s">
        <v>572</v>
      </c>
      <c r="C893" t="s">
        <v>1469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2.4628982845174601E-2</v>
      </c>
      <c r="L893">
        <v>0</v>
      </c>
    </row>
    <row r="894" spans="1:12" x14ac:dyDescent="0.25">
      <c r="A894" s="4" t="s">
        <v>510</v>
      </c>
      <c r="B894" t="s">
        <v>574</v>
      </c>
      <c r="C894" t="s">
        <v>1470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5.8263979E-2</v>
      </c>
      <c r="L894">
        <v>0.16666666799999999</v>
      </c>
    </row>
    <row r="895" spans="1:12" x14ac:dyDescent="0.25">
      <c r="A895" s="4" t="s">
        <v>510</v>
      </c>
      <c r="B895" t="s">
        <v>576</v>
      </c>
      <c r="C895" t="s">
        <v>1471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9.1696E-2</v>
      </c>
      <c r="L895">
        <v>0.22400900000000001</v>
      </c>
    </row>
    <row r="896" spans="1:12" x14ac:dyDescent="0.25">
      <c r="A896" s="4" t="s">
        <v>510</v>
      </c>
      <c r="B896" t="s">
        <v>578</v>
      </c>
      <c r="C896" t="s">
        <v>1472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0.31034482758620702</v>
      </c>
      <c r="L896">
        <v>0.4</v>
      </c>
    </row>
    <row r="897" spans="1:12" x14ac:dyDescent="0.25">
      <c r="A897" s="4" t="s">
        <v>510</v>
      </c>
      <c r="B897" t="s">
        <v>580</v>
      </c>
      <c r="C897" t="s">
        <v>1473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0.43488879878137798</v>
      </c>
      <c r="L897">
        <v>0.46969643607829897</v>
      </c>
    </row>
    <row r="898" spans="1:12" x14ac:dyDescent="0.25">
      <c r="A898" s="4" t="s">
        <v>510</v>
      </c>
      <c r="B898" t="s">
        <v>582</v>
      </c>
      <c r="C898" t="s">
        <v>1474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0.119288168354181</v>
      </c>
      <c r="L898">
        <v>0.157546513009787</v>
      </c>
    </row>
    <row r="899" spans="1:12" x14ac:dyDescent="0.25">
      <c r="A899" s="4" t="s">
        <v>510</v>
      </c>
      <c r="B899" t="s">
        <v>584</v>
      </c>
      <c r="C899" t="s">
        <v>1475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29</v>
      </c>
      <c r="L899">
        <v>6</v>
      </c>
    </row>
    <row r="900" spans="1:12" x14ac:dyDescent="0.25">
      <c r="A900" s="4" t="s">
        <v>510</v>
      </c>
      <c r="B900" t="s">
        <v>586</v>
      </c>
      <c r="C900" t="s">
        <v>1476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154289766</v>
      </c>
      <c r="L900">
        <v>14370000</v>
      </c>
    </row>
    <row r="901" spans="1:12" x14ac:dyDescent="0.25">
      <c r="A901" s="5" t="s">
        <v>510</v>
      </c>
      <c r="B901" t="s">
        <v>588</v>
      </c>
      <c r="C901" t="s">
        <v>1477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244</v>
      </c>
      <c r="L901">
        <v>180</v>
      </c>
    </row>
    <row r="902" spans="1:12" x14ac:dyDescent="0.25">
      <c r="A902" s="4" t="s">
        <v>319</v>
      </c>
      <c r="B902" t="s">
        <v>566</v>
      </c>
      <c r="C902" t="s">
        <v>1478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 s="4" t="s">
        <v>319</v>
      </c>
      <c r="B903" t="s">
        <v>568</v>
      </c>
      <c r="C903" t="s">
        <v>1479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 s="4" t="s">
        <v>319</v>
      </c>
      <c r="B904" t="s">
        <v>570</v>
      </c>
      <c r="C904" t="s">
        <v>1480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s="4" t="s">
        <v>319</v>
      </c>
      <c r="B905" t="s">
        <v>572</v>
      </c>
      <c r="C905" t="s">
        <v>1481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 s="4" t="s">
        <v>319</v>
      </c>
      <c r="B906" t="s">
        <v>574</v>
      </c>
      <c r="C906" t="s">
        <v>1482</v>
      </c>
      <c r="D906">
        <v>0</v>
      </c>
      <c r="E906">
        <v>0</v>
      </c>
      <c r="F906">
        <v>0</v>
      </c>
      <c r="G906">
        <v>0.27777777799999998</v>
      </c>
      <c r="H906">
        <v>6.9252075999999996E-2</v>
      </c>
      <c r="I906">
        <v>0</v>
      </c>
      <c r="J906">
        <v>0</v>
      </c>
      <c r="K906">
        <v>0.1875</v>
      </c>
      <c r="L906">
        <v>0</v>
      </c>
    </row>
    <row r="907" spans="1:12" x14ac:dyDescent="0.25">
      <c r="A907" s="4" t="s">
        <v>319</v>
      </c>
      <c r="B907" t="s">
        <v>576</v>
      </c>
      <c r="C907" t="s">
        <v>1483</v>
      </c>
      <c r="D907">
        <v>0</v>
      </c>
      <c r="E907">
        <v>0</v>
      </c>
      <c r="F907">
        <v>0</v>
      </c>
      <c r="G907">
        <v>0.33633800000000003</v>
      </c>
      <c r="H907">
        <v>0.122157</v>
      </c>
      <c r="I907">
        <v>0</v>
      </c>
      <c r="J907">
        <v>0</v>
      </c>
      <c r="K907">
        <v>0.30488799999999999</v>
      </c>
      <c r="L907">
        <v>0</v>
      </c>
    </row>
    <row r="908" spans="1:12" x14ac:dyDescent="0.25">
      <c r="A908" s="4" t="s">
        <v>319</v>
      </c>
      <c r="B908" t="s">
        <v>578</v>
      </c>
      <c r="C908" t="s">
        <v>1484</v>
      </c>
      <c r="D908">
        <v>0</v>
      </c>
      <c r="E908">
        <v>0</v>
      </c>
      <c r="F908">
        <v>0</v>
      </c>
      <c r="G908">
        <v>0.66666666666666696</v>
      </c>
      <c r="H908">
        <v>0.28000000000000003</v>
      </c>
      <c r="I908">
        <v>0.157894736842105</v>
      </c>
      <c r="J908">
        <v>0</v>
      </c>
      <c r="K908">
        <v>0.5</v>
      </c>
      <c r="L908">
        <v>0</v>
      </c>
    </row>
    <row r="909" spans="1:12" x14ac:dyDescent="0.25">
      <c r="A909" s="4" t="s">
        <v>319</v>
      </c>
      <c r="B909" t="s">
        <v>580</v>
      </c>
      <c r="C909" t="s">
        <v>1485</v>
      </c>
      <c r="D909">
        <v>0</v>
      </c>
      <c r="E909">
        <v>0</v>
      </c>
      <c r="F909">
        <v>0</v>
      </c>
      <c r="G909">
        <v>0.65949519696945702</v>
      </c>
      <c r="H909">
        <v>0.30132382067908497</v>
      </c>
      <c r="I909">
        <v>0.252078606584618</v>
      </c>
      <c r="J909">
        <v>0</v>
      </c>
      <c r="K909">
        <v>0.53014610810488905</v>
      </c>
      <c r="L909">
        <v>0</v>
      </c>
    </row>
    <row r="910" spans="1:12" x14ac:dyDescent="0.25">
      <c r="A910" s="4" t="s">
        <v>319</v>
      </c>
      <c r="B910" t="s">
        <v>582</v>
      </c>
      <c r="C910" t="s">
        <v>1486</v>
      </c>
      <c r="D910">
        <v>0</v>
      </c>
      <c r="E910">
        <v>0</v>
      </c>
      <c r="F910">
        <v>0</v>
      </c>
      <c r="G910">
        <v>0.24253470520451501</v>
      </c>
      <c r="H910">
        <v>9.6591612084885606E-2</v>
      </c>
      <c r="I910">
        <v>5.12466679283404E-2</v>
      </c>
      <c r="J910">
        <v>0</v>
      </c>
      <c r="K910">
        <v>0.190316763513111</v>
      </c>
      <c r="L910">
        <v>0</v>
      </c>
    </row>
    <row r="911" spans="1:12" x14ac:dyDescent="0.25">
      <c r="A911" s="4" t="s">
        <v>319</v>
      </c>
      <c r="B911" t="s">
        <v>584</v>
      </c>
      <c r="C911" t="s">
        <v>1487</v>
      </c>
      <c r="D911">
        <v>0</v>
      </c>
      <c r="E911">
        <v>0</v>
      </c>
      <c r="F911">
        <v>0</v>
      </c>
      <c r="G911">
        <v>6</v>
      </c>
      <c r="H911">
        <v>19</v>
      </c>
      <c r="I911">
        <v>0</v>
      </c>
      <c r="J911">
        <v>0</v>
      </c>
      <c r="K911">
        <v>8</v>
      </c>
      <c r="L911">
        <v>0</v>
      </c>
    </row>
    <row r="912" spans="1:12" x14ac:dyDescent="0.25">
      <c r="A912" s="4" t="s">
        <v>319</v>
      </c>
      <c r="B912" t="s">
        <v>586</v>
      </c>
      <c r="C912" t="s">
        <v>1488</v>
      </c>
      <c r="D912">
        <v>0</v>
      </c>
      <c r="E912">
        <v>0</v>
      </c>
      <c r="F912">
        <v>0</v>
      </c>
      <c r="G912">
        <v>14799198</v>
      </c>
      <c r="H912">
        <v>107637853</v>
      </c>
      <c r="I912">
        <v>0</v>
      </c>
      <c r="J912">
        <v>0</v>
      </c>
      <c r="K912">
        <v>37252006</v>
      </c>
      <c r="L912">
        <v>0</v>
      </c>
    </row>
    <row r="913" spans="1:12" x14ac:dyDescent="0.25">
      <c r="A913" s="5" t="s">
        <v>319</v>
      </c>
      <c r="B913" t="s">
        <v>588</v>
      </c>
      <c r="C913" t="s">
        <v>1489</v>
      </c>
      <c r="D913">
        <v>0</v>
      </c>
      <c r="E913">
        <v>0</v>
      </c>
      <c r="F913">
        <v>0</v>
      </c>
      <c r="G913">
        <v>41</v>
      </c>
      <c r="H913">
        <v>122</v>
      </c>
      <c r="I913">
        <v>160</v>
      </c>
      <c r="J913">
        <v>0</v>
      </c>
      <c r="K913">
        <v>179</v>
      </c>
      <c r="L913">
        <v>0</v>
      </c>
    </row>
    <row r="914" spans="1:12" x14ac:dyDescent="0.25">
      <c r="A914" s="4" t="s">
        <v>17</v>
      </c>
      <c r="B914" t="s">
        <v>566</v>
      </c>
      <c r="C914" t="s">
        <v>1490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 s="4" t="s">
        <v>17</v>
      </c>
      <c r="B915" t="s">
        <v>568</v>
      </c>
      <c r="C915" t="s">
        <v>1491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 s="4" t="s">
        <v>17</v>
      </c>
      <c r="B916" t="s">
        <v>570</v>
      </c>
      <c r="C916" t="s">
        <v>1492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 s="4" t="s">
        <v>17</v>
      </c>
      <c r="B917" t="s">
        <v>572</v>
      </c>
      <c r="C917" t="s">
        <v>1493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 s="4" t="s">
        <v>17</v>
      </c>
      <c r="B918" t="s">
        <v>574</v>
      </c>
      <c r="C918" t="s">
        <v>1494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0.18367346800000001</v>
      </c>
    </row>
    <row r="919" spans="1:12" x14ac:dyDescent="0.25">
      <c r="A919" s="4" t="s">
        <v>17</v>
      </c>
      <c r="B919" t="s">
        <v>576</v>
      </c>
      <c r="C919" t="s">
        <v>1495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0.26802999999999999</v>
      </c>
    </row>
    <row r="920" spans="1:12" x14ac:dyDescent="0.25">
      <c r="A920" s="4" t="s">
        <v>17</v>
      </c>
      <c r="B920" t="s">
        <v>578</v>
      </c>
      <c r="C920" t="s">
        <v>1496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0.55555555555555602</v>
      </c>
    </row>
    <row r="921" spans="1:12" x14ac:dyDescent="0.25">
      <c r="A921" s="4" t="s">
        <v>17</v>
      </c>
      <c r="B921" t="s">
        <v>580</v>
      </c>
      <c r="C921" t="s">
        <v>1497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0.65343264902657305</v>
      </c>
    </row>
    <row r="922" spans="1:12" x14ac:dyDescent="0.25">
      <c r="A922" s="4" t="s">
        <v>17</v>
      </c>
      <c r="B922" t="s">
        <v>582</v>
      </c>
      <c r="C922" t="s">
        <v>1498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0.5</v>
      </c>
      <c r="L922">
        <v>0.20758645907276599</v>
      </c>
    </row>
    <row r="923" spans="1:12" x14ac:dyDescent="0.25">
      <c r="A923" s="4" t="s">
        <v>17</v>
      </c>
      <c r="B923" t="s">
        <v>584</v>
      </c>
      <c r="C923" t="s">
        <v>1499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</v>
      </c>
      <c r="L923">
        <v>7</v>
      </c>
    </row>
    <row r="924" spans="1:12" x14ac:dyDescent="0.25">
      <c r="A924" s="4" t="s">
        <v>17</v>
      </c>
      <c r="B924" t="s">
        <v>586</v>
      </c>
      <c r="C924" t="s">
        <v>1500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6269997</v>
      </c>
      <c r="L924">
        <v>20411117</v>
      </c>
    </row>
    <row r="925" spans="1:12" x14ac:dyDescent="0.25">
      <c r="A925" s="5" t="s">
        <v>17</v>
      </c>
      <c r="B925" t="s">
        <v>588</v>
      </c>
      <c r="C925" t="s">
        <v>1501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4</v>
      </c>
      <c r="L925">
        <v>151</v>
      </c>
    </row>
    <row r="926" spans="1:12" x14ac:dyDescent="0.25">
      <c r="A926" s="4" t="s">
        <v>512</v>
      </c>
      <c r="B926" t="s">
        <v>566</v>
      </c>
      <c r="C926" t="s">
        <v>1502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 s="4" t="s">
        <v>512</v>
      </c>
      <c r="B927" t="s">
        <v>568</v>
      </c>
      <c r="C927" t="s">
        <v>1503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 s="4" t="s">
        <v>512</v>
      </c>
      <c r="B928" t="s">
        <v>570</v>
      </c>
      <c r="C928" t="s">
        <v>1504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 s="4" t="s">
        <v>512</v>
      </c>
      <c r="B929" t="s">
        <v>572</v>
      </c>
      <c r="C929" t="s">
        <v>1505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 s="4" t="s">
        <v>512</v>
      </c>
      <c r="B930" t="s">
        <v>574</v>
      </c>
      <c r="C930" t="s">
        <v>1506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7.1800213000000002E-2</v>
      </c>
      <c r="J930">
        <v>4.5267486000000003E-2</v>
      </c>
      <c r="K930">
        <v>5.5555559999999997E-2</v>
      </c>
      <c r="L930">
        <v>8.1632654999999998E-2</v>
      </c>
    </row>
    <row r="931" spans="1:12" x14ac:dyDescent="0.25">
      <c r="A931" s="4" t="s">
        <v>512</v>
      </c>
      <c r="B931" t="s">
        <v>576</v>
      </c>
      <c r="C931" t="s">
        <v>1507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8.4416000000000005E-2</v>
      </c>
      <c r="J931">
        <v>5.8470000000000001E-2</v>
      </c>
      <c r="K931">
        <v>9.3415999999999999E-2</v>
      </c>
      <c r="L931">
        <v>0.105087</v>
      </c>
    </row>
    <row r="932" spans="1:12" x14ac:dyDescent="0.25">
      <c r="A932" s="4" t="s">
        <v>512</v>
      </c>
      <c r="B932" t="s">
        <v>578</v>
      </c>
      <c r="C932" t="s">
        <v>1508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0.54838709677419395</v>
      </c>
      <c r="J932">
        <v>0.51724137931034497</v>
      </c>
      <c r="K932">
        <v>0.44444444444444398</v>
      </c>
      <c r="L932">
        <v>0.4375</v>
      </c>
    </row>
    <row r="933" spans="1:12" x14ac:dyDescent="0.25">
      <c r="A933" s="4" t="s">
        <v>512</v>
      </c>
      <c r="B933" t="s">
        <v>580</v>
      </c>
      <c r="C933" t="s">
        <v>1509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0.54964166529859504</v>
      </c>
      <c r="J933">
        <v>0.54278749193897402</v>
      </c>
      <c r="K933">
        <v>0.51697143218796804</v>
      </c>
      <c r="L933">
        <v>0.48841992958907998</v>
      </c>
    </row>
    <row r="934" spans="1:12" x14ac:dyDescent="0.25">
      <c r="A934" s="4" t="s">
        <v>512</v>
      </c>
      <c r="B934" t="s">
        <v>582</v>
      </c>
      <c r="C934" t="s">
        <v>1510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0.156780621884099</v>
      </c>
      <c r="J934">
        <v>0.145470794656165</v>
      </c>
      <c r="K934">
        <v>0.138798429579052</v>
      </c>
      <c r="L934">
        <v>0.139079948073635</v>
      </c>
    </row>
    <row r="935" spans="1:12" x14ac:dyDescent="0.25">
      <c r="A935" s="4" t="s">
        <v>512</v>
      </c>
      <c r="B935" t="s">
        <v>584</v>
      </c>
      <c r="C935" t="s">
        <v>1511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31</v>
      </c>
      <c r="J935">
        <v>27</v>
      </c>
      <c r="K935">
        <v>18</v>
      </c>
      <c r="L935">
        <v>14</v>
      </c>
    </row>
    <row r="936" spans="1:12" x14ac:dyDescent="0.25">
      <c r="A936" s="4" t="s">
        <v>512</v>
      </c>
      <c r="B936" t="s">
        <v>586</v>
      </c>
      <c r="C936" t="s">
        <v>1512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201025186</v>
      </c>
      <c r="J936">
        <v>193758657</v>
      </c>
      <c r="K936">
        <v>119800708</v>
      </c>
      <c r="L936">
        <v>94498723</v>
      </c>
    </row>
    <row r="937" spans="1:12" x14ac:dyDescent="0.25">
      <c r="A937" s="5" t="s">
        <v>512</v>
      </c>
      <c r="B937" t="s">
        <v>588</v>
      </c>
      <c r="C937" t="s">
        <v>1513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120</v>
      </c>
      <c r="J937">
        <v>184</v>
      </c>
      <c r="K937">
        <v>239</v>
      </c>
      <c r="L937">
        <v>185</v>
      </c>
    </row>
    <row r="938" spans="1:12" x14ac:dyDescent="0.25">
      <c r="A938" s="4" t="s">
        <v>177</v>
      </c>
      <c r="B938" t="s">
        <v>566</v>
      </c>
      <c r="C938" t="s">
        <v>1514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 s="4" t="s">
        <v>177</v>
      </c>
      <c r="B939" t="s">
        <v>568</v>
      </c>
      <c r="C939" t="s">
        <v>1515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 s="4" t="s">
        <v>177</v>
      </c>
      <c r="B940" t="s">
        <v>570</v>
      </c>
      <c r="C940" t="s">
        <v>1516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 s="4" t="s">
        <v>177</v>
      </c>
      <c r="B941" t="s">
        <v>572</v>
      </c>
      <c r="C941" t="s">
        <v>1517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 s="4" t="s">
        <v>177</v>
      </c>
      <c r="B942" t="s">
        <v>574</v>
      </c>
      <c r="C942" t="s">
        <v>1518</v>
      </c>
      <c r="D942">
        <v>0</v>
      </c>
      <c r="E942">
        <v>0</v>
      </c>
      <c r="F942">
        <v>0</v>
      </c>
      <c r="G942">
        <v>0.5</v>
      </c>
      <c r="H942">
        <v>0.5</v>
      </c>
      <c r="I942">
        <v>0.16800000000000001</v>
      </c>
      <c r="J942">
        <v>0.104938274</v>
      </c>
      <c r="K942">
        <v>0.15555555500000001</v>
      </c>
      <c r="L942">
        <v>0.28000000000000003</v>
      </c>
    </row>
    <row r="943" spans="1:12" x14ac:dyDescent="0.25">
      <c r="A943" s="4" t="s">
        <v>177</v>
      </c>
      <c r="B943" t="s">
        <v>576</v>
      </c>
      <c r="C943" t="s">
        <v>1519</v>
      </c>
      <c r="D943">
        <v>0</v>
      </c>
      <c r="E943">
        <v>0</v>
      </c>
      <c r="F943">
        <v>0</v>
      </c>
      <c r="G943">
        <v>0.83219699999999996</v>
      </c>
      <c r="H943">
        <v>0.65432100000000004</v>
      </c>
      <c r="I943">
        <v>0.19569600000000001</v>
      </c>
      <c r="J943">
        <v>0.12681600000000001</v>
      </c>
      <c r="K943">
        <v>0.21619099999999999</v>
      </c>
      <c r="L943">
        <v>0.29025299999999998</v>
      </c>
    </row>
    <row r="944" spans="1:12" x14ac:dyDescent="0.25">
      <c r="A944" s="4" t="s">
        <v>177</v>
      </c>
      <c r="B944" t="s">
        <v>578</v>
      </c>
      <c r="C944" t="s">
        <v>1520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0.66666666666666696</v>
      </c>
      <c r="J944">
        <v>0.72093023255813904</v>
      </c>
      <c r="K944">
        <v>0.75757575757575801</v>
      </c>
      <c r="L944">
        <v>0.85</v>
      </c>
    </row>
    <row r="945" spans="1:12" x14ac:dyDescent="0.25">
      <c r="A945" s="4" t="s">
        <v>177</v>
      </c>
      <c r="B945" t="s">
        <v>580</v>
      </c>
      <c r="C945" t="s">
        <v>1521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0.77666226972534402</v>
      </c>
      <c r="J945">
        <v>0.73327561084922899</v>
      </c>
      <c r="K945">
        <v>0.74852659730816695</v>
      </c>
      <c r="L945">
        <v>0.91475140713310799</v>
      </c>
    </row>
    <row r="946" spans="1:12" x14ac:dyDescent="0.25">
      <c r="A946" s="4" t="s">
        <v>177</v>
      </c>
      <c r="B946" t="s">
        <v>582</v>
      </c>
      <c r="C946" t="s">
        <v>1522</v>
      </c>
      <c r="D946">
        <v>0</v>
      </c>
      <c r="E946">
        <v>0</v>
      </c>
      <c r="F946">
        <v>0</v>
      </c>
      <c r="G946">
        <v>0.16652462500000001</v>
      </c>
      <c r="H946">
        <v>0.14429012499999999</v>
      </c>
      <c r="I946">
        <v>0.22587811704900099</v>
      </c>
      <c r="J946">
        <v>0.21074501467592099</v>
      </c>
      <c r="K946">
        <v>0.23473111373549099</v>
      </c>
      <c r="L946">
        <v>0.29187555089163802</v>
      </c>
    </row>
    <row r="947" spans="1:12" x14ac:dyDescent="0.25">
      <c r="A947" s="4" t="s">
        <v>177</v>
      </c>
      <c r="B947" t="s">
        <v>584</v>
      </c>
      <c r="C947" t="s">
        <v>1523</v>
      </c>
      <c r="D947">
        <v>0</v>
      </c>
      <c r="E947">
        <v>0</v>
      </c>
      <c r="F947">
        <v>0</v>
      </c>
      <c r="G947">
        <v>2</v>
      </c>
      <c r="H947">
        <v>2</v>
      </c>
      <c r="I947">
        <v>25</v>
      </c>
      <c r="J947">
        <v>18</v>
      </c>
      <c r="K947">
        <v>15</v>
      </c>
      <c r="L947">
        <v>5</v>
      </c>
    </row>
    <row r="948" spans="1:12" x14ac:dyDescent="0.25">
      <c r="A948" s="4" t="s">
        <v>177</v>
      </c>
      <c r="B948" t="s">
        <v>586</v>
      </c>
      <c r="C948" t="s">
        <v>1524</v>
      </c>
      <c r="D948">
        <v>0</v>
      </c>
      <c r="E948">
        <v>0</v>
      </c>
      <c r="F948">
        <v>0</v>
      </c>
      <c r="G948">
        <v>15684400</v>
      </c>
      <c r="H948">
        <v>4500000</v>
      </c>
      <c r="I948">
        <v>67078546</v>
      </c>
      <c r="J948">
        <v>62069280</v>
      </c>
      <c r="K948">
        <v>50999775</v>
      </c>
      <c r="L948">
        <v>13202751</v>
      </c>
    </row>
    <row r="949" spans="1:12" x14ac:dyDescent="0.25">
      <c r="A949" s="5" t="s">
        <v>177</v>
      </c>
      <c r="B949" t="s">
        <v>588</v>
      </c>
      <c r="C949" t="s">
        <v>1525</v>
      </c>
      <c r="D949">
        <v>0</v>
      </c>
      <c r="E949">
        <v>0</v>
      </c>
      <c r="F949">
        <v>0</v>
      </c>
      <c r="G949">
        <v>67</v>
      </c>
      <c r="H949">
        <v>99</v>
      </c>
      <c r="I949">
        <v>63</v>
      </c>
      <c r="J949">
        <v>104</v>
      </c>
      <c r="K949">
        <v>94</v>
      </c>
      <c r="L949">
        <v>63</v>
      </c>
    </row>
    <row r="950" spans="1:12" x14ac:dyDescent="0.25">
      <c r="A950" s="4" t="s">
        <v>528</v>
      </c>
      <c r="B950" t="s">
        <v>566</v>
      </c>
      <c r="C950" t="s">
        <v>1526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 s="4" t="s">
        <v>528</v>
      </c>
      <c r="B951" t="s">
        <v>568</v>
      </c>
      <c r="C951" t="s">
        <v>1527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 s="4" t="s">
        <v>528</v>
      </c>
      <c r="B952" t="s">
        <v>570</v>
      </c>
      <c r="C952" t="s">
        <v>1528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 s="4" t="s">
        <v>528</v>
      </c>
      <c r="B953" t="s">
        <v>572</v>
      </c>
      <c r="C953" t="s">
        <v>1529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 s="4" t="s">
        <v>528</v>
      </c>
      <c r="B954" t="s">
        <v>574</v>
      </c>
      <c r="C954" t="s">
        <v>1530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0.18367346800000001</v>
      </c>
    </row>
    <row r="955" spans="1:12" x14ac:dyDescent="0.25">
      <c r="A955" s="4" t="s">
        <v>528</v>
      </c>
      <c r="B955" t="s">
        <v>576</v>
      </c>
      <c r="C955" t="s">
        <v>1531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0.29533199999999998</v>
      </c>
    </row>
    <row r="956" spans="1:12" x14ac:dyDescent="0.25">
      <c r="A956" s="4" t="s">
        <v>528</v>
      </c>
      <c r="B956" t="s">
        <v>578</v>
      </c>
      <c r="C956" t="s">
        <v>1532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0.28571428571428598</v>
      </c>
    </row>
    <row r="957" spans="1:12" x14ac:dyDescent="0.25">
      <c r="A957" s="4" t="s">
        <v>528</v>
      </c>
      <c r="B957" t="s">
        <v>580</v>
      </c>
      <c r="C957" t="s">
        <v>1533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0.25549263537343903</v>
      </c>
    </row>
    <row r="958" spans="1:12" x14ac:dyDescent="0.25">
      <c r="A958" s="4" t="s">
        <v>528</v>
      </c>
      <c r="B958" t="s">
        <v>582</v>
      </c>
      <c r="C958" t="s">
        <v>1534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0.12752654863596599</v>
      </c>
    </row>
    <row r="959" spans="1:12" x14ac:dyDescent="0.25">
      <c r="A959" s="4" t="s">
        <v>528</v>
      </c>
      <c r="B959" t="s">
        <v>584</v>
      </c>
      <c r="C959" t="s">
        <v>1535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7</v>
      </c>
    </row>
    <row r="960" spans="1:12" x14ac:dyDescent="0.25">
      <c r="A960" s="4" t="s">
        <v>528</v>
      </c>
      <c r="B960" t="s">
        <v>586</v>
      </c>
      <c r="C960" t="s">
        <v>1536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25697637</v>
      </c>
    </row>
    <row r="961" spans="1:12" x14ac:dyDescent="0.25">
      <c r="A961" s="5" t="s">
        <v>528</v>
      </c>
      <c r="B961" t="s">
        <v>588</v>
      </c>
      <c r="C961" t="s">
        <v>1537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188</v>
      </c>
    </row>
    <row r="962" spans="1:12" x14ac:dyDescent="0.25">
      <c r="A962" s="4" t="s">
        <v>119</v>
      </c>
      <c r="B962" t="s">
        <v>566</v>
      </c>
      <c r="C962" t="s">
        <v>1538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 s="4" t="s">
        <v>119</v>
      </c>
      <c r="B963" t="s">
        <v>568</v>
      </c>
      <c r="C963" t="s">
        <v>1539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 s="4" t="s">
        <v>119</v>
      </c>
      <c r="B964" t="s">
        <v>570</v>
      </c>
      <c r="C964" t="s">
        <v>1540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</row>
    <row r="965" spans="1:12" x14ac:dyDescent="0.25">
      <c r="A965" s="4" t="s">
        <v>119</v>
      </c>
      <c r="B965" t="s">
        <v>572</v>
      </c>
      <c r="C965" t="s">
        <v>1541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</row>
    <row r="966" spans="1:12" x14ac:dyDescent="0.25">
      <c r="A966" s="4" t="s">
        <v>119</v>
      </c>
      <c r="B966" t="s">
        <v>574</v>
      </c>
      <c r="C966" t="s">
        <v>1542</v>
      </c>
      <c r="D966">
        <v>0</v>
      </c>
      <c r="E966">
        <v>0</v>
      </c>
      <c r="F966">
        <v>0</v>
      </c>
      <c r="G966">
        <v>0.25</v>
      </c>
      <c r="H966">
        <v>0</v>
      </c>
      <c r="I966">
        <v>0</v>
      </c>
      <c r="J966">
        <v>0.13580246900000001</v>
      </c>
      <c r="K966">
        <v>0.14792899600000001</v>
      </c>
      <c r="L966">
        <v>0.222222223</v>
      </c>
    </row>
    <row r="967" spans="1:12" x14ac:dyDescent="0.25">
      <c r="A967" s="4" t="s">
        <v>119</v>
      </c>
      <c r="B967" t="s">
        <v>576</v>
      </c>
      <c r="C967" t="s">
        <v>1543</v>
      </c>
      <c r="D967">
        <v>0</v>
      </c>
      <c r="E967">
        <v>0</v>
      </c>
      <c r="F967">
        <v>0</v>
      </c>
      <c r="G967">
        <v>0.26106000000000001</v>
      </c>
      <c r="H967">
        <v>0</v>
      </c>
      <c r="I967">
        <v>0</v>
      </c>
      <c r="J967">
        <v>0.18864800000000001</v>
      </c>
      <c r="K967">
        <v>0.234207</v>
      </c>
      <c r="L967">
        <v>0.33928599999999998</v>
      </c>
    </row>
    <row r="968" spans="1:12" x14ac:dyDescent="0.25">
      <c r="A968" s="4" t="s">
        <v>119</v>
      </c>
      <c r="B968" t="s">
        <v>578</v>
      </c>
      <c r="C968" t="s">
        <v>1544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0.22222222222222199</v>
      </c>
      <c r="K968">
        <v>0.5</v>
      </c>
      <c r="L968">
        <v>0.78947368421052599</v>
      </c>
    </row>
    <row r="969" spans="1:12" x14ac:dyDescent="0.25">
      <c r="A969" s="4" t="s">
        <v>119</v>
      </c>
      <c r="B969" t="s">
        <v>580</v>
      </c>
      <c r="C969" t="s">
        <v>1545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0.13034780889749001</v>
      </c>
      <c r="K969">
        <v>0.56637014113387796</v>
      </c>
      <c r="L969">
        <v>0.87545533530207198</v>
      </c>
    </row>
    <row r="970" spans="1:12" x14ac:dyDescent="0.25">
      <c r="A970" s="4" t="s">
        <v>119</v>
      </c>
      <c r="B970" t="s">
        <v>582</v>
      </c>
      <c r="C970" t="s">
        <v>1546</v>
      </c>
      <c r="D970">
        <v>0</v>
      </c>
      <c r="E970">
        <v>0</v>
      </c>
      <c r="F970">
        <v>0</v>
      </c>
      <c r="G970">
        <v>6.3882499999999995E-2</v>
      </c>
      <c r="H970">
        <v>0</v>
      </c>
      <c r="I970">
        <v>0</v>
      </c>
      <c r="J970">
        <v>0.33462756251496401</v>
      </c>
      <c r="K970">
        <v>0.18106326714173501</v>
      </c>
      <c r="L970">
        <v>0.278304655314075</v>
      </c>
    </row>
    <row r="971" spans="1:12" x14ac:dyDescent="0.25">
      <c r="A971" s="4" t="s">
        <v>119</v>
      </c>
      <c r="B971" t="s">
        <v>584</v>
      </c>
      <c r="C971" t="s">
        <v>1547</v>
      </c>
      <c r="D971">
        <v>0</v>
      </c>
      <c r="E971">
        <v>0</v>
      </c>
      <c r="F971">
        <v>0</v>
      </c>
      <c r="G971">
        <v>4</v>
      </c>
      <c r="H971">
        <v>0</v>
      </c>
      <c r="I971">
        <v>0</v>
      </c>
      <c r="J971">
        <v>9</v>
      </c>
      <c r="K971">
        <v>13</v>
      </c>
      <c r="L971">
        <v>6</v>
      </c>
    </row>
    <row r="972" spans="1:12" x14ac:dyDescent="0.25">
      <c r="A972" s="4" t="s">
        <v>119</v>
      </c>
      <c r="B972" t="s">
        <v>586</v>
      </c>
      <c r="C972" t="s">
        <v>1548</v>
      </c>
      <c r="D972">
        <v>0</v>
      </c>
      <c r="E972">
        <v>0</v>
      </c>
      <c r="F972">
        <v>0</v>
      </c>
      <c r="G972">
        <v>30211442</v>
      </c>
      <c r="H972">
        <v>0</v>
      </c>
      <c r="I972">
        <v>0</v>
      </c>
      <c r="J972">
        <v>36260832</v>
      </c>
      <c r="K972">
        <v>65410008</v>
      </c>
      <c r="L972">
        <v>35382748</v>
      </c>
    </row>
    <row r="973" spans="1:12" x14ac:dyDescent="0.25">
      <c r="A973" s="5" t="s">
        <v>119</v>
      </c>
      <c r="B973" t="s">
        <v>588</v>
      </c>
      <c r="C973" t="s">
        <v>1549</v>
      </c>
      <c r="D973">
        <v>0</v>
      </c>
      <c r="E973">
        <v>0</v>
      </c>
      <c r="F973">
        <v>0</v>
      </c>
      <c r="G973">
        <v>107</v>
      </c>
      <c r="H973">
        <v>0</v>
      </c>
      <c r="I973">
        <v>0</v>
      </c>
      <c r="J973">
        <v>32</v>
      </c>
      <c r="K973">
        <v>193</v>
      </c>
      <c r="L973">
        <v>76</v>
      </c>
    </row>
    <row r="974" spans="1:12" x14ac:dyDescent="0.25">
      <c r="A974" s="4" t="s">
        <v>255</v>
      </c>
      <c r="B974" t="s">
        <v>566</v>
      </c>
      <c r="C974" t="s">
        <v>1550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 s="4" t="s">
        <v>255</v>
      </c>
      <c r="B975" t="s">
        <v>568</v>
      </c>
      <c r="C975" t="s">
        <v>1551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 s="4" t="s">
        <v>255</v>
      </c>
      <c r="B976" t="s">
        <v>570</v>
      </c>
      <c r="C976" t="s">
        <v>1552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9.5238095238095205E-2</v>
      </c>
      <c r="K976">
        <v>8.3333333333333301E-2</v>
      </c>
      <c r="L976">
        <v>0.173913043478261</v>
      </c>
    </row>
    <row r="977" spans="1:12" x14ac:dyDescent="0.25">
      <c r="A977" s="4" t="s">
        <v>255</v>
      </c>
      <c r="B977" t="s">
        <v>572</v>
      </c>
      <c r="C977" t="s">
        <v>1553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0.122333034437055</v>
      </c>
      <c r="K977">
        <v>8.9097827707962804E-2</v>
      </c>
      <c r="L977">
        <v>0.21587836457870399</v>
      </c>
    </row>
    <row r="978" spans="1:12" x14ac:dyDescent="0.25">
      <c r="A978" s="4" t="s">
        <v>255</v>
      </c>
      <c r="B978" t="s">
        <v>574</v>
      </c>
      <c r="C978" t="s">
        <v>1554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6.1224494999999997E-2</v>
      </c>
      <c r="K978">
        <v>8.3333330999999997E-2</v>
      </c>
      <c r="L978">
        <v>6.6162570000000004E-2</v>
      </c>
    </row>
    <row r="979" spans="1:12" x14ac:dyDescent="0.25">
      <c r="A979" s="4" t="s">
        <v>255</v>
      </c>
      <c r="B979" t="s">
        <v>576</v>
      </c>
      <c r="C979" t="s">
        <v>1555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9.9639000000000005E-2</v>
      </c>
      <c r="K979">
        <v>9.7350000000000006E-2</v>
      </c>
      <c r="L979">
        <v>0.114012</v>
      </c>
    </row>
    <row r="980" spans="1:12" x14ac:dyDescent="0.25">
      <c r="A980" s="4" t="s">
        <v>255</v>
      </c>
      <c r="B980" t="s">
        <v>578</v>
      </c>
      <c r="C980" t="s">
        <v>1556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0.28571428571428598</v>
      </c>
      <c r="K980">
        <v>0.6</v>
      </c>
      <c r="L980">
        <v>0.72340425531914898</v>
      </c>
    </row>
    <row r="981" spans="1:12" x14ac:dyDescent="0.25">
      <c r="A981" s="4" t="s">
        <v>255</v>
      </c>
      <c r="B981" t="s">
        <v>580</v>
      </c>
      <c r="C981" t="s">
        <v>1557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0.24053908640932201</v>
      </c>
      <c r="K981">
        <v>0.53903232678939905</v>
      </c>
      <c r="L981">
        <v>0.805708585697541</v>
      </c>
    </row>
    <row r="982" spans="1:12" x14ac:dyDescent="0.25">
      <c r="A982" s="4" t="s">
        <v>255</v>
      </c>
      <c r="B982" t="s">
        <v>582</v>
      </c>
      <c r="C982" t="s">
        <v>1558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0.113085999599845</v>
      </c>
      <c r="K982">
        <v>0.18651835235383701</v>
      </c>
      <c r="L982">
        <v>0.262384852384207</v>
      </c>
    </row>
    <row r="983" spans="1:12" x14ac:dyDescent="0.25">
      <c r="A983" s="4" t="s">
        <v>255</v>
      </c>
      <c r="B983" t="s">
        <v>584</v>
      </c>
      <c r="C983" t="s">
        <v>1559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21</v>
      </c>
      <c r="K983">
        <v>24</v>
      </c>
      <c r="L983">
        <v>23</v>
      </c>
    </row>
    <row r="984" spans="1:12" x14ac:dyDescent="0.25">
      <c r="A984" s="4" t="s">
        <v>255</v>
      </c>
      <c r="B984" t="s">
        <v>586</v>
      </c>
      <c r="C984" t="s">
        <v>1560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78687274</v>
      </c>
      <c r="K984">
        <v>74410299</v>
      </c>
      <c r="L984">
        <v>56160746</v>
      </c>
    </row>
    <row r="985" spans="1:12" x14ac:dyDescent="0.25">
      <c r="A985" s="5" t="s">
        <v>255</v>
      </c>
      <c r="B985" t="s">
        <v>588</v>
      </c>
      <c r="C985" t="s">
        <v>1561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210</v>
      </c>
      <c r="K985">
        <v>186</v>
      </c>
      <c r="L985">
        <v>90</v>
      </c>
    </row>
    <row r="986" spans="1:12" x14ac:dyDescent="0.25">
      <c r="A986" s="4" t="s">
        <v>484</v>
      </c>
      <c r="B986" t="s">
        <v>566</v>
      </c>
      <c r="C986" t="s">
        <v>1562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 s="4" t="s">
        <v>484</v>
      </c>
      <c r="B987" t="s">
        <v>568</v>
      </c>
      <c r="C987" t="s">
        <v>1563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 s="4" t="s">
        <v>484</v>
      </c>
      <c r="B988" t="s">
        <v>570</v>
      </c>
      <c r="C988" t="s">
        <v>1564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 s="4" t="s">
        <v>484</v>
      </c>
      <c r="B989" t="s">
        <v>572</v>
      </c>
      <c r="C989" t="s">
        <v>1565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 s="4" t="s">
        <v>484</v>
      </c>
      <c r="B990" t="s">
        <v>574</v>
      </c>
      <c r="C990" t="s">
        <v>1566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7.4999999999999997E-2</v>
      </c>
      <c r="J990">
        <v>7.9365083000000003E-2</v>
      </c>
      <c r="K990">
        <v>0</v>
      </c>
      <c r="L990">
        <v>0</v>
      </c>
    </row>
    <row r="991" spans="1:12" x14ac:dyDescent="0.25">
      <c r="A991" s="4" t="s">
        <v>484</v>
      </c>
      <c r="B991" t="s">
        <v>576</v>
      </c>
      <c r="C991" t="s">
        <v>1567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8.5657999999999998E-2</v>
      </c>
      <c r="J991">
        <v>0.104142</v>
      </c>
      <c r="K991">
        <v>0</v>
      </c>
      <c r="L991">
        <v>0</v>
      </c>
    </row>
    <row r="992" spans="1:12" x14ac:dyDescent="0.25">
      <c r="A992" s="4" t="s">
        <v>484</v>
      </c>
      <c r="B992" t="s">
        <v>578</v>
      </c>
      <c r="C992" t="s">
        <v>1568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0.35</v>
      </c>
      <c r="J992">
        <v>0.56097560975609795</v>
      </c>
      <c r="K992">
        <v>0.76190476190476197</v>
      </c>
      <c r="L992">
        <v>0</v>
      </c>
    </row>
    <row r="993" spans="1:12" x14ac:dyDescent="0.25">
      <c r="A993" s="4" t="s">
        <v>484</v>
      </c>
      <c r="B993" t="s">
        <v>580</v>
      </c>
      <c r="C993" t="s">
        <v>1569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0.236122114648187</v>
      </c>
      <c r="J993">
        <v>0.44530274656611302</v>
      </c>
      <c r="K993">
        <v>0.71329402036874001</v>
      </c>
      <c r="L993">
        <v>0</v>
      </c>
    </row>
    <row r="994" spans="1:12" x14ac:dyDescent="0.25">
      <c r="A994" s="4" t="s">
        <v>484</v>
      </c>
      <c r="B994" t="s">
        <v>582</v>
      </c>
      <c r="C994" t="s">
        <v>1570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9.3347514331023396E-2</v>
      </c>
      <c r="J994">
        <v>0.148723179915276</v>
      </c>
      <c r="K994">
        <v>0.184399847784188</v>
      </c>
      <c r="L994">
        <v>0</v>
      </c>
    </row>
    <row r="995" spans="1:12" x14ac:dyDescent="0.25">
      <c r="A995" s="4" t="s">
        <v>484</v>
      </c>
      <c r="B995" t="s">
        <v>584</v>
      </c>
      <c r="C995" t="s">
        <v>1571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20</v>
      </c>
      <c r="J995">
        <v>21</v>
      </c>
      <c r="K995">
        <v>0</v>
      </c>
      <c r="L995">
        <v>1</v>
      </c>
    </row>
    <row r="996" spans="1:12" x14ac:dyDescent="0.25">
      <c r="A996" s="4" t="s">
        <v>484</v>
      </c>
      <c r="B996" t="s">
        <v>586</v>
      </c>
      <c r="C996" t="s">
        <v>1572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64619373</v>
      </c>
      <c r="J996">
        <v>50438662</v>
      </c>
      <c r="K996">
        <v>0</v>
      </c>
      <c r="L996">
        <v>6000000</v>
      </c>
    </row>
    <row r="997" spans="1:12" x14ac:dyDescent="0.25">
      <c r="A997" s="5" t="s">
        <v>484</v>
      </c>
      <c r="B997" t="s">
        <v>588</v>
      </c>
      <c r="C997" t="s">
        <v>1573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153</v>
      </c>
      <c r="J997">
        <v>181</v>
      </c>
      <c r="K997">
        <v>188</v>
      </c>
      <c r="L997" t="e">
        <v>#DIV/0!</v>
      </c>
    </row>
    <row r="998" spans="1:12" x14ac:dyDescent="0.25">
      <c r="A998" s="4" t="s">
        <v>261</v>
      </c>
      <c r="B998" t="s">
        <v>566</v>
      </c>
      <c r="C998" t="s">
        <v>1574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 s="4" t="s">
        <v>261</v>
      </c>
      <c r="B999" t="s">
        <v>568</v>
      </c>
      <c r="C999" t="s">
        <v>1575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 s="4" t="s">
        <v>261</v>
      </c>
      <c r="B1000" t="s">
        <v>570</v>
      </c>
      <c r="C1000" t="s">
        <v>1576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 s="4" t="s">
        <v>261</v>
      </c>
      <c r="B1001" t="s">
        <v>572</v>
      </c>
      <c r="C1001" t="s">
        <v>1577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 s="4" t="s">
        <v>261</v>
      </c>
      <c r="B1002" t="s">
        <v>574</v>
      </c>
      <c r="C1002" t="s">
        <v>1578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0.09</v>
      </c>
      <c r="J1002">
        <v>0.152777776</v>
      </c>
      <c r="K1002">
        <v>0.15311909300000001</v>
      </c>
      <c r="L1002">
        <v>0.2</v>
      </c>
    </row>
    <row r="1003" spans="1:12" x14ac:dyDescent="0.25">
      <c r="A1003" s="4" t="s">
        <v>261</v>
      </c>
      <c r="B1003" t="s">
        <v>576</v>
      </c>
      <c r="C1003" t="s">
        <v>1579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0.23564299999999999</v>
      </c>
      <c r="J1003">
        <v>0.1923</v>
      </c>
      <c r="K1003">
        <v>0.265845</v>
      </c>
      <c r="L1003">
        <v>0.39147599999999999</v>
      </c>
    </row>
    <row r="1004" spans="1:12" x14ac:dyDescent="0.25">
      <c r="A1004" s="4" t="s">
        <v>261</v>
      </c>
      <c r="B1004" t="s">
        <v>578</v>
      </c>
      <c r="C1004" t="s">
        <v>1580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0.5</v>
      </c>
      <c r="J1004">
        <v>0.625</v>
      </c>
      <c r="K1004">
        <v>0.77142857142857102</v>
      </c>
      <c r="L1004">
        <v>0.67857142857142905</v>
      </c>
    </row>
    <row r="1005" spans="1:12" x14ac:dyDescent="0.25">
      <c r="A1005" s="4" t="s">
        <v>261</v>
      </c>
      <c r="B1005" t="s">
        <v>580</v>
      </c>
      <c r="C1005" t="s">
        <v>1581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0.58929276014728704</v>
      </c>
      <c r="J1005">
        <v>0.71548862328990603</v>
      </c>
      <c r="K1005">
        <v>0.88536423111729101</v>
      </c>
      <c r="L1005">
        <v>0.79540732104777401</v>
      </c>
    </row>
    <row r="1006" spans="1:12" x14ac:dyDescent="0.25">
      <c r="A1006" s="4" t="s">
        <v>261</v>
      </c>
      <c r="B1006" t="s">
        <v>582</v>
      </c>
      <c r="C1006" t="s">
        <v>1582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0.17686697001841101</v>
      </c>
      <c r="J1006">
        <v>0.21069579991123799</v>
      </c>
      <c r="K1006">
        <v>0.25946961194323298</v>
      </c>
      <c r="L1006">
        <v>0.25818184370239999</v>
      </c>
    </row>
    <row r="1007" spans="1:12" x14ac:dyDescent="0.25">
      <c r="A1007" s="4" t="s">
        <v>261</v>
      </c>
      <c r="B1007" t="s">
        <v>584</v>
      </c>
      <c r="C1007" t="s">
        <v>1583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20</v>
      </c>
      <c r="J1007">
        <v>12</v>
      </c>
      <c r="K1007">
        <v>23</v>
      </c>
      <c r="L1007">
        <v>5</v>
      </c>
    </row>
    <row r="1008" spans="1:12" x14ac:dyDescent="0.25">
      <c r="A1008" s="4" t="s">
        <v>261</v>
      </c>
      <c r="B1008" t="s">
        <v>586</v>
      </c>
      <c r="C1008" t="s">
        <v>1584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74582788</v>
      </c>
      <c r="J1008">
        <v>52141677</v>
      </c>
      <c r="K1008">
        <v>108088757</v>
      </c>
      <c r="L1008">
        <v>19517158</v>
      </c>
    </row>
    <row r="1009" spans="1:12" x14ac:dyDescent="0.25">
      <c r="A1009" s="5" t="s">
        <v>261</v>
      </c>
      <c r="B1009" t="s">
        <v>588</v>
      </c>
      <c r="C1009" t="s">
        <v>1585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103</v>
      </c>
      <c r="J1009">
        <v>105</v>
      </c>
      <c r="K1009">
        <v>59</v>
      </c>
      <c r="L1009">
        <v>93</v>
      </c>
    </row>
    <row r="1010" spans="1:12" x14ac:dyDescent="0.25">
      <c r="A1010" s="4" t="s">
        <v>347</v>
      </c>
      <c r="B1010" t="s">
        <v>566</v>
      </c>
      <c r="C1010" t="s">
        <v>1586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 s="4" t="s">
        <v>347</v>
      </c>
      <c r="B1011" t="s">
        <v>568</v>
      </c>
      <c r="C1011" t="s">
        <v>1587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25">
      <c r="A1012" s="4" t="s">
        <v>347</v>
      </c>
      <c r="B1012" t="s">
        <v>570</v>
      </c>
      <c r="C1012" t="s">
        <v>1588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 s="4" t="s">
        <v>347</v>
      </c>
      <c r="B1013" t="s">
        <v>572</v>
      </c>
      <c r="C1013" t="s">
        <v>1589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25">
      <c r="A1014" s="4" t="s">
        <v>347</v>
      </c>
      <c r="B1014" t="s">
        <v>574</v>
      </c>
      <c r="C1014" t="s">
        <v>1590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5.4752068000000001E-2</v>
      </c>
      <c r="J1014">
        <v>7.7854674999999998E-2</v>
      </c>
      <c r="K1014">
        <v>8.4775087999999998E-2</v>
      </c>
      <c r="L1014">
        <v>0</v>
      </c>
    </row>
    <row r="1015" spans="1:12" x14ac:dyDescent="0.25">
      <c r="A1015" s="4" t="s">
        <v>347</v>
      </c>
      <c r="B1015" t="s">
        <v>576</v>
      </c>
      <c r="C1015" t="s">
        <v>1591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6.1567999999999998E-2</v>
      </c>
      <c r="J1015">
        <v>8.4490999999999997E-2</v>
      </c>
      <c r="K1015">
        <v>0.106394</v>
      </c>
      <c r="L1015">
        <v>0</v>
      </c>
    </row>
    <row r="1016" spans="1:12" x14ac:dyDescent="0.25">
      <c r="A1016" s="4" t="s">
        <v>347</v>
      </c>
      <c r="B1016" t="s">
        <v>578</v>
      </c>
      <c r="C1016" t="s">
        <v>1592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0.56818181818181801</v>
      </c>
      <c r="J1016">
        <v>0.66666666666666696</v>
      </c>
      <c r="K1016">
        <v>0.88235294117647101</v>
      </c>
      <c r="L1016">
        <v>0</v>
      </c>
    </row>
    <row r="1017" spans="1:12" x14ac:dyDescent="0.25">
      <c r="A1017" s="4" t="s">
        <v>347</v>
      </c>
      <c r="B1017" t="s">
        <v>580</v>
      </c>
      <c r="C1017" t="s">
        <v>1593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0.38766708142430101</v>
      </c>
      <c r="J1017">
        <v>0.54485526007359697</v>
      </c>
      <c r="K1017">
        <v>0.82485366133099003</v>
      </c>
      <c r="L1017">
        <v>0</v>
      </c>
    </row>
    <row r="1018" spans="1:12" x14ac:dyDescent="0.25">
      <c r="A1018" s="4" t="s">
        <v>347</v>
      </c>
      <c r="B1018" t="s">
        <v>582</v>
      </c>
      <c r="C1018" t="s">
        <v>1594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0.13402112095076499</v>
      </c>
      <c r="J1018">
        <v>0.171733450217533</v>
      </c>
      <c r="K1018">
        <v>0.237296961313433</v>
      </c>
      <c r="L1018">
        <v>0</v>
      </c>
    </row>
    <row r="1019" spans="1:12" x14ac:dyDescent="0.25">
      <c r="A1019" s="4" t="s">
        <v>347</v>
      </c>
      <c r="B1019" t="s">
        <v>584</v>
      </c>
      <c r="C1019" t="s">
        <v>1595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44</v>
      </c>
      <c r="J1019">
        <v>34</v>
      </c>
      <c r="K1019">
        <v>34</v>
      </c>
      <c r="L1019">
        <v>0</v>
      </c>
    </row>
    <row r="1020" spans="1:12" x14ac:dyDescent="0.25">
      <c r="A1020" s="4" t="s">
        <v>347</v>
      </c>
      <c r="B1020" t="s">
        <v>586</v>
      </c>
      <c r="C1020" t="s">
        <v>1596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150614065</v>
      </c>
      <c r="J1020">
        <v>161053808</v>
      </c>
      <c r="K1020">
        <v>124638964</v>
      </c>
      <c r="L1020">
        <v>0</v>
      </c>
    </row>
    <row r="1021" spans="1:12" x14ac:dyDescent="0.25">
      <c r="A1021" s="5" t="s">
        <v>347</v>
      </c>
      <c r="B1021" t="s">
        <v>588</v>
      </c>
      <c r="C1021" t="s">
        <v>1597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134</v>
      </c>
      <c r="J1021">
        <v>157</v>
      </c>
      <c r="K1021">
        <v>92</v>
      </c>
      <c r="L1021">
        <v>0</v>
      </c>
    </row>
    <row r="1022" spans="1:12" x14ac:dyDescent="0.25">
      <c r="A1022" s="4" t="s">
        <v>337</v>
      </c>
      <c r="B1022" t="s">
        <v>566</v>
      </c>
      <c r="C1022" t="s">
        <v>1598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 s="4" t="s">
        <v>337</v>
      </c>
      <c r="B1023" t="s">
        <v>568</v>
      </c>
      <c r="C1023" t="s">
        <v>1599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 s="4" t="s">
        <v>337</v>
      </c>
      <c r="B1024" t="s">
        <v>570</v>
      </c>
      <c r="C1024" t="s">
        <v>1600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 s="4" t="s">
        <v>337</v>
      </c>
      <c r="B1025" t="s">
        <v>572</v>
      </c>
      <c r="C1025" t="s">
        <v>1601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25">
      <c r="A1026" s="4" t="s">
        <v>337</v>
      </c>
      <c r="B1026" t="s">
        <v>574</v>
      </c>
      <c r="C1026" t="s">
        <v>1602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0.123966943</v>
      </c>
      <c r="K1026">
        <v>8.4444442999999994E-2</v>
      </c>
      <c r="L1026">
        <v>0.2</v>
      </c>
    </row>
    <row r="1027" spans="1:12" x14ac:dyDescent="0.25">
      <c r="A1027" s="4" t="s">
        <v>337</v>
      </c>
      <c r="B1027" t="s">
        <v>576</v>
      </c>
      <c r="C1027" t="s">
        <v>1603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0.21659999999999999</v>
      </c>
      <c r="K1027">
        <v>0.151031</v>
      </c>
      <c r="L1027">
        <v>0.23539299999999999</v>
      </c>
    </row>
    <row r="1028" spans="1:12" x14ac:dyDescent="0.25">
      <c r="A1028" s="4" t="s">
        <v>337</v>
      </c>
      <c r="B1028" t="s">
        <v>578</v>
      </c>
      <c r="C1028" t="s">
        <v>1604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0.36363636363636398</v>
      </c>
      <c r="K1028">
        <v>0.60975609756097604</v>
      </c>
      <c r="L1028">
        <v>0.75</v>
      </c>
    </row>
    <row r="1029" spans="1:12" x14ac:dyDescent="0.25">
      <c r="A1029" s="4" t="s">
        <v>337</v>
      </c>
      <c r="B1029" t="s">
        <v>580</v>
      </c>
      <c r="C1029" t="s">
        <v>1605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0.36922030528387501</v>
      </c>
      <c r="K1029">
        <v>0.62204218614033102</v>
      </c>
      <c r="L1029">
        <v>0.73170321229030399</v>
      </c>
    </row>
    <row r="1030" spans="1:12" x14ac:dyDescent="0.25">
      <c r="A1030" s="4" t="s">
        <v>337</v>
      </c>
      <c r="B1030" t="s">
        <v>582</v>
      </c>
      <c r="C1030" t="s">
        <v>1606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0.13417795149003001</v>
      </c>
      <c r="K1030">
        <v>0.18340921583766301</v>
      </c>
      <c r="L1030">
        <v>0.23963702653628799</v>
      </c>
    </row>
    <row r="1031" spans="1:12" x14ac:dyDescent="0.25">
      <c r="A1031" s="4" t="s">
        <v>337</v>
      </c>
      <c r="B1031" t="s">
        <v>584</v>
      </c>
      <c r="C1031" t="s">
        <v>1607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11</v>
      </c>
      <c r="K1031">
        <v>30</v>
      </c>
      <c r="L1031">
        <v>10</v>
      </c>
    </row>
    <row r="1032" spans="1:12" x14ac:dyDescent="0.25">
      <c r="A1032" s="4" t="s">
        <v>337</v>
      </c>
      <c r="B1032" t="s">
        <v>586</v>
      </c>
      <c r="C1032" t="s">
        <v>1608</v>
      </c>
      <c r="D1032">
        <v>0</v>
      </c>
      <c r="E1032">
        <v>0</v>
      </c>
      <c r="F1032">
        <v>0</v>
      </c>
      <c r="G1032">
        <v>0</v>
      </c>
      <c r="H1032">
        <v>8800000</v>
      </c>
      <c r="I1032">
        <v>0</v>
      </c>
      <c r="J1032">
        <v>30334193</v>
      </c>
      <c r="K1032">
        <v>124203718</v>
      </c>
      <c r="L1032">
        <v>23868640</v>
      </c>
    </row>
    <row r="1033" spans="1:12" x14ac:dyDescent="0.25">
      <c r="A1033" s="5" t="s">
        <v>337</v>
      </c>
      <c r="B1033" t="s">
        <v>588</v>
      </c>
      <c r="C1033" t="s">
        <v>1609</v>
      </c>
      <c r="D1033">
        <v>0</v>
      </c>
      <c r="E1033">
        <v>0</v>
      </c>
      <c r="F1033">
        <v>0</v>
      </c>
      <c r="G1033">
        <v>0</v>
      </c>
      <c r="H1033" t="e">
        <v>#DIV/0!</v>
      </c>
      <c r="I1033">
        <v>0</v>
      </c>
      <c r="J1033">
        <v>194</v>
      </c>
      <c r="K1033">
        <v>189</v>
      </c>
      <c r="L1033">
        <v>119</v>
      </c>
    </row>
    <row r="1034" spans="1:12" x14ac:dyDescent="0.25">
      <c r="A1034" s="4" t="s">
        <v>498</v>
      </c>
      <c r="B1034" t="s">
        <v>566</v>
      </c>
      <c r="C1034" t="s">
        <v>1610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 s="4" t="s">
        <v>498</v>
      </c>
      <c r="B1035" t="s">
        <v>568</v>
      </c>
      <c r="C1035" t="s">
        <v>1611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 s="4" t="s">
        <v>498</v>
      </c>
      <c r="B1036" t="s">
        <v>570</v>
      </c>
      <c r="C1036" t="s">
        <v>1612</v>
      </c>
      <c r="D1036">
        <v>0</v>
      </c>
      <c r="E1036">
        <v>0</v>
      </c>
      <c r="F1036">
        <v>0</v>
      </c>
      <c r="G1036">
        <v>2.1276595744680899E-2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 s="4" t="s">
        <v>498</v>
      </c>
      <c r="B1037" t="s">
        <v>572</v>
      </c>
      <c r="C1037" t="s">
        <v>1613</v>
      </c>
      <c r="D1037">
        <v>0</v>
      </c>
      <c r="E1037">
        <v>0</v>
      </c>
      <c r="F1037">
        <v>0</v>
      </c>
      <c r="G1037">
        <v>3.8665686594619997E-2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 s="4" t="s">
        <v>498</v>
      </c>
      <c r="B1038" t="s">
        <v>574</v>
      </c>
      <c r="C1038" t="s">
        <v>1614</v>
      </c>
      <c r="D1038">
        <v>0</v>
      </c>
      <c r="E1038">
        <v>6.3711908999999997E-2</v>
      </c>
      <c r="F1038">
        <v>3.7721879999999999E-2</v>
      </c>
      <c r="G1038">
        <v>2.6708935999999999E-2</v>
      </c>
      <c r="H1038">
        <v>3.3081289999999999E-2</v>
      </c>
      <c r="I1038">
        <v>6.5759641999999993E-2</v>
      </c>
      <c r="J1038">
        <v>2.1913801E-2</v>
      </c>
      <c r="K1038">
        <v>2.5390644E-2</v>
      </c>
      <c r="L1038">
        <v>4.4897969000000003E-2</v>
      </c>
    </row>
    <row r="1039" spans="1:12" x14ac:dyDescent="0.25">
      <c r="A1039" s="4" t="s">
        <v>498</v>
      </c>
      <c r="B1039" t="s">
        <v>576</v>
      </c>
      <c r="C1039" t="s">
        <v>1615</v>
      </c>
      <c r="D1039">
        <v>0</v>
      </c>
      <c r="E1039">
        <v>0.25728099999999998</v>
      </c>
      <c r="F1039">
        <v>4.5887999999999998E-2</v>
      </c>
      <c r="G1039">
        <v>4.0732999999999998E-2</v>
      </c>
      <c r="H1039">
        <v>4.3560000000000001E-2</v>
      </c>
      <c r="I1039">
        <v>0.11085399999999999</v>
      </c>
      <c r="J1039">
        <v>4.1972000000000002E-2</v>
      </c>
      <c r="K1039">
        <v>4.0384000000000003E-2</v>
      </c>
      <c r="L1039">
        <v>7.0383000000000001E-2</v>
      </c>
    </row>
    <row r="1040" spans="1:12" x14ac:dyDescent="0.25">
      <c r="A1040" s="4" t="s">
        <v>498</v>
      </c>
      <c r="B1040" t="s">
        <v>578</v>
      </c>
      <c r="C1040" t="s">
        <v>1616</v>
      </c>
      <c r="D1040">
        <v>0</v>
      </c>
      <c r="E1040">
        <v>0.21052631578947401</v>
      </c>
      <c r="F1040">
        <v>0.40845070422535201</v>
      </c>
      <c r="G1040">
        <v>0.41414141414141398</v>
      </c>
      <c r="H1040">
        <v>0.37634408602150499</v>
      </c>
      <c r="I1040">
        <v>0.44776119402985098</v>
      </c>
      <c r="J1040">
        <v>0.47368421052631599</v>
      </c>
      <c r="K1040">
        <v>0.53623188405797095</v>
      </c>
      <c r="L1040">
        <v>0.62626262626262597</v>
      </c>
    </row>
    <row r="1041" spans="1:12" x14ac:dyDescent="0.25">
      <c r="A1041" s="4" t="s">
        <v>498</v>
      </c>
      <c r="B1041" t="s">
        <v>580</v>
      </c>
      <c r="C1041" t="s">
        <v>1617</v>
      </c>
      <c r="D1041">
        <v>0</v>
      </c>
      <c r="E1041">
        <v>0.124417013765382</v>
      </c>
      <c r="F1041">
        <v>0.31819350945100799</v>
      </c>
      <c r="G1041">
        <v>0.359397579007734</v>
      </c>
      <c r="H1041">
        <v>0.34525654440081099</v>
      </c>
      <c r="I1041">
        <v>0.44256778163608201</v>
      </c>
      <c r="J1041">
        <v>0.53509555798052399</v>
      </c>
      <c r="K1041">
        <v>0.57401740619574804</v>
      </c>
      <c r="L1041">
        <v>0.63503185789641103</v>
      </c>
    </row>
    <row r="1042" spans="1:12" x14ac:dyDescent="0.25">
      <c r="A1042" s="4" t="s">
        <v>498</v>
      </c>
      <c r="B1042" t="s">
        <v>582</v>
      </c>
      <c r="C1042" t="s">
        <v>1618</v>
      </c>
      <c r="D1042">
        <v>0</v>
      </c>
      <c r="E1042">
        <v>8.1992029819357007E-2</v>
      </c>
      <c r="F1042">
        <v>0.101281761709545</v>
      </c>
      <c r="G1042">
        <v>0.112615401436056</v>
      </c>
      <c r="H1042">
        <v>9.9780240052789501E-2</v>
      </c>
      <c r="I1042">
        <v>0.133367827208242</v>
      </c>
      <c r="J1042">
        <v>0.13408319618835501</v>
      </c>
      <c r="K1042">
        <v>0.147002991781715</v>
      </c>
      <c r="L1042">
        <v>0.17207193164487999</v>
      </c>
    </row>
    <row r="1043" spans="1:12" x14ac:dyDescent="0.25">
      <c r="A1043" s="4" t="s">
        <v>498</v>
      </c>
      <c r="B1043" t="s">
        <v>584</v>
      </c>
      <c r="C1043" t="s">
        <v>1619</v>
      </c>
      <c r="D1043">
        <v>0</v>
      </c>
      <c r="E1043">
        <v>19</v>
      </c>
      <c r="F1043">
        <v>52</v>
      </c>
      <c r="G1043">
        <v>47</v>
      </c>
      <c r="H1043">
        <v>46</v>
      </c>
      <c r="I1043">
        <v>21</v>
      </c>
      <c r="J1043">
        <v>74</v>
      </c>
      <c r="K1043">
        <v>64</v>
      </c>
      <c r="L1043">
        <v>35</v>
      </c>
    </row>
    <row r="1044" spans="1:12" x14ac:dyDescent="0.25">
      <c r="A1044" s="4" t="s">
        <v>498</v>
      </c>
      <c r="B1044" t="s">
        <v>586</v>
      </c>
      <c r="C1044" t="s">
        <v>1620</v>
      </c>
      <c r="D1044">
        <v>0</v>
      </c>
      <c r="E1044">
        <v>70017305</v>
      </c>
      <c r="F1044">
        <v>170336878</v>
      </c>
      <c r="G1044">
        <v>155176347</v>
      </c>
      <c r="H1044">
        <v>154618974</v>
      </c>
      <c r="I1044">
        <v>74658466</v>
      </c>
      <c r="J1044">
        <v>258606687</v>
      </c>
      <c r="K1044">
        <v>214268496</v>
      </c>
      <c r="L1044">
        <v>191356842</v>
      </c>
    </row>
    <row r="1045" spans="1:12" x14ac:dyDescent="0.25">
      <c r="A1045" s="5" t="s">
        <v>498</v>
      </c>
      <c r="B1045" t="s">
        <v>588</v>
      </c>
      <c r="C1045" t="s">
        <v>1621</v>
      </c>
      <c r="D1045">
        <v>0</v>
      </c>
      <c r="E1045">
        <v>32</v>
      </c>
      <c r="F1045">
        <v>45</v>
      </c>
      <c r="G1045">
        <v>85</v>
      </c>
      <c r="H1045">
        <v>119</v>
      </c>
      <c r="I1045">
        <v>135</v>
      </c>
      <c r="J1045">
        <v>195</v>
      </c>
      <c r="K1045">
        <v>229</v>
      </c>
      <c r="L1045">
        <v>174</v>
      </c>
    </row>
    <row r="1046" spans="1:12" x14ac:dyDescent="0.25">
      <c r="A1046" s="4" t="s">
        <v>165</v>
      </c>
      <c r="B1046" t="s">
        <v>566</v>
      </c>
      <c r="C1046" t="s">
        <v>1622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 s="4" t="s">
        <v>165</v>
      </c>
      <c r="B1047" t="s">
        <v>568</v>
      </c>
      <c r="C1047" t="s">
        <v>1623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 s="4" t="s">
        <v>165</v>
      </c>
      <c r="B1048" t="s">
        <v>570</v>
      </c>
      <c r="C1048" t="s">
        <v>1624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 s="4" t="s">
        <v>165</v>
      </c>
      <c r="B1049" t="s">
        <v>572</v>
      </c>
      <c r="C1049" t="s">
        <v>1625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 s="4" t="s">
        <v>165</v>
      </c>
      <c r="B1050" t="s">
        <v>574</v>
      </c>
      <c r="C1050" t="s">
        <v>1626</v>
      </c>
      <c r="D1050">
        <v>0</v>
      </c>
      <c r="E1050">
        <v>0</v>
      </c>
      <c r="F1050">
        <v>0</v>
      </c>
      <c r="G1050">
        <v>0.109375</v>
      </c>
      <c r="H1050">
        <v>0.5</v>
      </c>
      <c r="I1050">
        <v>0</v>
      </c>
      <c r="J1050">
        <v>0</v>
      </c>
      <c r="K1050">
        <v>0.28000000000000003</v>
      </c>
      <c r="L1050">
        <v>0</v>
      </c>
    </row>
    <row r="1051" spans="1:12" x14ac:dyDescent="0.25">
      <c r="A1051" s="4" t="s">
        <v>165</v>
      </c>
      <c r="B1051" t="s">
        <v>576</v>
      </c>
      <c r="C1051" t="s">
        <v>1627</v>
      </c>
      <c r="D1051">
        <v>0</v>
      </c>
      <c r="E1051">
        <v>0</v>
      </c>
      <c r="F1051">
        <v>0</v>
      </c>
      <c r="G1051">
        <v>0.152696</v>
      </c>
      <c r="H1051">
        <v>0.96996400000000005</v>
      </c>
      <c r="I1051">
        <v>0</v>
      </c>
      <c r="J1051">
        <v>0</v>
      </c>
      <c r="K1051">
        <v>0.41015000000000001</v>
      </c>
      <c r="L1051">
        <v>0</v>
      </c>
    </row>
    <row r="1052" spans="1:12" x14ac:dyDescent="0.25">
      <c r="A1052" s="4" t="s">
        <v>165</v>
      </c>
      <c r="B1052" t="s">
        <v>578</v>
      </c>
      <c r="C1052" t="s">
        <v>1628</v>
      </c>
      <c r="D1052">
        <v>0</v>
      </c>
      <c r="E1052">
        <v>0</v>
      </c>
      <c r="F1052">
        <v>0</v>
      </c>
      <c r="G1052">
        <v>0.5625</v>
      </c>
      <c r="H1052">
        <v>0.5</v>
      </c>
      <c r="I1052">
        <v>0</v>
      </c>
      <c r="J1052">
        <v>0</v>
      </c>
      <c r="K1052">
        <v>0.4</v>
      </c>
      <c r="L1052">
        <v>0</v>
      </c>
    </row>
    <row r="1053" spans="1:12" x14ac:dyDescent="0.25">
      <c r="A1053" s="4" t="s">
        <v>165</v>
      </c>
      <c r="B1053" t="s">
        <v>580</v>
      </c>
      <c r="C1053" t="s">
        <v>1629</v>
      </c>
      <c r="D1053">
        <v>0</v>
      </c>
      <c r="E1053">
        <v>0</v>
      </c>
      <c r="F1053">
        <v>0</v>
      </c>
      <c r="G1053">
        <v>0.49292646910222698</v>
      </c>
      <c r="H1053">
        <v>0.426136613753065</v>
      </c>
      <c r="I1053">
        <v>0</v>
      </c>
      <c r="J1053">
        <v>0</v>
      </c>
      <c r="K1053">
        <v>0.589928372020742</v>
      </c>
      <c r="L1053">
        <v>0</v>
      </c>
    </row>
    <row r="1054" spans="1:12" x14ac:dyDescent="0.25">
      <c r="A1054" s="4" t="s">
        <v>165</v>
      </c>
      <c r="B1054" t="s">
        <v>582</v>
      </c>
      <c r="C1054" t="s">
        <v>1630</v>
      </c>
      <c r="D1054">
        <v>0</v>
      </c>
      <c r="E1054">
        <v>0</v>
      </c>
      <c r="F1054">
        <v>0</v>
      </c>
      <c r="G1054">
        <v>0.16468718363777801</v>
      </c>
      <c r="H1054">
        <v>0.29951257671913301</v>
      </c>
      <c r="I1054">
        <v>0</v>
      </c>
      <c r="J1054">
        <v>0</v>
      </c>
      <c r="K1054">
        <v>0.21000979650259299</v>
      </c>
      <c r="L1054">
        <v>0</v>
      </c>
    </row>
    <row r="1055" spans="1:12" x14ac:dyDescent="0.25">
      <c r="A1055" s="4" t="s">
        <v>165</v>
      </c>
      <c r="B1055" t="s">
        <v>584</v>
      </c>
      <c r="C1055" t="s">
        <v>1631</v>
      </c>
      <c r="D1055">
        <v>0</v>
      </c>
      <c r="E1055">
        <v>0</v>
      </c>
      <c r="F1055">
        <v>0</v>
      </c>
      <c r="G1055">
        <v>16</v>
      </c>
      <c r="H1055">
        <v>2</v>
      </c>
      <c r="I1055">
        <v>0</v>
      </c>
      <c r="J1055">
        <v>0</v>
      </c>
      <c r="K1055">
        <v>5</v>
      </c>
      <c r="L1055">
        <v>0</v>
      </c>
    </row>
    <row r="1056" spans="1:12" x14ac:dyDescent="0.25">
      <c r="A1056" s="4" t="s">
        <v>165</v>
      </c>
      <c r="B1056" t="s">
        <v>586</v>
      </c>
      <c r="C1056" t="s">
        <v>1632</v>
      </c>
      <c r="D1056">
        <v>0</v>
      </c>
      <c r="E1056">
        <v>0</v>
      </c>
      <c r="F1056">
        <v>0</v>
      </c>
      <c r="G1056">
        <v>37902570</v>
      </c>
      <c r="H1056">
        <v>5940600</v>
      </c>
      <c r="I1056">
        <v>0</v>
      </c>
      <c r="J1056">
        <v>0</v>
      </c>
      <c r="K1056">
        <v>17798771</v>
      </c>
      <c r="L1056">
        <v>0</v>
      </c>
    </row>
    <row r="1057" spans="1:12" x14ac:dyDescent="0.25">
      <c r="A1057" s="5" t="s">
        <v>165</v>
      </c>
      <c r="B1057" t="s">
        <v>588</v>
      </c>
      <c r="C1057" t="s">
        <v>1633</v>
      </c>
      <c r="D1057">
        <v>0</v>
      </c>
      <c r="E1057">
        <v>0</v>
      </c>
      <c r="F1057">
        <v>0</v>
      </c>
      <c r="G1057">
        <v>69</v>
      </c>
      <c r="H1057">
        <v>31</v>
      </c>
      <c r="I1057" t="e">
        <v>#DIV/0!</v>
      </c>
      <c r="J1057">
        <v>0</v>
      </c>
      <c r="K1057">
        <v>144</v>
      </c>
      <c r="L1057">
        <v>0</v>
      </c>
    </row>
    <row r="1058" spans="1:12" x14ac:dyDescent="0.25">
      <c r="A1058" s="4" t="s">
        <v>343</v>
      </c>
      <c r="B1058" t="s">
        <v>566</v>
      </c>
      <c r="C1058" t="s">
        <v>1634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 s="4" t="s">
        <v>343</v>
      </c>
      <c r="B1059" t="s">
        <v>568</v>
      </c>
      <c r="C1059" t="s">
        <v>1635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 s="4" t="s">
        <v>343</v>
      </c>
      <c r="B1060" t="s">
        <v>570</v>
      </c>
      <c r="C1060" t="s">
        <v>1636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2.94117647058823E-2</v>
      </c>
      <c r="L1060">
        <v>0</v>
      </c>
    </row>
    <row r="1061" spans="1:12" x14ac:dyDescent="0.25">
      <c r="A1061" s="4" t="s">
        <v>343</v>
      </c>
      <c r="B1061" t="s">
        <v>572</v>
      </c>
      <c r="C1061" t="s">
        <v>1637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4.36200711323853E-2</v>
      </c>
      <c r="L1061">
        <v>0</v>
      </c>
    </row>
    <row r="1062" spans="1:12" x14ac:dyDescent="0.25">
      <c r="A1062" s="4" t="s">
        <v>343</v>
      </c>
      <c r="B1062" t="s">
        <v>574</v>
      </c>
      <c r="C1062" t="s">
        <v>1638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8.6419751000000003E-2</v>
      </c>
      <c r="J1062">
        <v>8.9285712000000003E-2</v>
      </c>
      <c r="K1062">
        <v>7.7854673999999999E-2</v>
      </c>
      <c r="L1062">
        <v>0</v>
      </c>
    </row>
    <row r="1063" spans="1:12" x14ac:dyDescent="0.25">
      <c r="A1063" s="4" t="s">
        <v>343</v>
      </c>
      <c r="B1063" t="s">
        <v>576</v>
      </c>
      <c r="C1063" t="s">
        <v>1639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9.1936000000000004E-2</v>
      </c>
      <c r="J1063">
        <v>0.13370799999999999</v>
      </c>
      <c r="K1063">
        <v>9.8518999999999995E-2</v>
      </c>
      <c r="L1063">
        <v>0</v>
      </c>
    </row>
    <row r="1064" spans="1:12" x14ac:dyDescent="0.25">
      <c r="A1064" s="4" t="s">
        <v>343</v>
      </c>
      <c r="B1064" t="s">
        <v>578</v>
      </c>
      <c r="C1064" t="s">
        <v>1640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0.55555555555555602</v>
      </c>
      <c r="J1064">
        <v>0.70909090909090899</v>
      </c>
      <c r="K1064">
        <v>0.85483870967741904</v>
      </c>
      <c r="L1064">
        <v>0</v>
      </c>
    </row>
    <row r="1065" spans="1:12" x14ac:dyDescent="0.25">
      <c r="A1065" s="4" t="s">
        <v>343</v>
      </c>
      <c r="B1065" t="s">
        <v>580</v>
      </c>
      <c r="C1065" t="s">
        <v>1641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0.44589113076439402</v>
      </c>
      <c r="J1065">
        <v>0.618214751701744</v>
      </c>
      <c r="K1065">
        <v>0.80029525290150905</v>
      </c>
      <c r="L1065">
        <v>0</v>
      </c>
    </row>
    <row r="1066" spans="1:12" x14ac:dyDescent="0.25">
      <c r="A1066" s="4" t="s">
        <v>343</v>
      </c>
      <c r="B1066" t="s">
        <v>582</v>
      </c>
      <c r="C1066" t="s">
        <v>1642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0.14747530466499401</v>
      </c>
      <c r="J1066">
        <v>0.19378742159908199</v>
      </c>
      <c r="K1066">
        <v>0.23806743405215</v>
      </c>
      <c r="L1066">
        <v>0</v>
      </c>
    </row>
    <row r="1067" spans="1:12" x14ac:dyDescent="0.25">
      <c r="A1067" s="4" t="s">
        <v>343</v>
      </c>
      <c r="B1067" t="s">
        <v>584</v>
      </c>
      <c r="C1067" t="s">
        <v>1643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27</v>
      </c>
      <c r="J1067">
        <v>28</v>
      </c>
      <c r="K1067">
        <v>34</v>
      </c>
      <c r="L1067">
        <v>0</v>
      </c>
    </row>
    <row r="1068" spans="1:12" x14ac:dyDescent="0.25">
      <c r="A1068" s="4" t="s">
        <v>343</v>
      </c>
      <c r="B1068" t="s">
        <v>586</v>
      </c>
      <c r="C1068" t="s">
        <v>1644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87857639</v>
      </c>
      <c r="J1068">
        <v>75289762</v>
      </c>
      <c r="K1068">
        <v>100412491</v>
      </c>
      <c r="L1068">
        <v>0</v>
      </c>
    </row>
    <row r="1069" spans="1:12" x14ac:dyDescent="0.25">
      <c r="A1069" s="5" t="s">
        <v>343</v>
      </c>
      <c r="B1069" t="s">
        <v>588</v>
      </c>
      <c r="C1069" t="s">
        <v>1645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126</v>
      </c>
      <c r="J1069">
        <v>125</v>
      </c>
      <c r="K1069">
        <v>91</v>
      </c>
      <c r="L1069">
        <v>0</v>
      </c>
    </row>
    <row r="1070" spans="1:12" x14ac:dyDescent="0.25">
      <c r="A1070" s="4" t="s">
        <v>386</v>
      </c>
      <c r="B1070" t="s">
        <v>566</v>
      </c>
      <c r="C1070" t="s">
        <v>1646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 s="4" t="s">
        <v>386</v>
      </c>
      <c r="B1071" t="s">
        <v>568</v>
      </c>
      <c r="C1071" t="s">
        <v>1647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 s="4" t="s">
        <v>386</v>
      </c>
      <c r="B1072" t="s">
        <v>570</v>
      </c>
      <c r="C1072" t="s">
        <v>1648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 s="4" t="s">
        <v>386</v>
      </c>
      <c r="B1073" t="s">
        <v>572</v>
      </c>
      <c r="C1073" t="s">
        <v>1649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 s="4" t="s">
        <v>386</v>
      </c>
      <c r="B1074" t="s">
        <v>574</v>
      </c>
      <c r="C1074" t="s">
        <v>1650</v>
      </c>
      <c r="D1074">
        <v>0</v>
      </c>
      <c r="E1074">
        <v>0</v>
      </c>
      <c r="F1074">
        <v>0</v>
      </c>
      <c r="G1074">
        <v>0.19999999600000001</v>
      </c>
      <c r="H1074">
        <v>0</v>
      </c>
      <c r="I1074">
        <v>0</v>
      </c>
      <c r="J1074">
        <v>7.3224846999999996E-2</v>
      </c>
      <c r="K1074">
        <v>7.7097502999999998E-2</v>
      </c>
      <c r="L1074">
        <v>0</v>
      </c>
    </row>
    <row r="1075" spans="1:12" x14ac:dyDescent="0.25">
      <c r="A1075" s="4" t="s">
        <v>386</v>
      </c>
      <c r="B1075" t="s">
        <v>576</v>
      </c>
      <c r="C1075" t="s">
        <v>1651</v>
      </c>
      <c r="D1075">
        <v>0</v>
      </c>
      <c r="E1075">
        <v>0</v>
      </c>
      <c r="F1075">
        <v>0</v>
      </c>
      <c r="G1075">
        <v>0.22087100000000001</v>
      </c>
      <c r="H1075">
        <v>0</v>
      </c>
      <c r="I1075">
        <v>0</v>
      </c>
      <c r="J1075">
        <v>8.6624999999999994E-2</v>
      </c>
      <c r="K1075">
        <v>8.7843000000000004E-2</v>
      </c>
      <c r="L1075">
        <v>0</v>
      </c>
    </row>
    <row r="1076" spans="1:12" x14ac:dyDescent="0.25">
      <c r="A1076" s="4" t="s">
        <v>386</v>
      </c>
      <c r="B1076" t="s">
        <v>578</v>
      </c>
      <c r="C1076" t="s">
        <v>1652</v>
      </c>
      <c r="D1076">
        <v>0</v>
      </c>
      <c r="E1076">
        <v>0</v>
      </c>
      <c r="F1076">
        <v>0</v>
      </c>
      <c r="G1076">
        <v>0.4</v>
      </c>
      <c r="H1076">
        <v>0.4</v>
      </c>
      <c r="I1076">
        <v>0</v>
      </c>
      <c r="J1076">
        <v>0.77358490566037696</v>
      </c>
      <c r="K1076">
        <v>0.80851063829787195</v>
      </c>
      <c r="L1076">
        <v>0</v>
      </c>
    </row>
    <row r="1077" spans="1:12" x14ac:dyDescent="0.25">
      <c r="A1077" s="4" t="s">
        <v>386</v>
      </c>
      <c r="B1077" t="s">
        <v>580</v>
      </c>
      <c r="C1077" t="s">
        <v>1653</v>
      </c>
      <c r="D1077">
        <v>0</v>
      </c>
      <c r="E1077">
        <v>0</v>
      </c>
      <c r="F1077">
        <v>0</v>
      </c>
      <c r="G1077">
        <v>0.38172500652202601</v>
      </c>
      <c r="H1077">
        <v>0.38172500652202601</v>
      </c>
      <c r="I1077">
        <v>0</v>
      </c>
      <c r="J1077">
        <v>0.731467047070674</v>
      </c>
      <c r="K1077">
        <v>0.82884412449265199</v>
      </c>
      <c r="L1077">
        <v>0</v>
      </c>
    </row>
    <row r="1078" spans="1:12" x14ac:dyDescent="0.25">
      <c r="A1078" s="4" t="s">
        <v>386</v>
      </c>
      <c r="B1078" t="s">
        <v>582</v>
      </c>
      <c r="C1078" t="s">
        <v>1654</v>
      </c>
      <c r="D1078">
        <v>0</v>
      </c>
      <c r="E1078">
        <v>0</v>
      </c>
      <c r="F1078">
        <v>0</v>
      </c>
      <c r="G1078">
        <v>0.15032450031525299</v>
      </c>
      <c r="H1078">
        <v>9.7715625815253296E-2</v>
      </c>
      <c r="I1078">
        <v>0</v>
      </c>
      <c r="J1078">
        <v>0.208112724966381</v>
      </c>
      <c r="K1078">
        <v>0.225286908223816</v>
      </c>
      <c r="L1078">
        <v>0</v>
      </c>
    </row>
    <row r="1079" spans="1:12" x14ac:dyDescent="0.25">
      <c r="A1079" s="4" t="s">
        <v>386</v>
      </c>
      <c r="B1079" t="s">
        <v>584</v>
      </c>
      <c r="C1079" t="s">
        <v>1655</v>
      </c>
      <c r="D1079">
        <v>0</v>
      </c>
      <c r="E1079">
        <v>0</v>
      </c>
      <c r="F1079">
        <v>0</v>
      </c>
      <c r="G1079">
        <v>15</v>
      </c>
      <c r="H1079">
        <v>0</v>
      </c>
      <c r="I1079">
        <v>1</v>
      </c>
      <c r="J1079">
        <v>52</v>
      </c>
      <c r="K1079">
        <v>42</v>
      </c>
      <c r="L1079">
        <v>1</v>
      </c>
    </row>
    <row r="1080" spans="1:12" x14ac:dyDescent="0.25">
      <c r="A1080" s="4" t="s">
        <v>386</v>
      </c>
      <c r="B1080" t="s">
        <v>586</v>
      </c>
      <c r="C1080" t="s">
        <v>1656</v>
      </c>
      <c r="D1080">
        <v>0</v>
      </c>
      <c r="E1080">
        <v>0</v>
      </c>
      <c r="F1080">
        <v>0</v>
      </c>
      <c r="G1080">
        <v>70380731</v>
      </c>
      <c r="H1080">
        <v>0</v>
      </c>
      <c r="I1080">
        <v>10500000</v>
      </c>
      <c r="J1080">
        <v>210706222</v>
      </c>
      <c r="K1080">
        <v>210532516</v>
      </c>
      <c r="L1080">
        <v>800000</v>
      </c>
    </row>
    <row r="1081" spans="1:12" x14ac:dyDescent="0.25">
      <c r="A1081" s="5" t="s">
        <v>386</v>
      </c>
      <c r="B1081" t="s">
        <v>588</v>
      </c>
      <c r="C1081" t="s">
        <v>1657</v>
      </c>
      <c r="D1081">
        <v>0</v>
      </c>
      <c r="E1081">
        <v>0</v>
      </c>
      <c r="F1081">
        <v>0</v>
      </c>
      <c r="G1081">
        <v>72</v>
      </c>
      <c r="H1081">
        <v>121</v>
      </c>
      <c r="I1081" t="e">
        <v>#DIV/0!</v>
      </c>
      <c r="J1081">
        <v>108</v>
      </c>
      <c r="K1081">
        <v>115</v>
      </c>
      <c r="L1081" t="e">
        <v>#DIV/0!</v>
      </c>
    </row>
    <row r="1082" spans="1:12" x14ac:dyDescent="0.25">
      <c r="A1082" s="4" t="s">
        <v>380</v>
      </c>
      <c r="B1082" t="s">
        <v>566</v>
      </c>
      <c r="C1082" t="s">
        <v>1658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 s="4" t="s">
        <v>380</v>
      </c>
      <c r="B1083" t="s">
        <v>568</v>
      </c>
      <c r="C1083" t="s">
        <v>1659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 s="4" t="s">
        <v>380</v>
      </c>
      <c r="B1084" t="s">
        <v>570</v>
      </c>
      <c r="C1084" t="s">
        <v>1660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 s="4" t="s">
        <v>380</v>
      </c>
      <c r="B1085" t="s">
        <v>572</v>
      </c>
      <c r="C1085" t="s">
        <v>1661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 s="4" t="s">
        <v>380</v>
      </c>
      <c r="B1086" t="s">
        <v>574</v>
      </c>
      <c r="C1086" t="s">
        <v>1662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0.112244898</v>
      </c>
      <c r="J1086">
        <v>0.111111111</v>
      </c>
      <c r="K1086">
        <v>0.222222223</v>
      </c>
      <c r="L1086">
        <v>0.185185185</v>
      </c>
    </row>
    <row r="1087" spans="1:12" x14ac:dyDescent="0.25">
      <c r="A1087" s="4" t="s">
        <v>380</v>
      </c>
      <c r="B1087" t="s">
        <v>576</v>
      </c>
      <c r="C1087" t="s">
        <v>1663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0.15645600000000001</v>
      </c>
      <c r="J1087">
        <v>0.186311</v>
      </c>
      <c r="K1087">
        <v>0.29280699999999998</v>
      </c>
      <c r="L1087">
        <v>0.21735399999999999</v>
      </c>
    </row>
    <row r="1088" spans="1:12" x14ac:dyDescent="0.25">
      <c r="A1088" s="4" t="s">
        <v>380</v>
      </c>
      <c r="B1088" t="s">
        <v>578</v>
      </c>
      <c r="C1088" t="s">
        <v>1664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0.57142857142857095</v>
      </c>
      <c r="J1088">
        <v>0.52173913043478304</v>
      </c>
      <c r="K1088">
        <v>0.6</v>
      </c>
      <c r="L1088">
        <v>0.73333333333333295</v>
      </c>
    </row>
    <row r="1089" spans="1:12" x14ac:dyDescent="0.25">
      <c r="A1089" s="4" t="s">
        <v>380</v>
      </c>
      <c r="B1089" t="s">
        <v>580</v>
      </c>
      <c r="C1089" t="s">
        <v>1665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0.51930749916199803</v>
      </c>
      <c r="J1089">
        <v>0.54651279051522705</v>
      </c>
      <c r="K1089">
        <v>0.70336618311891497</v>
      </c>
      <c r="L1089">
        <v>0.65507983811822601</v>
      </c>
    </row>
    <row r="1090" spans="1:12" x14ac:dyDescent="0.25">
      <c r="A1090" s="4" t="s">
        <v>380</v>
      </c>
      <c r="B1090" t="s">
        <v>582</v>
      </c>
      <c r="C1090" t="s">
        <v>1666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0.16992962107382101</v>
      </c>
      <c r="J1090">
        <v>0.170709253993751</v>
      </c>
      <c r="K1090">
        <v>0.227299425764864</v>
      </c>
      <c r="L1090">
        <v>0.22386904455644499</v>
      </c>
    </row>
    <row r="1091" spans="1:12" x14ac:dyDescent="0.25">
      <c r="A1091" s="4" t="s">
        <v>380</v>
      </c>
      <c r="B1091" t="s">
        <v>584</v>
      </c>
      <c r="C1091" t="s">
        <v>1667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14</v>
      </c>
      <c r="J1091">
        <v>9</v>
      </c>
      <c r="K1091">
        <v>6</v>
      </c>
      <c r="L1091">
        <v>9</v>
      </c>
    </row>
    <row r="1092" spans="1:12" x14ac:dyDescent="0.25">
      <c r="A1092" s="4" t="s">
        <v>380</v>
      </c>
      <c r="B1092" t="s">
        <v>586</v>
      </c>
      <c r="C1092" t="s">
        <v>1668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17995184</v>
      </c>
      <c r="J1092">
        <v>22131112</v>
      </c>
      <c r="K1092">
        <v>16197195</v>
      </c>
      <c r="L1092">
        <v>50294540</v>
      </c>
    </row>
    <row r="1093" spans="1:12" x14ac:dyDescent="0.25">
      <c r="A1093" s="5" t="s">
        <v>380</v>
      </c>
      <c r="B1093" t="s">
        <v>588</v>
      </c>
      <c r="C1093" t="s">
        <v>1669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106</v>
      </c>
      <c r="J1093">
        <v>159</v>
      </c>
      <c r="K1093">
        <v>109</v>
      </c>
      <c r="L1093">
        <v>135</v>
      </c>
    </row>
    <row r="1094" spans="1:12" x14ac:dyDescent="0.25">
      <c r="A1094" s="4" t="s">
        <v>209</v>
      </c>
      <c r="B1094" t="s">
        <v>566</v>
      </c>
      <c r="C1094" t="s">
        <v>1670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 s="4" t="s">
        <v>209</v>
      </c>
      <c r="B1095" t="s">
        <v>568</v>
      </c>
      <c r="C1095" t="s">
        <v>1671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 s="4" t="s">
        <v>209</v>
      </c>
      <c r="B1096" t="s">
        <v>570</v>
      </c>
      <c r="C1096" t="s">
        <v>1672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 s="4" t="s">
        <v>209</v>
      </c>
      <c r="B1097" t="s">
        <v>572</v>
      </c>
      <c r="C1097" t="s">
        <v>1673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 s="4" t="s">
        <v>209</v>
      </c>
      <c r="B1098" t="s">
        <v>574</v>
      </c>
      <c r="C1098" t="s">
        <v>1674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6.1728399000000003E-2</v>
      </c>
      <c r="K1098">
        <v>0.1104</v>
      </c>
      <c r="L1098">
        <v>0.2109375</v>
      </c>
    </row>
    <row r="1099" spans="1:12" x14ac:dyDescent="0.25">
      <c r="A1099" s="4" t="s">
        <v>209</v>
      </c>
      <c r="B1099" t="s">
        <v>576</v>
      </c>
      <c r="C1099" t="s">
        <v>1675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9.4550999999999996E-2</v>
      </c>
      <c r="K1099">
        <v>0.14146900000000001</v>
      </c>
      <c r="L1099">
        <v>0.247722</v>
      </c>
    </row>
    <row r="1100" spans="1:12" x14ac:dyDescent="0.25">
      <c r="A1100" s="4" t="s">
        <v>209</v>
      </c>
      <c r="B1100" t="s">
        <v>578</v>
      </c>
      <c r="C1100" t="s">
        <v>1676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0.11111111111111099</v>
      </c>
      <c r="K1100">
        <v>0.53488372093023295</v>
      </c>
      <c r="L1100">
        <v>0.85365853658536595</v>
      </c>
    </row>
    <row r="1101" spans="1:12" x14ac:dyDescent="0.25">
      <c r="A1101" s="4" t="s">
        <v>209</v>
      </c>
      <c r="B1101" t="s">
        <v>580</v>
      </c>
      <c r="C1101" t="s">
        <v>1677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0.10130315383785</v>
      </c>
      <c r="K1101">
        <v>0.66672901193894896</v>
      </c>
      <c r="L1101">
        <v>0.92597254592470402</v>
      </c>
    </row>
    <row r="1102" spans="1:12" x14ac:dyDescent="0.25">
      <c r="A1102" s="4" t="s">
        <v>209</v>
      </c>
      <c r="B1102" t="s">
        <v>582</v>
      </c>
      <c r="C1102" t="s">
        <v>1678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4.60867079936201E-2</v>
      </c>
      <c r="K1102">
        <v>0.181685216608648</v>
      </c>
      <c r="L1102">
        <v>0.27978632281375898</v>
      </c>
    </row>
    <row r="1103" spans="1:12" x14ac:dyDescent="0.25">
      <c r="A1103" s="4" t="s">
        <v>209</v>
      </c>
      <c r="B1103" t="s">
        <v>584</v>
      </c>
      <c r="C1103" t="s">
        <v>1679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18</v>
      </c>
      <c r="K1103">
        <v>25</v>
      </c>
      <c r="L1103">
        <v>16</v>
      </c>
    </row>
    <row r="1104" spans="1:12" x14ac:dyDescent="0.25">
      <c r="A1104" s="4" t="s">
        <v>209</v>
      </c>
      <c r="B1104" t="s">
        <v>586</v>
      </c>
      <c r="C1104" t="s">
        <v>1680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38722980</v>
      </c>
      <c r="K1104">
        <v>85803971</v>
      </c>
      <c r="L1104">
        <v>55276796</v>
      </c>
    </row>
    <row r="1105" spans="1:12" x14ac:dyDescent="0.25">
      <c r="A1105" s="5" t="s">
        <v>209</v>
      </c>
      <c r="B1105" t="s">
        <v>588</v>
      </c>
      <c r="C1105" t="s">
        <v>1681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231</v>
      </c>
      <c r="K1105">
        <v>192</v>
      </c>
      <c r="L1105">
        <v>74</v>
      </c>
    </row>
    <row r="1106" spans="1:12" x14ac:dyDescent="0.25">
      <c r="A1106" s="4" t="s">
        <v>361</v>
      </c>
      <c r="B1106" t="s">
        <v>566</v>
      </c>
      <c r="C1106" t="s">
        <v>1682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 s="4" t="s">
        <v>361</v>
      </c>
      <c r="B1107" t="s">
        <v>568</v>
      </c>
      <c r="C1107" t="s">
        <v>1683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 s="4" t="s">
        <v>361</v>
      </c>
      <c r="B1108" t="s">
        <v>570</v>
      </c>
      <c r="C1108" t="s">
        <v>1684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5.7142857142857099E-2</v>
      </c>
      <c r="L1108">
        <v>0</v>
      </c>
    </row>
    <row r="1109" spans="1:12" x14ac:dyDescent="0.25">
      <c r="A1109" s="4" t="s">
        <v>361</v>
      </c>
      <c r="B1109" t="s">
        <v>572</v>
      </c>
      <c r="C1109" t="s">
        <v>1685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3.8565140124819201E-2</v>
      </c>
      <c r="L1109">
        <v>0</v>
      </c>
    </row>
    <row r="1110" spans="1:12" x14ac:dyDescent="0.25">
      <c r="A1110" s="4" t="s">
        <v>361</v>
      </c>
      <c r="B1110" t="s">
        <v>574</v>
      </c>
      <c r="C1110" t="s">
        <v>1686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0.123966943</v>
      </c>
      <c r="K1110">
        <v>5.9591844999999997E-2</v>
      </c>
      <c r="L1110">
        <v>0.375</v>
      </c>
    </row>
    <row r="1111" spans="1:12" x14ac:dyDescent="0.25">
      <c r="A1111" s="4" t="s">
        <v>361</v>
      </c>
      <c r="B1111" t="s">
        <v>576</v>
      </c>
      <c r="C1111" t="s">
        <v>1687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0.16631099999999999</v>
      </c>
      <c r="K1111">
        <v>5.9818000000000003E-2</v>
      </c>
      <c r="L1111">
        <v>0.37634200000000001</v>
      </c>
    </row>
    <row r="1112" spans="1:12" x14ac:dyDescent="0.25">
      <c r="A1112" s="4" t="s">
        <v>361</v>
      </c>
      <c r="B1112" t="s">
        <v>578</v>
      </c>
      <c r="C1112" t="s">
        <v>1688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0.36363636363636398</v>
      </c>
      <c r="K1112">
        <v>0.52173913043478304</v>
      </c>
      <c r="L1112">
        <v>0.58974358974358998</v>
      </c>
    </row>
    <row r="1113" spans="1:12" x14ac:dyDescent="0.25">
      <c r="A1113" s="4" t="s">
        <v>361</v>
      </c>
      <c r="B1113" t="s">
        <v>580</v>
      </c>
      <c r="C1113" t="s">
        <v>1689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0.498010129795114</v>
      </c>
      <c r="K1113">
        <v>0.517084221795439</v>
      </c>
      <c r="L1113">
        <v>0.52913159117608799</v>
      </c>
    </row>
    <row r="1114" spans="1:12" x14ac:dyDescent="0.25">
      <c r="A1114" s="4" t="s">
        <v>361</v>
      </c>
      <c r="B1114" t="s">
        <v>582</v>
      </c>
      <c r="C1114" t="s">
        <v>1690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0.143990554553935</v>
      </c>
      <c r="K1114">
        <v>0.156742649312237</v>
      </c>
      <c r="L1114">
        <v>0.23377714761495999</v>
      </c>
    </row>
    <row r="1115" spans="1:12" x14ac:dyDescent="0.25">
      <c r="A1115" s="4" t="s">
        <v>361</v>
      </c>
      <c r="B1115" t="s">
        <v>584</v>
      </c>
      <c r="C1115" t="s">
        <v>1691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11</v>
      </c>
      <c r="K1115">
        <v>35</v>
      </c>
      <c r="L1115">
        <v>4</v>
      </c>
    </row>
    <row r="1116" spans="1:12" x14ac:dyDescent="0.25">
      <c r="A1116" s="4" t="s">
        <v>361</v>
      </c>
      <c r="B1116" t="s">
        <v>586</v>
      </c>
      <c r="C1116" t="s">
        <v>1692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62986269</v>
      </c>
      <c r="K1116">
        <v>283779599</v>
      </c>
      <c r="L1116">
        <v>8956625</v>
      </c>
    </row>
    <row r="1117" spans="1:12" x14ac:dyDescent="0.25">
      <c r="A1117" s="5" t="s">
        <v>361</v>
      </c>
      <c r="B1117" t="s">
        <v>588</v>
      </c>
      <c r="C1117" t="s">
        <v>1693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186</v>
      </c>
      <c r="K1117">
        <v>219</v>
      </c>
      <c r="L1117">
        <v>128</v>
      </c>
    </row>
    <row r="1118" spans="1:12" x14ac:dyDescent="0.25">
      <c r="A1118" s="4" t="s">
        <v>251</v>
      </c>
      <c r="B1118" t="s">
        <v>566</v>
      </c>
      <c r="C1118" t="s">
        <v>1694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 s="4" t="s">
        <v>251</v>
      </c>
      <c r="B1119" t="s">
        <v>568</v>
      </c>
      <c r="C1119" t="s">
        <v>1695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 s="4" t="s">
        <v>251</v>
      </c>
      <c r="B1120" t="s">
        <v>570</v>
      </c>
      <c r="C1120" t="s">
        <v>1696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 s="4" t="s">
        <v>251</v>
      </c>
      <c r="B1121" t="s">
        <v>572</v>
      </c>
      <c r="C1121" t="s">
        <v>1697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 s="4" t="s">
        <v>251</v>
      </c>
      <c r="B1122" t="s">
        <v>574</v>
      </c>
      <c r="C1122" t="s">
        <v>1698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0.13265306099999999</v>
      </c>
      <c r="K1122">
        <v>0.124999998</v>
      </c>
      <c r="L1122">
        <v>0.125</v>
      </c>
    </row>
    <row r="1123" spans="1:12" x14ac:dyDescent="0.25">
      <c r="A1123" s="4" t="s">
        <v>251</v>
      </c>
      <c r="B1123" t="s">
        <v>576</v>
      </c>
      <c r="C1123" t="s">
        <v>1699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0.13670299999999999</v>
      </c>
      <c r="K1123">
        <v>0.14446500000000001</v>
      </c>
      <c r="L1123">
        <v>0.22407099999999999</v>
      </c>
    </row>
    <row r="1124" spans="1:12" x14ac:dyDescent="0.25">
      <c r="A1124" s="4" t="s">
        <v>251</v>
      </c>
      <c r="B1124" t="s">
        <v>578</v>
      </c>
      <c r="C1124" t="s">
        <v>1700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0.64285714285714302</v>
      </c>
      <c r="K1124">
        <v>0.76923076923076905</v>
      </c>
      <c r="L1124">
        <v>0.9</v>
      </c>
    </row>
    <row r="1125" spans="1:12" x14ac:dyDescent="0.25">
      <c r="A1125" s="4" t="s">
        <v>251</v>
      </c>
      <c r="B1125" t="s">
        <v>580</v>
      </c>
      <c r="C1125" t="s">
        <v>1701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0.63832392548964401</v>
      </c>
      <c r="K1125">
        <v>0.72627359213470899</v>
      </c>
      <c r="L1125">
        <v>0.87435673714548401</v>
      </c>
    </row>
    <row r="1126" spans="1:12" x14ac:dyDescent="0.25">
      <c r="A1126" s="4" t="s">
        <v>251</v>
      </c>
      <c r="B1126" t="s">
        <v>582</v>
      </c>
      <c r="C1126" t="s">
        <v>1702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0.193817141168348</v>
      </c>
      <c r="K1126">
        <v>0.22062116992068501</v>
      </c>
      <c r="L1126">
        <v>0.26542846714318502</v>
      </c>
    </row>
    <row r="1127" spans="1:12" x14ac:dyDescent="0.25">
      <c r="A1127" s="4" t="s">
        <v>251</v>
      </c>
      <c r="B1127" t="s">
        <v>584</v>
      </c>
      <c r="C1127" t="s">
        <v>1703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14</v>
      </c>
      <c r="K1127">
        <v>12</v>
      </c>
      <c r="L1127">
        <v>8</v>
      </c>
    </row>
    <row r="1128" spans="1:12" x14ac:dyDescent="0.25">
      <c r="A1128" s="4" t="s">
        <v>251</v>
      </c>
      <c r="B1128" t="s">
        <v>586</v>
      </c>
      <c r="C1128" t="s">
        <v>1704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52998861</v>
      </c>
      <c r="K1128">
        <v>56732678</v>
      </c>
      <c r="L1128">
        <v>40809679</v>
      </c>
    </row>
    <row r="1129" spans="1:12" x14ac:dyDescent="0.25">
      <c r="A1129" s="5" t="s">
        <v>251</v>
      </c>
      <c r="B1129" t="s">
        <v>588</v>
      </c>
      <c r="C1129" t="s">
        <v>1705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124</v>
      </c>
      <c r="K1129">
        <v>123</v>
      </c>
      <c r="L1129">
        <v>88</v>
      </c>
    </row>
    <row r="1130" spans="1:12" x14ac:dyDescent="0.25">
      <c r="A1130" s="4" t="s">
        <v>225</v>
      </c>
      <c r="B1130" t="s">
        <v>566</v>
      </c>
      <c r="C1130" t="s">
        <v>1706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 s="4" t="s">
        <v>225</v>
      </c>
      <c r="B1131" t="s">
        <v>568</v>
      </c>
      <c r="C1131" t="s">
        <v>1707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 s="4" t="s">
        <v>225</v>
      </c>
      <c r="B1132" t="s">
        <v>570</v>
      </c>
      <c r="C1132" t="s">
        <v>1708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 s="4" t="s">
        <v>225</v>
      </c>
      <c r="B1133" t="s">
        <v>572</v>
      </c>
      <c r="C1133" t="s">
        <v>1709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 s="4" t="s">
        <v>225</v>
      </c>
      <c r="B1134" t="s">
        <v>574</v>
      </c>
      <c r="C1134" t="s">
        <v>1710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0.10204081700000001</v>
      </c>
      <c r="J1134">
        <v>0.12244898</v>
      </c>
      <c r="K1134">
        <v>0.15625</v>
      </c>
      <c r="L1134">
        <v>0</v>
      </c>
    </row>
    <row r="1135" spans="1:12" x14ac:dyDescent="0.25">
      <c r="A1135" s="4" t="s">
        <v>225</v>
      </c>
      <c r="B1135" t="s">
        <v>576</v>
      </c>
      <c r="C1135" t="s">
        <v>1711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0.19345899999999999</v>
      </c>
      <c r="J1135">
        <v>0.18704799999999999</v>
      </c>
      <c r="K1135">
        <v>0.22601299999999999</v>
      </c>
      <c r="L1135">
        <v>0</v>
      </c>
    </row>
    <row r="1136" spans="1:12" x14ac:dyDescent="0.25">
      <c r="A1136" s="4" t="s">
        <v>225</v>
      </c>
      <c r="B1136" t="s">
        <v>578</v>
      </c>
      <c r="C1136" t="s">
        <v>1712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0.42857142857142899</v>
      </c>
      <c r="J1136">
        <v>0.64285714285714302</v>
      </c>
      <c r="K1136">
        <v>0.90909090909090895</v>
      </c>
      <c r="L1136">
        <v>0</v>
      </c>
    </row>
    <row r="1137" spans="1:12" x14ac:dyDescent="0.25">
      <c r="A1137" s="4" t="s">
        <v>225</v>
      </c>
      <c r="B1137" t="s">
        <v>580</v>
      </c>
      <c r="C1137" t="s">
        <v>1713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0.52456855761064303</v>
      </c>
      <c r="J1137">
        <v>0.69225283078840405</v>
      </c>
      <c r="K1137">
        <v>0.90806290140338497</v>
      </c>
      <c r="L1137">
        <v>0</v>
      </c>
    </row>
    <row r="1138" spans="1:12" x14ac:dyDescent="0.25">
      <c r="A1138" s="4" t="s">
        <v>225</v>
      </c>
      <c r="B1138" t="s">
        <v>582</v>
      </c>
      <c r="C1138" t="s">
        <v>1714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0.156079975397759</v>
      </c>
      <c r="J1138">
        <v>0.20557586920569301</v>
      </c>
      <c r="K1138">
        <v>0.27492710131178699</v>
      </c>
      <c r="L1138">
        <v>0</v>
      </c>
    </row>
    <row r="1139" spans="1:12" x14ac:dyDescent="0.25">
      <c r="A1139" s="4" t="s">
        <v>225</v>
      </c>
      <c r="B1139" t="s">
        <v>584</v>
      </c>
      <c r="C1139" t="s">
        <v>1715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14</v>
      </c>
      <c r="J1139">
        <v>14</v>
      </c>
      <c r="K1139">
        <v>8</v>
      </c>
      <c r="L1139">
        <v>0</v>
      </c>
    </row>
    <row r="1140" spans="1:12" x14ac:dyDescent="0.25">
      <c r="A1140" s="4" t="s">
        <v>225</v>
      </c>
      <c r="B1140" t="s">
        <v>586</v>
      </c>
      <c r="C1140" t="s">
        <v>1716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75766373</v>
      </c>
      <c r="J1140">
        <v>78625156</v>
      </c>
      <c r="K1140">
        <v>46371610</v>
      </c>
      <c r="L1140">
        <v>0</v>
      </c>
    </row>
    <row r="1141" spans="1:12" x14ac:dyDescent="0.25">
      <c r="A1141" s="5" t="s">
        <v>225</v>
      </c>
      <c r="B1141" t="s">
        <v>588</v>
      </c>
      <c r="C1141" t="s">
        <v>1717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121</v>
      </c>
      <c r="J1141">
        <v>110</v>
      </c>
      <c r="K1141">
        <v>50</v>
      </c>
      <c r="L1141">
        <v>0</v>
      </c>
    </row>
    <row r="1142" spans="1:12" x14ac:dyDescent="0.25">
      <c r="A1142" s="4" t="s">
        <v>353</v>
      </c>
      <c r="B1142" t="s">
        <v>566</v>
      </c>
      <c r="C1142" t="s">
        <v>1718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 s="4" t="s">
        <v>353</v>
      </c>
      <c r="B1143" t="s">
        <v>568</v>
      </c>
      <c r="C1143" t="s">
        <v>1719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 s="4" t="s">
        <v>353</v>
      </c>
      <c r="B1144" t="s">
        <v>570</v>
      </c>
      <c r="C1144" t="s">
        <v>1720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0.08</v>
      </c>
      <c r="K1144">
        <v>3.4482758620689599E-2</v>
      </c>
      <c r="L1144">
        <v>7.1428571428571397E-2</v>
      </c>
    </row>
    <row r="1145" spans="1:12" x14ac:dyDescent="0.25">
      <c r="A1145" s="4" t="s">
        <v>353</v>
      </c>
      <c r="B1145" t="s">
        <v>572</v>
      </c>
      <c r="C1145" t="s">
        <v>1721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8.1339363926661204E-2</v>
      </c>
      <c r="K1145">
        <v>2.9404745708814701E-2</v>
      </c>
      <c r="L1145">
        <v>0.109931232658348</v>
      </c>
    </row>
    <row r="1146" spans="1:12" x14ac:dyDescent="0.25">
      <c r="A1146" s="4" t="s">
        <v>353</v>
      </c>
      <c r="B1146" t="s">
        <v>574</v>
      </c>
      <c r="C1146" t="s">
        <v>1722</v>
      </c>
      <c r="D1146">
        <v>0</v>
      </c>
      <c r="E1146">
        <v>0</v>
      </c>
      <c r="F1146">
        <v>0</v>
      </c>
      <c r="G1146">
        <v>6.2381851000000002E-2</v>
      </c>
      <c r="H1146">
        <v>0</v>
      </c>
      <c r="I1146">
        <v>8.6734692000000002E-2</v>
      </c>
      <c r="J1146">
        <v>7.5200000000000003E-2</v>
      </c>
      <c r="K1146">
        <v>7.4910826E-2</v>
      </c>
      <c r="L1146">
        <v>9.1836736000000002E-2</v>
      </c>
    </row>
    <row r="1147" spans="1:12" x14ac:dyDescent="0.25">
      <c r="A1147" s="4" t="s">
        <v>353</v>
      </c>
      <c r="B1147" t="s">
        <v>576</v>
      </c>
      <c r="C1147" t="s">
        <v>1723</v>
      </c>
      <c r="D1147">
        <v>0</v>
      </c>
      <c r="E1147">
        <v>0</v>
      </c>
      <c r="F1147">
        <v>0</v>
      </c>
      <c r="G1147">
        <v>8.7974999999999998E-2</v>
      </c>
      <c r="H1147">
        <v>0</v>
      </c>
      <c r="I1147">
        <v>9.6317E-2</v>
      </c>
      <c r="J1147">
        <v>0.143259</v>
      </c>
      <c r="K1147">
        <v>0.11700199999999999</v>
      </c>
      <c r="L1147">
        <v>0.12959200000000001</v>
      </c>
    </row>
    <row r="1148" spans="1:12" x14ac:dyDescent="0.25">
      <c r="A1148" s="4" t="s">
        <v>353</v>
      </c>
      <c r="B1148" t="s">
        <v>578</v>
      </c>
      <c r="C1148" t="s">
        <v>1724</v>
      </c>
      <c r="D1148">
        <v>0</v>
      </c>
      <c r="E1148">
        <v>0</v>
      </c>
      <c r="F1148">
        <v>0</v>
      </c>
      <c r="G1148">
        <v>0.30434782608695699</v>
      </c>
      <c r="H1148">
        <v>0.30434782608695699</v>
      </c>
      <c r="I1148">
        <v>0.60714285714285698</v>
      </c>
      <c r="J1148">
        <v>0.56603773584905703</v>
      </c>
      <c r="K1148">
        <v>0.64814814814814803</v>
      </c>
      <c r="L1148">
        <v>0.74418604651162801</v>
      </c>
    </row>
    <row r="1149" spans="1:12" x14ac:dyDescent="0.25">
      <c r="A1149" s="4" t="s">
        <v>353</v>
      </c>
      <c r="B1149" t="s">
        <v>580</v>
      </c>
      <c r="C1149" t="s">
        <v>1725</v>
      </c>
      <c r="D1149">
        <v>0</v>
      </c>
      <c r="E1149">
        <v>0</v>
      </c>
      <c r="F1149">
        <v>0</v>
      </c>
      <c r="G1149">
        <v>0.31416621161465602</v>
      </c>
      <c r="H1149">
        <v>0.31416621161465602</v>
      </c>
      <c r="I1149">
        <v>0.55092783423758995</v>
      </c>
      <c r="J1149">
        <v>0.62706890324865805</v>
      </c>
      <c r="K1149">
        <v>0.75822258194440095</v>
      </c>
      <c r="L1149">
        <v>0.74235860089957395</v>
      </c>
    </row>
    <row r="1150" spans="1:12" x14ac:dyDescent="0.25">
      <c r="A1150" s="4" t="s">
        <v>353</v>
      </c>
      <c r="B1150" t="s">
        <v>582</v>
      </c>
      <c r="C1150" t="s">
        <v>1726</v>
      </c>
      <c r="D1150">
        <v>0</v>
      </c>
      <c r="E1150">
        <v>0</v>
      </c>
      <c r="F1150">
        <v>0</v>
      </c>
      <c r="G1150">
        <v>9.61088610877016E-2</v>
      </c>
      <c r="H1150">
        <v>7.7314254712701605E-2</v>
      </c>
      <c r="I1150">
        <v>0.167640297922556</v>
      </c>
      <c r="J1150">
        <v>0.19661312537804701</v>
      </c>
      <c r="K1150">
        <v>0.20777138255275701</v>
      </c>
      <c r="L1150">
        <v>0.23616664843726501</v>
      </c>
    </row>
    <row r="1151" spans="1:12" x14ac:dyDescent="0.25">
      <c r="A1151" s="4" t="s">
        <v>353</v>
      </c>
      <c r="B1151" t="s">
        <v>584</v>
      </c>
      <c r="C1151" t="s">
        <v>1727</v>
      </c>
      <c r="D1151">
        <v>0</v>
      </c>
      <c r="E1151">
        <v>0</v>
      </c>
      <c r="F1151">
        <v>0</v>
      </c>
      <c r="G1151">
        <v>23</v>
      </c>
      <c r="H1151">
        <v>0</v>
      </c>
      <c r="I1151">
        <v>28</v>
      </c>
      <c r="J1151">
        <v>25</v>
      </c>
      <c r="K1151">
        <v>29</v>
      </c>
      <c r="L1151">
        <v>14</v>
      </c>
    </row>
    <row r="1152" spans="1:12" x14ac:dyDescent="0.25">
      <c r="A1152" s="4" t="s">
        <v>353</v>
      </c>
      <c r="B1152" t="s">
        <v>586</v>
      </c>
      <c r="C1152" t="s">
        <v>1728</v>
      </c>
      <c r="D1152">
        <v>0</v>
      </c>
      <c r="E1152">
        <v>0</v>
      </c>
      <c r="F1152">
        <v>0</v>
      </c>
      <c r="G1152">
        <v>97468712</v>
      </c>
      <c r="H1152">
        <v>0</v>
      </c>
      <c r="I1152">
        <v>115510773</v>
      </c>
      <c r="J1152">
        <v>111791543</v>
      </c>
      <c r="K1152">
        <v>132631652</v>
      </c>
      <c r="L1152">
        <v>70953448</v>
      </c>
    </row>
    <row r="1153" spans="1:12" x14ac:dyDescent="0.25">
      <c r="A1153" s="5" t="s">
        <v>353</v>
      </c>
      <c r="B1153" t="s">
        <v>588</v>
      </c>
      <c r="C1153" t="s">
        <v>1729</v>
      </c>
      <c r="D1153">
        <v>0</v>
      </c>
      <c r="E1153">
        <v>0</v>
      </c>
      <c r="F1153">
        <v>0</v>
      </c>
      <c r="G1153">
        <v>91</v>
      </c>
      <c r="H1153">
        <v>124</v>
      </c>
      <c r="I1153">
        <v>109</v>
      </c>
      <c r="J1153">
        <v>121</v>
      </c>
      <c r="K1153">
        <v>149</v>
      </c>
      <c r="L1153">
        <v>124</v>
      </c>
    </row>
    <row r="1154" spans="1:12" x14ac:dyDescent="0.25">
      <c r="A1154" s="4" t="s">
        <v>205</v>
      </c>
      <c r="B1154" t="s">
        <v>566</v>
      </c>
      <c r="C1154" t="s">
        <v>1730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 s="4" t="s">
        <v>205</v>
      </c>
      <c r="B1155" t="s">
        <v>568</v>
      </c>
      <c r="C1155" t="s">
        <v>1731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 s="4" t="s">
        <v>205</v>
      </c>
      <c r="B1156" t="s">
        <v>570</v>
      </c>
      <c r="C1156" t="s">
        <v>1732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0.25</v>
      </c>
      <c r="L1156">
        <v>0</v>
      </c>
    </row>
    <row r="1157" spans="1:12" x14ac:dyDescent="0.25">
      <c r="A1157" s="4" t="s">
        <v>205</v>
      </c>
      <c r="B1157" t="s">
        <v>572</v>
      </c>
      <c r="C1157" t="s">
        <v>1733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0.20886033750223901</v>
      </c>
      <c r="L1157">
        <v>0</v>
      </c>
    </row>
    <row r="1158" spans="1:12" x14ac:dyDescent="0.25">
      <c r="A1158" s="4" t="s">
        <v>205</v>
      </c>
      <c r="B1158" t="s">
        <v>574</v>
      </c>
      <c r="C1158" t="s">
        <v>1734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0.21875</v>
      </c>
      <c r="L1158">
        <v>0</v>
      </c>
    </row>
    <row r="1159" spans="1:12" x14ac:dyDescent="0.25">
      <c r="A1159" s="4" t="s">
        <v>205</v>
      </c>
      <c r="B1159" t="s">
        <v>576</v>
      </c>
      <c r="C1159" t="s">
        <v>1735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0.26384600000000002</v>
      </c>
      <c r="L1159">
        <v>0</v>
      </c>
    </row>
    <row r="1160" spans="1:12" x14ac:dyDescent="0.25">
      <c r="A1160" s="4" t="s">
        <v>205</v>
      </c>
      <c r="B1160" t="s">
        <v>578</v>
      </c>
      <c r="C1160" t="s">
        <v>1736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0.75</v>
      </c>
      <c r="L1160">
        <v>0</v>
      </c>
    </row>
    <row r="1161" spans="1:12" x14ac:dyDescent="0.25">
      <c r="A1161" s="4" t="s">
        <v>205</v>
      </c>
      <c r="B1161" t="s">
        <v>580</v>
      </c>
      <c r="C1161" t="s">
        <v>1737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0.56180217552140699</v>
      </c>
      <c r="L1161">
        <v>0</v>
      </c>
    </row>
    <row r="1162" spans="1:12" x14ac:dyDescent="0.25">
      <c r="A1162" s="4" t="s">
        <v>205</v>
      </c>
      <c r="B1162" t="s">
        <v>582</v>
      </c>
      <c r="C1162" t="s">
        <v>1738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0.28165731412795603</v>
      </c>
      <c r="L1162">
        <v>0</v>
      </c>
    </row>
    <row r="1163" spans="1:12" x14ac:dyDescent="0.25">
      <c r="A1163" s="4" t="s">
        <v>205</v>
      </c>
      <c r="B1163" t="s">
        <v>584</v>
      </c>
      <c r="C1163" t="s">
        <v>1739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8</v>
      </c>
      <c r="L1163">
        <v>0</v>
      </c>
    </row>
    <row r="1164" spans="1:12" x14ac:dyDescent="0.25">
      <c r="A1164" s="4" t="s">
        <v>205</v>
      </c>
      <c r="B1164" t="s">
        <v>586</v>
      </c>
      <c r="C1164" t="s">
        <v>1740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37345530</v>
      </c>
      <c r="L1164">
        <v>0</v>
      </c>
    </row>
    <row r="1165" spans="1:12" x14ac:dyDescent="0.25">
      <c r="A1165" s="5" t="s">
        <v>205</v>
      </c>
      <c r="B1165" t="s">
        <v>588</v>
      </c>
      <c r="C1165" t="s">
        <v>1741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44</v>
      </c>
      <c r="L1165">
        <v>0</v>
      </c>
    </row>
    <row r="1166" spans="1:12" x14ac:dyDescent="0.25">
      <c r="A1166" s="4" t="s">
        <v>420</v>
      </c>
      <c r="B1166" t="s">
        <v>566</v>
      </c>
      <c r="C1166" t="s">
        <v>1742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25">
      <c r="A1167" s="4" t="s">
        <v>420</v>
      </c>
      <c r="B1167" t="s">
        <v>568</v>
      </c>
      <c r="C1167" t="s">
        <v>1743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 s="4" t="s">
        <v>420</v>
      </c>
      <c r="B1168" t="s">
        <v>570</v>
      </c>
      <c r="C1168" t="s">
        <v>1744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 s="4" t="s">
        <v>420</v>
      </c>
      <c r="B1169" t="s">
        <v>572</v>
      </c>
      <c r="C1169" t="s">
        <v>1745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25">
      <c r="A1170" s="4" t="s">
        <v>420</v>
      </c>
      <c r="B1170" t="s">
        <v>574</v>
      </c>
      <c r="C1170" t="s">
        <v>1746</v>
      </c>
      <c r="D1170">
        <v>0</v>
      </c>
      <c r="E1170">
        <v>0</v>
      </c>
      <c r="F1170">
        <v>0</v>
      </c>
      <c r="G1170">
        <v>0.100045275</v>
      </c>
      <c r="H1170">
        <v>0</v>
      </c>
      <c r="I1170">
        <v>0</v>
      </c>
      <c r="J1170">
        <v>4.7994740000000001E-2</v>
      </c>
      <c r="K1170">
        <v>0</v>
      </c>
      <c r="L1170">
        <v>0.5</v>
      </c>
    </row>
    <row r="1171" spans="1:12" x14ac:dyDescent="0.25">
      <c r="A1171" s="4" t="s">
        <v>420</v>
      </c>
      <c r="B1171" t="s">
        <v>576</v>
      </c>
      <c r="C1171" t="s">
        <v>1747</v>
      </c>
      <c r="D1171">
        <v>0</v>
      </c>
      <c r="E1171">
        <v>0</v>
      </c>
      <c r="F1171">
        <v>0</v>
      </c>
      <c r="G1171">
        <v>0.13575599999999999</v>
      </c>
      <c r="H1171">
        <v>0</v>
      </c>
      <c r="I1171">
        <v>0</v>
      </c>
      <c r="J1171">
        <v>6.9233000000000003E-2</v>
      </c>
      <c r="K1171">
        <v>0</v>
      </c>
      <c r="L1171">
        <v>0.58405700000000005</v>
      </c>
    </row>
    <row r="1172" spans="1:12" x14ac:dyDescent="0.25">
      <c r="A1172" s="4" t="s">
        <v>420</v>
      </c>
      <c r="B1172" t="s">
        <v>578</v>
      </c>
      <c r="C1172" t="s">
        <v>1748</v>
      </c>
      <c r="D1172">
        <v>0</v>
      </c>
      <c r="E1172">
        <v>0</v>
      </c>
      <c r="F1172">
        <v>0</v>
      </c>
      <c r="G1172">
        <v>0.74468085106382997</v>
      </c>
      <c r="H1172">
        <v>0.74468085106382997</v>
      </c>
      <c r="I1172">
        <v>0</v>
      </c>
      <c r="J1172">
        <v>0.64102564102564097</v>
      </c>
      <c r="K1172">
        <v>0</v>
      </c>
      <c r="L1172">
        <v>0</v>
      </c>
    </row>
    <row r="1173" spans="1:12" x14ac:dyDescent="0.25">
      <c r="A1173" s="4" t="s">
        <v>420</v>
      </c>
      <c r="B1173" t="s">
        <v>580</v>
      </c>
      <c r="C1173" t="s">
        <v>1749</v>
      </c>
      <c r="D1173">
        <v>0</v>
      </c>
      <c r="E1173">
        <v>0</v>
      </c>
      <c r="F1173">
        <v>0</v>
      </c>
      <c r="G1173">
        <v>0.73476184923577603</v>
      </c>
      <c r="H1173">
        <v>0.73476184923577603</v>
      </c>
      <c r="I1173">
        <v>0</v>
      </c>
      <c r="J1173">
        <v>0.70485869601529905</v>
      </c>
      <c r="K1173">
        <v>0</v>
      </c>
      <c r="L1173">
        <v>0</v>
      </c>
    </row>
    <row r="1174" spans="1:12" x14ac:dyDescent="0.25">
      <c r="A1174" s="4" t="s">
        <v>420</v>
      </c>
      <c r="B1174" t="s">
        <v>582</v>
      </c>
      <c r="C1174" t="s">
        <v>1750</v>
      </c>
      <c r="D1174">
        <v>0</v>
      </c>
      <c r="E1174">
        <v>0</v>
      </c>
      <c r="F1174">
        <v>0</v>
      </c>
      <c r="G1174">
        <v>0.214405496912451</v>
      </c>
      <c r="H1174">
        <v>0.184930337537451</v>
      </c>
      <c r="I1174">
        <v>0</v>
      </c>
      <c r="J1174">
        <v>0.182889009630118</v>
      </c>
      <c r="K1174">
        <v>0</v>
      </c>
      <c r="L1174">
        <v>0.13550712500000001</v>
      </c>
    </row>
    <row r="1175" spans="1:12" x14ac:dyDescent="0.25">
      <c r="A1175" s="4" t="s">
        <v>420</v>
      </c>
      <c r="B1175" t="s">
        <v>584</v>
      </c>
      <c r="C1175" t="s">
        <v>1751</v>
      </c>
      <c r="D1175">
        <v>0</v>
      </c>
      <c r="E1175">
        <v>0</v>
      </c>
      <c r="F1175">
        <v>0</v>
      </c>
      <c r="G1175">
        <v>47</v>
      </c>
      <c r="H1175">
        <v>0</v>
      </c>
      <c r="I1175">
        <v>0</v>
      </c>
      <c r="J1175">
        <v>39</v>
      </c>
      <c r="K1175">
        <v>0</v>
      </c>
      <c r="L1175">
        <v>2</v>
      </c>
    </row>
    <row r="1176" spans="1:12" x14ac:dyDescent="0.25">
      <c r="A1176" s="4" t="s">
        <v>420</v>
      </c>
      <c r="B1176" t="s">
        <v>586</v>
      </c>
      <c r="C1176" t="s">
        <v>1752</v>
      </c>
      <c r="D1176">
        <v>0</v>
      </c>
      <c r="E1176">
        <v>0</v>
      </c>
      <c r="F1176">
        <v>0</v>
      </c>
      <c r="G1176">
        <v>154804857</v>
      </c>
      <c r="H1176">
        <v>0</v>
      </c>
      <c r="I1176">
        <v>0</v>
      </c>
      <c r="J1176">
        <v>208934660</v>
      </c>
      <c r="K1176">
        <v>0</v>
      </c>
      <c r="L1176">
        <v>12765807</v>
      </c>
    </row>
    <row r="1177" spans="1:12" x14ac:dyDescent="0.25">
      <c r="A1177" s="5" t="s">
        <v>420</v>
      </c>
      <c r="B1177" t="s">
        <v>588</v>
      </c>
      <c r="C1177" t="s">
        <v>1753</v>
      </c>
      <c r="D1177">
        <v>0</v>
      </c>
      <c r="E1177">
        <v>0</v>
      </c>
      <c r="F1177">
        <v>0</v>
      </c>
      <c r="G1177">
        <v>48</v>
      </c>
      <c r="H1177">
        <v>78</v>
      </c>
      <c r="I1177">
        <v>0</v>
      </c>
      <c r="J1177">
        <v>146</v>
      </c>
      <c r="K1177">
        <v>0</v>
      </c>
      <c r="L1177">
        <v>186</v>
      </c>
    </row>
    <row r="1178" spans="1:12" x14ac:dyDescent="0.25">
      <c r="A1178" s="4" t="s">
        <v>520</v>
      </c>
      <c r="B1178" t="s">
        <v>566</v>
      </c>
      <c r="C1178" t="s">
        <v>1754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 s="4" t="s">
        <v>520</v>
      </c>
      <c r="B1179" t="s">
        <v>568</v>
      </c>
      <c r="C1179" t="s">
        <v>1755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 s="4" t="s">
        <v>520</v>
      </c>
      <c r="B1180" t="s">
        <v>570</v>
      </c>
      <c r="C1180" t="s">
        <v>1756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 s="4" t="s">
        <v>520</v>
      </c>
      <c r="B1181" t="s">
        <v>572</v>
      </c>
      <c r="C1181" t="s">
        <v>1757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 s="4" t="s">
        <v>520</v>
      </c>
      <c r="B1182" t="s">
        <v>574</v>
      </c>
      <c r="C1182" t="s">
        <v>1758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0.25</v>
      </c>
      <c r="L1182">
        <v>0.222222223</v>
      </c>
    </row>
    <row r="1183" spans="1:12" x14ac:dyDescent="0.25">
      <c r="A1183" s="4" t="s">
        <v>520</v>
      </c>
      <c r="B1183" t="s">
        <v>576</v>
      </c>
      <c r="C1183" t="s">
        <v>1759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0.25711499999999998</v>
      </c>
      <c r="L1183">
        <v>0.29175800000000002</v>
      </c>
    </row>
    <row r="1184" spans="1:12" x14ac:dyDescent="0.25">
      <c r="A1184" s="4" t="s">
        <v>520</v>
      </c>
      <c r="B1184" t="s">
        <v>578</v>
      </c>
      <c r="C1184" t="s">
        <v>1760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0.3</v>
      </c>
    </row>
    <row r="1185" spans="1:12" x14ac:dyDescent="0.25">
      <c r="A1185" s="4" t="s">
        <v>520</v>
      </c>
      <c r="B1185" t="s">
        <v>580</v>
      </c>
      <c r="C1185" t="s">
        <v>1761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0.34278646388438599</v>
      </c>
    </row>
    <row r="1186" spans="1:12" x14ac:dyDescent="0.25">
      <c r="A1186" s="4" t="s">
        <v>520</v>
      </c>
      <c r="B1186" t="s">
        <v>582</v>
      </c>
      <c r="C1186" t="s">
        <v>1762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6.3389374999999998E-2</v>
      </c>
      <c r="L1186">
        <v>0.144595835860548</v>
      </c>
    </row>
    <row r="1187" spans="1:12" x14ac:dyDescent="0.25">
      <c r="A1187" s="4" t="s">
        <v>520</v>
      </c>
      <c r="B1187" t="s">
        <v>584</v>
      </c>
      <c r="C1187" t="s">
        <v>1763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4</v>
      </c>
      <c r="L1187">
        <v>6</v>
      </c>
    </row>
    <row r="1188" spans="1:12" x14ac:dyDescent="0.25">
      <c r="A1188" s="4" t="s">
        <v>520</v>
      </c>
      <c r="B1188" t="s">
        <v>586</v>
      </c>
      <c r="C1188" t="s">
        <v>1764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20137150</v>
      </c>
      <c r="L1188">
        <v>27925235</v>
      </c>
    </row>
    <row r="1189" spans="1:12" x14ac:dyDescent="0.25">
      <c r="A1189" s="5" t="s">
        <v>520</v>
      </c>
      <c r="B1189" t="s">
        <v>588</v>
      </c>
      <c r="C1189" t="s">
        <v>1765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251</v>
      </c>
      <c r="L1189">
        <v>183</v>
      </c>
    </row>
    <row r="1190" spans="1:12" x14ac:dyDescent="0.25">
      <c r="A1190" s="4" t="s">
        <v>400</v>
      </c>
      <c r="B1190" t="s">
        <v>566</v>
      </c>
      <c r="C1190" t="s">
        <v>1766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 s="4" t="s">
        <v>400</v>
      </c>
      <c r="B1191" t="s">
        <v>568</v>
      </c>
      <c r="C1191" t="s">
        <v>1767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 s="4" t="s">
        <v>400</v>
      </c>
      <c r="B1192" t="s">
        <v>570</v>
      </c>
      <c r="C1192" t="s">
        <v>1768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 s="4" t="s">
        <v>400</v>
      </c>
      <c r="B1193" t="s">
        <v>572</v>
      </c>
      <c r="C1193" t="s">
        <v>1769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 s="4" t="s">
        <v>400</v>
      </c>
      <c r="B1194" t="s">
        <v>574</v>
      </c>
      <c r="C1194" t="s">
        <v>1770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0.1875</v>
      </c>
      <c r="L1194">
        <v>0</v>
      </c>
    </row>
    <row r="1195" spans="1:12" x14ac:dyDescent="0.25">
      <c r="A1195" s="4" t="s">
        <v>400</v>
      </c>
      <c r="B1195" t="s">
        <v>576</v>
      </c>
      <c r="C1195" t="s">
        <v>1771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0.31520500000000001</v>
      </c>
      <c r="L1195">
        <v>0</v>
      </c>
    </row>
    <row r="1196" spans="1:12" x14ac:dyDescent="0.25">
      <c r="A1196" s="4" t="s">
        <v>400</v>
      </c>
      <c r="B1196" t="s">
        <v>578</v>
      </c>
      <c r="C1196" t="s">
        <v>1772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0.5</v>
      </c>
      <c r="L1196">
        <v>0</v>
      </c>
    </row>
    <row r="1197" spans="1:12" x14ac:dyDescent="0.25">
      <c r="A1197" s="4" t="s">
        <v>400</v>
      </c>
      <c r="B1197" t="s">
        <v>580</v>
      </c>
      <c r="C1197" t="s">
        <v>1773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0.77244442394641499</v>
      </c>
      <c r="L1197">
        <v>0</v>
      </c>
    </row>
    <row r="1198" spans="1:12" x14ac:dyDescent="0.25">
      <c r="A1198" s="4" t="s">
        <v>400</v>
      </c>
      <c r="B1198" t="s">
        <v>582</v>
      </c>
      <c r="C1198" t="s">
        <v>1774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0.22189367799330201</v>
      </c>
      <c r="L1198">
        <v>0</v>
      </c>
    </row>
    <row r="1199" spans="1:12" x14ac:dyDescent="0.25">
      <c r="A1199" s="4" t="s">
        <v>400</v>
      </c>
      <c r="B1199" t="s">
        <v>584</v>
      </c>
      <c r="C1199" t="s">
        <v>1775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8</v>
      </c>
      <c r="L1199">
        <v>0</v>
      </c>
    </row>
    <row r="1200" spans="1:12" x14ac:dyDescent="0.25">
      <c r="A1200" s="4" t="s">
        <v>400</v>
      </c>
      <c r="B1200" t="s">
        <v>586</v>
      </c>
      <c r="C1200" t="s">
        <v>1776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48568355</v>
      </c>
      <c r="L1200">
        <v>0</v>
      </c>
    </row>
    <row r="1201" spans="1:12" x14ac:dyDescent="0.25">
      <c r="A1201" s="5" t="s">
        <v>400</v>
      </c>
      <c r="B1201" t="s">
        <v>588</v>
      </c>
      <c r="C1201" t="s">
        <v>1777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120</v>
      </c>
      <c r="L1201">
        <v>0</v>
      </c>
    </row>
    <row r="1202" spans="1:12" x14ac:dyDescent="0.25">
      <c r="A1202" s="4" t="s">
        <v>183</v>
      </c>
      <c r="B1202" t="s">
        <v>566</v>
      </c>
      <c r="C1202" t="s">
        <v>1778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 s="4" t="s">
        <v>183</v>
      </c>
      <c r="B1203" t="s">
        <v>568</v>
      </c>
      <c r="C1203" t="s">
        <v>1779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 s="4" t="s">
        <v>183</v>
      </c>
      <c r="B1204" t="s">
        <v>570</v>
      </c>
      <c r="C1204" t="s">
        <v>1780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8.8888888888888906E-2</v>
      </c>
      <c r="K1204">
        <v>0.12903225806451599</v>
      </c>
      <c r="L1204">
        <v>0.22222222222222199</v>
      </c>
    </row>
    <row r="1205" spans="1:12" x14ac:dyDescent="0.25">
      <c r="A1205" s="4" t="s">
        <v>183</v>
      </c>
      <c r="B1205" t="s">
        <v>572</v>
      </c>
      <c r="C1205" t="s">
        <v>1781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0.16460697615338701</v>
      </c>
      <c r="K1205">
        <v>0.14067838089530099</v>
      </c>
      <c r="L1205">
        <v>0.19418198806937001</v>
      </c>
    </row>
    <row r="1206" spans="1:12" x14ac:dyDescent="0.25">
      <c r="A1206" s="4" t="s">
        <v>183</v>
      </c>
      <c r="B1206" t="s">
        <v>574</v>
      </c>
      <c r="C1206" t="s">
        <v>1782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5.2839504000000002E-2</v>
      </c>
      <c r="K1206">
        <v>4.2663897999999999E-2</v>
      </c>
      <c r="L1206">
        <v>8.6419756E-2</v>
      </c>
    </row>
    <row r="1207" spans="1:12" x14ac:dyDescent="0.25">
      <c r="A1207" s="4" t="s">
        <v>183</v>
      </c>
      <c r="B1207" t="s">
        <v>576</v>
      </c>
      <c r="C1207" t="s">
        <v>1783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7.2012999999999994E-2</v>
      </c>
      <c r="K1207">
        <v>8.3801E-2</v>
      </c>
      <c r="L1207">
        <v>0.12897900000000001</v>
      </c>
    </row>
    <row r="1208" spans="1:12" x14ac:dyDescent="0.25">
      <c r="A1208" s="4" t="s">
        <v>183</v>
      </c>
      <c r="B1208" t="s">
        <v>578</v>
      </c>
      <c r="C1208" t="s">
        <v>1784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0.71111111111111103</v>
      </c>
      <c r="K1208">
        <v>0.75</v>
      </c>
      <c r="L1208">
        <v>0.79591836734693899</v>
      </c>
    </row>
    <row r="1209" spans="1:12" x14ac:dyDescent="0.25">
      <c r="A1209" s="4" t="s">
        <v>183</v>
      </c>
      <c r="B1209" t="s">
        <v>580</v>
      </c>
      <c r="C1209" t="s">
        <v>1785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0.69318168299635197</v>
      </c>
      <c r="K1209">
        <v>0.79011875378720497</v>
      </c>
      <c r="L1209">
        <v>0.90027290854228303</v>
      </c>
    </row>
    <row r="1210" spans="1:12" x14ac:dyDescent="0.25">
      <c r="A1210" s="4" t="s">
        <v>183</v>
      </c>
      <c r="B1210" t="s">
        <v>582</v>
      </c>
      <c r="C1210" t="s">
        <v>1786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0.22283014539371701</v>
      </c>
      <c r="K1210">
        <v>0.242036786343378</v>
      </c>
      <c r="L1210">
        <v>0.29099928027260202</v>
      </c>
    </row>
    <row r="1211" spans="1:12" x14ac:dyDescent="0.25">
      <c r="A1211" s="4" t="s">
        <v>183</v>
      </c>
      <c r="B1211" t="s">
        <v>584</v>
      </c>
      <c r="C1211" t="s">
        <v>1787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45</v>
      </c>
      <c r="K1211">
        <v>31</v>
      </c>
      <c r="L1211">
        <v>18</v>
      </c>
    </row>
    <row r="1212" spans="1:12" x14ac:dyDescent="0.25">
      <c r="A1212" s="4" t="s">
        <v>183</v>
      </c>
      <c r="B1212" t="s">
        <v>586</v>
      </c>
      <c r="C1212" t="s">
        <v>1788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165849593</v>
      </c>
      <c r="K1212">
        <v>141883919</v>
      </c>
      <c r="L1212">
        <v>90121644</v>
      </c>
    </row>
    <row r="1213" spans="1:12" x14ac:dyDescent="0.25">
      <c r="A1213" s="5" t="s">
        <v>183</v>
      </c>
      <c r="B1213" t="s">
        <v>588</v>
      </c>
      <c r="C1213" t="s">
        <v>1789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88</v>
      </c>
      <c r="K1213">
        <v>81</v>
      </c>
      <c r="L1213">
        <v>64</v>
      </c>
    </row>
    <row r="1214" spans="1:12" x14ac:dyDescent="0.25">
      <c r="A1214" s="4" t="s">
        <v>472</v>
      </c>
      <c r="B1214" t="s">
        <v>566</v>
      </c>
      <c r="C1214" t="s">
        <v>1790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 s="4" t="s">
        <v>472</v>
      </c>
      <c r="B1215" t="s">
        <v>568</v>
      </c>
      <c r="C1215" t="s">
        <v>1791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 s="4" t="s">
        <v>472</v>
      </c>
      <c r="B1216" t="s">
        <v>570</v>
      </c>
      <c r="C1216" t="s">
        <v>1792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 s="4" t="s">
        <v>472</v>
      </c>
      <c r="B1217" t="s">
        <v>572</v>
      </c>
      <c r="C1217" t="s">
        <v>1793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 s="4" t="s">
        <v>472</v>
      </c>
      <c r="B1218" t="s">
        <v>574</v>
      </c>
      <c r="C1218" t="s">
        <v>1794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0.375</v>
      </c>
      <c r="K1218">
        <v>0.16666666799999999</v>
      </c>
      <c r="L1218">
        <v>0</v>
      </c>
    </row>
    <row r="1219" spans="1:12" x14ac:dyDescent="0.25">
      <c r="A1219" s="4" t="s">
        <v>472</v>
      </c>
      <c r="B1219" t="s">
        <v>576</v>
      </c>
      <c r="C1219" t="s">
        <v>1795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0.35116000000000003</v>
      </c>
      <c r="K1219">
        <v>0.248423</v>
      </c>
      <c r="L1219">
        <v>0</v>
      </c>
    </row>
    <row r="1220" spans="1:12" x14ac:dyDescent="0.25">
      <c r="A1220" s="4" t="s">
        <v>472</v>
      </c>
      <c r="B1220" t="s">
        <v>578</v>
      </c>
      <c r="C1220" t="s">
        <v>1796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0.5</v>
      </c>
      <c r="K1220">
        <v>0.5</v>
      </c>
      <c r="L1220">
        <v>0</v>
      </c>
    </row>
    <row r="1221" spans="1:12" x14ac:dyDescent="0.25">
      <c r="A1221" s="4" t="s">
        <v>472</v>
      </c>
      <c r="B1221" t="s">
        <v>580</v>
      </c>
      <c r="C1221" t="s">
        <v>1797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0.30620917221183802</v>
      </c>
      <c r="K1221">
        <v>0.53013933978623295</v>
      </c>
      <c r="L1221">
        <v>0</v>
      </c>
    </row>
    <row r="1222" spans="1:12" x14ac:dyDescent="0.25">
      <c r="A1222" s="4" t="s">
        <v>472</v>
      </c>
      <c r="B1222" t="s">
        <v>582</v>
      </c>
      <c r="C1222" t="s">
        <v>1798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0.19154614652648</v>
      </c>
      <c r="K1222">
        <v>0.180653625973279</v>
      </c>
      <c r="L1222">
        <v>0</v>
      </c>
    </row>
    <row r="1223" spans="1:12" x14ac:dyDescent="0.25">
      <c r="A1223" s="4" t="s">
        <v>472</v>
      </c>
      <c r="B1223" t="s">
        <v>584</v>
      </c>
      <c r="C1223" t="s">
        <v>1799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4</v>
      </c>
      <c r="K1223">
        <v>6</v>
      </c>
      <c r="L1223">
        <v>0</v>
      </c>
    </row>
    <row r="1224" spans="1:12" x14ac:dyDescent="0.25">
      <c r="A1224" s="4" t="s">
        <v>472</v>
      </c>
      <c r="B1224" t="s">
        <v>586</v>
      </c>
      <c r="C1224" t="s">
        <v>1800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19546583</v>
      </c>
      <c r="K1224">
        <v>36589932</v>
      </c>
      <c r="L1224">
        <v>0</v>
      </c>
    </row>
    <row r="1225" spans="1:12" x14ac:dyDescent="0.25">
      <c r="A1225" s="5" t="s">
        <v>472</v>
      </c>
      <c r="B1225" t="s">
        <v>588</v>
      </c>
      <c r="C1225" t="s">
        <v>1801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127</v>
      </c>
      <c r="K1225">
        <v>194</v>
      </c>
      <c r="L1225">
        <v>0</v>
      </c>
    </row>
    <row r="1226" spans="1:12" x14ac:dyDescent="0.25">
      <c r="A1226" s="4" t="s">
        <v>241</v>
      </c>
      <c r="B1226" t="s">
        <v>566</v>
      </c>
      <c r="C1226" t="s">
        <v>1802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 s="4" t="s">
        <v>241</v>
      </c>
      <c r="B1227" t="s">
        <v>568</v>
      </c>
      <c r="C1227" t="s">
        <v>1803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 s="4" t="s">
        <v>241</v>
      </c>
      <c r="B1228" t="s">
        <v>570</v>
      </c>
      <c r="C1228" t="s">
        <v>1804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 s="4" t="s">
        <v>241</v>
      </c>
      <c r="B1229" t="s">
        <v>572</v>
      </c>
      <c r="C1229" t="s">
        <v>1805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 s="4" t="s">
        <v>241</v>
      </c>
      <c r="B1230" t="s">
        <v>574</v>
      </c>
      <c r="C1230" t="s">
        <v>1806</v>
      </c>
      <c r="D1230">
        <v>0</v>
      </c>
      <c r="E1230">
        <v>0</v>
      </c>
      <c r="F1230">
        <v>0</v>
      </c>
      <c r="G1230">
        <v>0.1</v>
      </c>
      <c r="H1230">
        <v>0.107438018</v>
      </c>
      <c r="I1230">
        <v>7.4074077000000002E-2</v>
      </c>
      <c r="J1230">
        <v>8.3333327999999998E-2</v>
      </c>
      <c r="K1230">
        <v>0.14000000000000001</v>
      </c>
      <c r="L1230">
        <v>0.33333333300000001</v>
      </c>
    </row>
    <row r="1231" spans="1:12" x14ac:dyDescent="0.25">
      <c r="A1231" s="4" t="s">
        <v>241</v>
      </c>
      <c r="B1231" t="s">
        <v>576</v>
      </c>
      <c r="C1231" t="s">
        <v>1807</v>
      </c>
      <c r="D1231">
        <v>0</v>
      </c>
      <c r="E1231">
        <v>0</v>
      </c>
      <c r="F1231">
        <v>0</v>
      </c>
      <c r="G1231">
        <v>0.139046</v>
      </c>
      <c r="H1231">
        <v>0.141348</v>
      </c>
      <c r="I1231">
        <v>0.12059499999999999</v>
      </c>
      <c r="J1231">
        <v>0.10488699999999999</v>
      </c>
      <c r="K1231">
        <v>0.13673099999999999</v>
      </c>
      <c r="L1231">
        <v>0.60038599999999998</v>
      </c>
    </row>
    <row r="1232" spans="1:12" x14ac:dyDescent="0.25">
      <c r="A1232" s="4" t="s">
        <v>241</v>
      </c>
      <c r="B1232" t="s">
        <v>578</v>
      </c>
      <c r="C1232" t="s">
        <v>1808</v>
      </c>
      <c r="D1232">
        <v>0</v>
      </c>
      <c r="E1232">
        <v>0</v>
      </c>
      <c r="F1232">
        <v>0</v>
      </c>
      <c r="G1232">
        <v>0</v>
      </c>
      <c r="H1232">
        <v>9.5238095238095205E-2</v>
      </c>
      <c r="I1232">
        <v>0.41379310344827602</v>
      </c>
      <c r="J1232">
        <v>0.46666666666666701</v>
      </c>
      <c r="K1232">
        <v>0.45454545454545497</v>
      </c>
      <c r="L1232">
        <v>0.61538461538461497</v>
      </c>
    </row>
    <row r="1233" spans="1:12" x14ac:dyDescent="0.25">
      <c r="A1233" s="4" t="s">
        <v>241</v>
      </c>
      <c r="B1233" t="s">
        <v>580</v>
      </c>
      <c r="C1233" t="s">
        <v>1809</v>
      </c>
      <c r="D1233">
        <v>0</v>
      </c>
      <c r="E1233">
        <v>0</v>
      </c>
      <c r="F1233">
        <v>0</v>
      </c>
      <c r="G1233">
        <v>0</v>
      </c>
      <c r="H1233">
        <v>0.14097076999007599</v>
      </c>
      <c r="I1233">
        <v>0.42247782749122997</v>
      </c>
      <c r="J1233">
        <v>0.44436002906770899</v>
      </c>
      <c r="K1233">
        <v>0.4273766683004</v>
      </c>
      <c r="L1233">
        <v>0.59786854851914795</v>
      </c>
    </row>
    <row r="1234" spans="1:12" x14ac:dyDescent="0.25">
      <c r="A1234" s="4" t="s">
        <v>241</v>
      </c>
      <c r="B1234" t="s">
        <v>582</v>
      </c>
      <c r="C1234" t="s">
        <v>1810</v>
      </c>
      <c r="D1234">
        <v>0</v>
      </c>
      <c r="E1234">
        <v>0</v>
      </c>
      <c r="F1234">
        <v>0</v>
      </c>
      <c r="G1234">
        <v>2.9880750000000001E-2</v>
      </c>
      <c r="H1234">
        <v>6.0624360403521399E-2</v>
      </c>
      <c r="I1234">
        <v>0.12886750099243799</v>
      </c>
      <c r="J1234">
        <v>0.13740587796679701</v>
      </c>
      <c r="K1234">
        <v>0.14483164035573201</v>
      </c>
      <c r="L1234">
        <v>0.26837156211296997</v>
      </c>
    </row>
    <row r="1235" spans="1:12" x14ac:dyDescent="0.25">
      <c r="A1235" s="4" t="s">
        <v>241</v>
      </c>
      <c r="B1235" t="s">
        <v>584</v>
      </c>
      <c r="C1235" t="s">
        <v>1811</v>
      </c>
      <c r="D1235">
        <v>0</v>
      </c>
      <c r="E1235">
        <v>0</v>
      </c>
      <c r="F1235">
        <v>0</v>
      </c>
      <c r="G1235">
        <v>10</v>
      </c>
      <c r="H1235">
        <v>11</v>
      </c>
      <c r="I1235">
        <v>18</v>
      </c>
      <c r="J1235">
        <v>12</v>
      </c>
      <c r="K1235">
        <v>10</v>
      </c>
      <c r="L1235">
        <v>3</v>
      </c>
    </row>
    <row r="1236" spans="1:12" x14ac:dyDescent="0.25">
      <c r="A1236" s="4" t="s">
        <v>241</v>
      </c>
      <c r="B1236" t="s">
        <v>586</v>
      </c>
      <c r="C1236" t="s">
        <v>1812</v>
      </c>
      <c r="D1236">
        <v>0</v>
      </c>
      <c r="E1236">
        <v>0</v>
      </c>
      <c r="F1236">
        <v>0</v>
      </c>
      <c r="G1236">
        <v>24999557</v>
      </c>
      <c r="H1236">
        <v>79192539</v>
      </c>
      <c r="I1236">
        <v>124098958</v>
      </c>
      <c r="J1236">
        <v>87820042</v>
      </c>
      <c r="K1236">
        <v>104865355</v>
      </c>
      <c r="L1236">
        <v>12873098</v>
      </c>
    </row>
    <row r="1237" spans="1:12" x14ac:dyDescent="0.25">
      <c r="A1237" s="5" t="s">
        <v>241</v>
      </c>
      <c r="B1237" t="s">
        <v>588</v>
      </c>
      <c r="C1237" t="s">
        <v>1813</v>
      </c>
      <c r="D1237">
        <v>0</v>
      </c>
      <c r="E1237">
        <v>0</v>
      </c>
      <c r="F1237">
        <v>0</v>
      </c>
      <c r="G1237">
        <v>112</v>
      </c>
      <c r="H1237">
        <v>130</v>
      </c>
      <c r="I1237">
        <v>140</v>
      </c>
      <c r="J1237">
        <v>192</v>
      </c>
      <c r="K1237">
        <v>233</v>
      </c>
      <c r="L1237">
        <v>86</v>
      </c>
    </row>
    <row r="1238" spans="1:12" x14ac:dyDescent="0.25">
      <c r="A1238" s="4" t="s">
        <v>301</v>
      </c>
      <c r="B1238" t="s">
        <v>566</v>
      </c>
      <c r="C1238" t="s">
        <v>1814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6.6666666666666693E-2</v>
      </c>
      <c r="L1238">
        <v>0</v>
      </c>
    </row>
    <row r="1239" spans="1:12" x14ac:dyDescent="0.25">
      <c r="A1239" s="4" t="s">
        <v>301</v>
      </c>
      <c r="B1239" t="s">
        <v>568</v>
      </c>
      <c r="C1239" t="s">
        <v>1815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3.6286821608502003E-2</v>
      </c>
      <c r="L1239">
        <v>0</v>
      </c>
    </row>
    <row r="1240" spans="1:12" x14ac:dyDescent="0.25">
      <c r="A1240" s="4" t="s">
        <v>301</v>
      </c>
      <c r="B1240" t="s">
        <v>570</v>
      </c>
      <c r="C1240" t="s">
        <v>1816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 s="4" t="s">
        <v>301</v>
      </c>
      <c r="B1241" t="s">
        <v>572</v>
      </c>
      <c r="C1241" t="s">
        <v>1817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 s="4" t="s">
        <v>301</v>
      </c>
      <c r="B1242" t="s">
        <v>574</v>
      </c>
      <c r="C1242" t="s">
        <v>1818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8.4444439999999996E-2</v>
      </c>
      <c r="K1242">
        <v>0.102222218</v>
      </c>
      <c r="L1242">
        <v>0.25</v>
      </c>
    </row>
    <row r="1243" spans="1:12" x14ac:dyDescent="0.25">
      <c r="A1243" s="4" t="s">
        <v>301</v>
      </c>
      <c r="B1243" t="s">
        <v>576</v>
      </c>
      <c r="C1243" t="s">
        <v>1819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8.9010000000000006E-2</v>
      </c>
      <c r="K1243">
        <v>0.112015</v>
      </c>
      <c r="L1243">
        <v>0.34469100000000003</v>
      </c>
    </row>
    <row r="1244" spans="1:12" x14ac:dyDescent="0.25">
      <c r="A1244" s="4" t="s">
        <v>301</v>
      </c>
      <c r="B1244" t="s">
        <v>578</v>
      </c>
      <c r="C1244" t="s">
        <v>1820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0.266666666666667</v>
      </c>
      <c r="K1244">
        <v>0.46666666666666701</v>
      </c>
      <c r="L1244">
        <v>0.68421052631578905</v>
      </c>
    </row>
    <row r="1245" spans="1:12" x14ac:dyDescent="0.25">
      <c r="A1245" s="4" t="s">
        <v>301</v>
      </c>
      <c r="B1245" t="s">
        <v>580</v>
      </c>
      <c r="C1245" t="s">
        <v>1821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0.18298163169099901</v>
      </c>
      <c r="K1245">
        <v>0.41659368611867398</v>
      </c>
      <c r="L1245">
        <v>0.70639210151258303</v>
      </c>
    </row>
    <row r="1246" spans="1:12" x14ac:dyDescent="0.25">
      <c r="A1246" s="4" t="s">
        <v>301</v>
      </c>
      <c r="B1246" t="s">
        <v>582</v>
      </c>
      <c r="C1246" t="s">
        <v>1822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7.7887842294708201E-2</v>
      </c>
      <c r="K1246">
        <v>0.150056382382564</v>
      </c>
      <c r="L1246">
        <v>0.24816170347854699</v>
      </c>
    </row>
    <row r="1247" spans="1:12" x14ac:dyDescent="0.25">
      <c r="A1247" s="4" t="s">
        <v>301</v>
      </c>
      <c r="B1247" t="s">
        <v>584</v>
      </c>
      <c r="C1247" t="s">
        <v>1823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15</v>
      </c>
      <c r="K1247">
        <v>15</v>
      </c>
      <c r="L1247">
        <v>4</v>
      </c>
    </row>
    <row r="1248" spans="1:12" x14ac:dyDescent="0.25">
      <c r="A1248" s="4" t="s">
        <v>301</v>
      </c>
      <c r="B1248" t="s">
        <v>586</v>
      </c>
      <c r="C1248" t="s">
        <v>1824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76453581</v>
      </c>
      <c r="K1248">
        <v>78820671</v>
      </c>
      <c r="L1248">
        <v>25028681</v>
      </c>
    </row>
    <row r="1249" spans="1:12" x14ac:dyDescent="0.25">
      <c r="A1249" s="5" t="s">
        <v>301</v>
      </c>
      <c r="B1249" t="s">
        <v>588</v>
      </c>
      <c r="C1249" t="s">
        <v>1825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225</v>
      </c>
      <c r="K1249">
        <v>227</v>
      </c>
      <c r="L1249">
        <v>108</v>
      </c>
    </row>
    <row r="1250" spans="1:12" x14ac:dyDescent="0.25">
      <c r="A1250" s="4" t="s">
        <v>135</v>
      </c>
      <c r="B1250" t="s">
        <v>566</v>
      </c>
      <c r="C1250" t="s">
        <v>1826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 s="4" t="s">
        <v>135</v>
      </c>
      <c r="B1251" t="s">
        <v>568</v>
      </c>
      <c r="C1251" t="s">
        <v>1827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 s="4" t="s">
        <v>135</v>
      </c>
      <c r="B1252" t="s">
        <v>570</v>
      </c>
      <c r="C1252" t="s">
        <v>1828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0.16666666666666699</v>
      </c>
      <c r="L1252">
        <v>0.33333333333333298</v>
      </c>
    </row>
    <row r="1253" spans="1:12" x14ac:dyDescent="0.25">
      <c r="A1253" s="4" t="s">
        <v>135</v>
      </c>
      <c r="B1253" t="s">
        <v>572</v>
      </c>
      <c r="C1253" t="s">
        <v>1829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9.9320785455236898E-2</v>
      </c>
      <c r="L1253">
        <v>0.28699333401226002</v>
      </c>
    </row>
    <row r="1254" spans="1:12" x14ac:dyDescent="0.25">
      <c r="A1254" s="4" t="s">
        <v>135</v>
      </c>
      <c r="B1254" t="s">
        <v>574</v>
      </c>
      <c r="C1254" t="s">
        <v>1830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0.111111113</v>
      </c>
      <c r="L1254">
        <v>0.16049382700000001</v>
      </c>
    </row>
    <row r="1255" spans="1:12" x14ac:dyDescent="0.25">
      <c r="A1255" s="4" t="s">
        <v>135</v>
      </c>
      <c r="B1255" t="s">
        <v>576</v>
      </c>
      <c r="C1255" t="s">
        <v>1831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0.123265</v>
      </c>
      <c r="L1255">
        <v>0.33354699999999998</v>
      </c>
    </row>
    <row r="1256" spans="1:12" x14ac:dyDescent="0.25">
      <c r="A1256" s="4" t="s">
        <v>135</v>
      </c>
      <c r="B1256" t="s">
        <v>578</v>
      </c>
      <c r="C1256" t="s">
        <v>1832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0.66666666666666696</v>
      </c>
      <c r="L1256">
        <v>0.74074074074074103</v>
      </c>
    </row>
    <row r="1257" spans="1:12" x14ac:dyDescent="0.25">
      <c r="A1257" s="4" t="s">
        <v>135</v>
      </c>
      <c r="B1257" t="s">
        <v>580</v>
      </c>
      <c r="C1257" t="s">
        <v>1833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0.59524160516298696</v>
      </c>
      <c r="L1257">
        <v>0.71285912564418297</v>
      </c>
    </row>
    <row r="1258" spans="1:12" x14ac:dyDescent="0.25">
      <c r="A1258" s="4" t="s">
        <v>135</v>
      </c>
      <c r="B1258" t="s">
        <v>582</v>
      </c>
      <c r="C1258" t="s">
        <v>1834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0.220283979618945</v>
      </c>
      <c r="L1258">
        <v>0.320995920091315</v>
      </c>
    </row>
    <row r="1259" spans="1:12" x14ac:dyDescent="0.25">
      <c r="A1259" s="4" t="s">
        <v>135</v>
      </c>
      <c r="B1259" t="s">
        <v>584</v>
      </c>
      <c r="C1259" t="s">
        <v>1835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18</v>
      </c>
      <c r="L1259">
        <v>9</v>
      </c>
    </row>
    <row r="1260" spans="1:12" x14ac:dyDescent="0.25">
      <c r="A1260" s="4" t="s">
        <v>135</v>
      </c>
      <c r="B1260" t="s">
        <v>586</v>
      </c>
      <c r="C1260" t="s">
        <v>1836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78756264</v>
      </c>
      <c r="L1260">
        <v>36508618</v>
      </c>
    </row>
    <row r="1261" spans="1:12" x14ac:dyDescent="0.25">
      <c r="A1261" s="5" t="s">
        <v>135</v>
      </c>
      <c r="B1261" t="s">
        <v>588</v>
      </c>
      <c r="C1261" t="s">
        <v>1837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124</v>
      </c>
      <c r="L1261">
        <v>45</v>
      </c>
    </row>
    <row r="1262" spans="1:12" x14ac:dyDescent="0.25">
      <c r="A1262" s="4" t="s">
        <v>155</v>
      </c>
      <c r="B1262" t="s">
        <v>566</v>
      </c>
      <c r="C1262" t="s">
        <v>1838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25">
      <c r="A1263" s="4" t="s">
        <v>155</v>
      </c>
      <c r="B1263" t="s">
        <v>568</v>
      </c>
      <c r="C1263" t="s">
        <v>1839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25">
      <c r="A1264" s="4" t="s">
        <v>155</v>
      </c>
      <c r="B1264" t="s">
        <v>570</v>
      </c>
      <c r="C1264" t="s">
        <v>1840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0.214285714285714</v>
      </c>
    </row>
    <row r="1265" spans="1:12" x14ac:dyDescent="0.25">
      <c r="A1265" s="4" t="s">
        <v>155</v>
      </c>
      <c r="B1265" t="s">
        <v>572</v>
      </c>
      <c r="C1265" t="s">
        <v>1841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0.346098247383684</v>
      </c>
    </row>
    <row r="1266" spans="1:12" x14ac:dyDescent="0.25">
      <c r="A1266" s="4" t="s">
        <v>155</v>
      </c>
      <c r="B1266" t="s">
        <v>574</v>
      </c>
      <c r="C1266" t="s">
        <v>1842</v>
      </c>
      <c r="D1266">
        <v>0</v>
      </c>
      <c r="E1266">
        <v>0</v>
      </c>
      <c r="F1266">
        <v>0</v>
      </c>
      <c r="G1266">
        <v>0.25</v>
      </c>
      <c r="H1266">
        <v>6.6406257999999996E-2</v>
      </c>
      <c r="I1266">
        <v>7.2664362999999996E-2</v>
      </c>
      <c r="J1266">
        <v>5.7500000000000002E-2</v>
      </c>
      <c r="K1266">
        <v>5.6689336999999999E-2</v>
      </c>
      <c r="L1266">
        <v>0.10204081700000001</v>
      </c>
    </row>
    <row r="1267" spans="1:12" x14ac:dyDescent="0.25">
      <c r="A1267" s="4" t="s">
        <v>155</v>
      </c>
      <c r="B1267" t="s">
        <v>576</v>
      </c>
      <c r="C1267" t="s">
        <v>1843</v>
      </c>
      <c r="D1267">
        <v>0</v>
      </c>
      <c r="E1267">
        <v>0</v>
      </c>
      <c r="F1267">
        <v>0</v>
      </c>
      <c r="G1267">
        <v>0.36813899999999999</v>
      </c>
      <c r="H1267">
        <v>0.130909</v>
      </c>
      <c r="I1267">
        <v>0.121174</v>
      </c>
      <c r="J1267">
        <v>7.3203000000000004E-2</v>
      </c>
      <c r="K1267">
        <v>8.5918999999999995E-2</v>
      </c>
      <c r="L1267">
        <v>0.165797</v>
      </c>
    </row>
    <row r="1268" spans="1:12" x14ac:dyDescent="0.25">
      <c r="A1268" s="4" t="s">
        <v>155</v>
      </c>
      <c r="B1268" t="s">
        <v>578</v>
      </c>
      <c r="C1268" t="s">
        <v>1844</v>
      </c>
      <c r="D1268">
        <v>0</v>
      </c>
      <c r="E1268">
        <v>0</v>
      </c>
      <c r="F1268">
        <v>0</v>
      </c>
      <c r="G1268">
        <v>0</v>
      </c>
      <c r="H1268">
        <v>0.52777777777777801</v>
      </c>
      <c r="I1268">
        <v>0.66666666666666696</v>
      </c>
      <c r="J1268">
        <v>0.68918918918918903</v>
      </c>
      <c r="K1268">
        <v>0.74390243902439002</v>
      </c>
      <c r="L1268">
        <v>0.78571428571428603</v>
      </c>
    </row>
    <row r="1269" spans="1:12" x14ac:dyDescent="0.25">
      <c r="A1269" s="4" t="s">
        <v>155</v>
      </c>
      <c r="B1269" t="s">
        <v>580</v>
      </c>
      <c r="C1269" t="s">
        <v>1845</v>
      </c>
      <c r="D1269">
        <v>0</v>
      </c>
      <c r="E1269">
        <v>0</v>
      </c>
      <c r="F1269">
        <v>0</v>
      </c>
      <c r="G1269">
        <v>0</v>
      </c>
      <c r="H1269">
        <v>0.612392944774241</v>
      </c>
      <c r="I1269">
        <v>0.80857434269000805</v>
      </c>
      <c r="J1269">
        <v>0.66859506392687096</v>
      </c>
      <c r="K1269">
        <v>0.69131368995764797</v>
      </c>
      <c r="L1269">
        <v>0.86351255667353399</v>
      </c>
    </row>
    <row r="1270" spans="1:12" x14ac:dyDescent="0.25">
      <c r="A1270" s="4" t="s">
        <v>155</v>
      </c>
      <c r="B1270" t="s">
        <v>582</v>
      </c>
      <c r="C1270" t="s">
        <v>1846</v>
      </c>
      <c r="D1270">
        <v>0</v>
      </c>
      <c r="E1270">
        <v>0</v>
      </c>
      <c r="F1270">
        <v>0</v>
      </c>
      <c r="G1270">
        <v>7.7267374999999999E-2</v>
      </c>
      <c r="H1270">
        <v>0.16718574756900201</v>
      </c>
      <c r="I1270">
        <v>0.20863492154458399</v>
      </c>
      <c r="J1270">
        <v>0.186060906639508</v>
      </c>
      <c r="K1270">
        <v>0.19722805824775499</v>
      </c>
      <c r="L1270">
        <v>0.30968107763215202</v>
      </c>
    </row>
    <row r="1271" spans="1:12" x14ac:dyDescent="0.25">
      <c r="A1271" s="4" t="s">
        <v>155</v>
      </c>
      <c r="B1271" t="s">
        <v>584</v>
      </c>
      <c r="C1271" t="s">
        <v>1847</v>
      </c>
      <c r="D1271">
        <v>0</v>
      </c>
      <c r="E1271">
        <v>0</v>
      </c>
      <c r="F1271">
        <v>1</v>
      </c>
      <c r="G1271">
        <v>4</v>
      </c>
      <c r="H1271">
        <v>32</v>
      </c>
      <c r="I1271">
        <v>34</v>
      </c>
      <c r="J1271">
        <v>40</v>
      </c>
      <c r="K1271">
        <v>42</v>
      </c>
      <c r="L1271">
        <v>14</v>
      </c>
    </row>
    <row r="1272" spans="1:12" x14ac:dyDescent="0.25">
      <c r="A1272" s="4" t="s">
        <v>155</v>
      </c>
      <c r="B1272" t="s">
        <v>586</v>
      </c>
      <c r="C1272" t="s">
        <v>1848</v>
      </c>
      <c r="D1272">
        <v>0</v>
      </c>
      <c r="E1272">
        <v>0</v>
      </c>
      <c r="F1272">
        <v>281000</v>
      </c>
      <c r="G1272">
        <v>27896128</v>
      </c>
      <c r="H1272">
        <v>118325132</v>
      </c>
      <c r="I1272">
        <v>103212083</v>
      </c>
      <c r="J1272">
        <v>130559251</v>
      </c>
      <c r="K1272">
        <v>118428707</v>
      </c>
      <c r="L1272">
        <v>39655000</v>
      </c>
    </row>
    <row r="1273" spans="1:12" x14ac:dyDescent="0.25">
      <c r="A1273" s="5" t="s">
        <v>155</v>
      </c>
      <c r="B1273" t="s">
        <v>588</v>
      </c>
      <c r="C1273" t="s">
        <v>1849</v>
      </c>
      <c r="D1273">
        <v>0</v>
      </c>
      <c r="E1273">
        <v>0</v>
      </c>
      <c r="F1273" t="e">
        <v>#DIV/0!</v>
      </c>
      <c r="G1273">
        <v>99</v>
      </c>
      <c r="H1273">
        <v>87</v>
      </c>
      <c r="I1273">
        <v>80</v>
      </c>
      <c r="J1273">
        <v>140</v>
      </c>
      <c r="K1273">
        <v>168</v>
      </c>
      <c r="L1273">
        <v>55</v>
      </c>
    </row>
    <row r="1274" spans="1:12" x14ac:dyDescent="0.25">
      <c r="A1274" s="4" t="s">
        <v>532</v>
      </c>
      <c r="B1274" t="s">
        <v>566</v>
      </c>
      <c r="C1274" t="s">
        <v>1850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7.69230769230769E-2</v>
      </c>
      <c r="J1274">
        <v>4.54545454545454E-2</v>
      </c>
      <c r="K1274">
        <v>0</v>
      </c>
      <c r="L1274">
        <v>0</v>
      </c>
    </row>
    <row r="1275" spans="1:12" x14ac:dyDescent="0.25">
      <c r="A1275" s="4" t="s">
        <v>532</v>
      </c>
      <c r="B1275" t="s">
        <v>568</v>
      </c>
      <c r="C1275" t="s">
        <v>1851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5.9024469002254998E-2</v>
      </c>
      <c r="J1275">
        <v>5.2194698340343001E-2</v>
      </c>
      <c r="K1275">
        <v>0</v>
      </c>
      <c r="L1275">
        <v>0</v>
      </c>
    </row>
    <row r="1276" spans="1:12" x14ac:dyDescent="0.25">
      <c r="A1276" s="4" t="s">
        <v>532</v>
      </c>
      <c r="B1276" t="s">
        <v>570</v>
      </c>
      <c r="C1276" t="s">
        <v>1852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 s="4" t="s">
        <v>532</v>
      </c>
      <c r="B1277" t="s">
        <v>572</v>
      </c>
      <c r="C1277" t="s">
        <v>1853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 s="4" t="s">
        <v>532</v>
      </c>
      <c r="B1278" t="s">
        <v>574</v>
      </c>
      <c r="C1278" t="s">
        <v>1854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7.6923080000000005E-2</v>
      </c>
      <c r="J1278">
        <v>7.4380168999999996E-2</v>
      </c>
      <c r="K1278">
        <v>0</v>
      </c>
      <c r="L1278">
        <v>0</v>
      </c>
    </row>
    <row r="1279" spans="1:12" x14ac:dyDescent="0.25">
      <c r="A1279" s="4" t="s">
        <v>532</v>
      </c>
      <c r="B1279" t="s">
        <v>576</v>
      </c>
      <c r="C1279" t="s">
        <v>1855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0.16950599999999999</v>
      </c>
      <c r="J1279">
        <v>0.11845700000000001</v>
      </c>
      <c r="K1279">
        <v>0</v>
      </c>
      <c r="L1279">
        <v>0</v>
      </c>
    </row>
    <row r="1280" spans="1:12" x14ac:dyDescent="0.25">
      <c r="A1280" s="4" t="s">
        <v>532</v>
      </c>
      <c r="B1280" t="s">
        <v>578</v>
      </c>
      <c r="C1280" t="s">
        <v>1856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0.4</v>
      </c>
      <c r="K1280">
        <v>0</v>
      </c>
      <c r="L1280">
        <v>0</v>
      </c>
    </row>
    <row r="1281" spans="1:12" x14ac:dyDescent="0.25">
      <c r="A1281" s="4" t="s">
        <v>532</v>
      </c>
      <c r="B1281" t="s">
        <v>580</v>
      </c>
      <c r="C1281" t="s">
        <v>1857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0.312879332213648</v>
      </c>
      <c r="K1281">
        <v>0</v>
      </c>
      <c r="L1281">
        <v>0</v>
      </c>
    </row>
    <row r="1282" spans="1:12" x14ac:dyDescent="0.25">
      <c r="A1282" s="4" t="s">
        <v>532</v>
      </c>
      <c r="B1282" t="s">
        <v>582</v>
      </c>
      <c r="C1282" t="s">
        <v>1858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4.77970782406665E-2</v>
      </c>
      <c r="J1282">
        <v>0.125420718126067</v>
      </c>
      <c r="K1282">
        <v>0</v>
      </c>
      <c r="L1282">
        <v>0</v>
      </c>
    </row>
    <row r="1283" spans="1:12" x14ac:dyDescent="0.25">
      <c r="A1283" s="4" t="s">
        <v>532</v>
      </c>
      <c r="B1283" t="s">
        <v>584</v>
      </c>
      <c r="C1283" t="s">
        <v>1859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13</v>
      </c>
      <c r="J1283">
        <v>22</v>
      </c>
      <c r="K1283">
        <v>0</v>
      </c>
      <c r="L1283">
        <v>0</v>
      </c>
    </row>
    <row r="1284" spans="1:12" x14ac:dyDescent="0.25">
      <c r="A1284" s="4" t="s">
        <v>532</v>
      </c>
      <c r="B1284" t="s">
        <v>586</v>
      </c>
      <c r="C1284" t="s">
        <v>1860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46649528</v>
      </c>
      <c r="J1284">
        <v>85978280</v>
      </c>
      <c r="K1284">
        <v>0</v>
      </c>
      <c r="L1284">
        <v>0</v>
      </c>
    </row>
    <row r="1285" spans="1:12" x14ac:dyDescent="0.25">
      <c r="A1285" s="5" t="s">
        <v>532</v>
      </c>
      <c r="B1285" t="s">
        <v>588</v>
      </c>
      <c r="C1285" t="s">
        <v>1861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161</v>
      </c>
      <c r="J1285">
        <v>201</v>
      </c>
      <c r="K1285">
        <v>0</v>
      </c>
      <c r="L1285">
        <v>0</v>
      </c>
    </row>
    <row r="1286" spans="1:12" x14ac:dyDescent="0.25">
      <c r="A1286" s="4" t="s">
        <v>456</v>
      </c>
      <c r="B1286" t="s">
        <v>566</v>
      </c>
      <c r="C1286" t="s">
        <v>1862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 s="4" t="s">
        <v>456</v>
      </c>
      <c r="B1287" t="s">
        <v>568</v>
      </c>
      <c r="C1287" t="s">
        <v>1863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 s="4" t="s">
        <v>456</v>
      </c>
      <c r="B1288" t="s">
        <v>570</v>
      </c>
      <c r="C1288" t="s">
        <v>1864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 s="4" t="s">
        <v>456</v>
      </c>
      <c r="B1289" t="s">
        <v>572</v>
      </c>
      <c r="C1289" t="s">
        <v>1865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 s="4" t="s">
        <v>456</v>
      </c>
      <c r="B1290" t="s">
        <v>574</v>
      </c>
      <c r="C1290" t="s">
        <v>1866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0.106648202</v>
      </c>
      <c r="K1290">
        <v>0</v>
      </c>
      <c r="L1290">
        <v>0</v>
      </c>
    </row>
    <row r="1291" spans="1:12" x14ac:dyDescent="0.25">
      <c r="A1291" s="4" t="s">
        <v>456</v>
      </c>
      <c r="B1291" t="s">
        <v>576</v>
      </c>
      <c r="C1291" t="s">
        <v>1867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0.113221</v>
      </c>
      <c r="K1291">
        <v>0</v>
      </c>
      <c r="L1291">
        <v>0</v>
      </c>
    </row>
    <row r="1292" spans="1:12" x14ac:dyDescent="0.25">
      <c r="A1292" s="4" t="s">
        <v>456</v>
      </c>
      <c r="B1292" t="s">
        <v>578</v>
      </c>
      <c r="C1292" t="s">
        <v>1868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0.64102564102564097</v>
      </c>
      <c r="K1292">
        <v>0</v>
      </c>
      <c r="L1292">
        <v>0</v>
      </c>
    </row>
    <row r="1293" spans="1:12" x14ac:dyDescent="0.25">
      <c r="A1293" s="4" t="s">
        <v>456</v>
      </c>
      <c r="B1293" t="s">
        <v>580</v>
      </c>
      <c r="C1293" t="s">
        <v>1869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0.73224652230057696</v>
      </c>
      <c r="K1293">
        <v>0</v>
      </c>
      <c r="L1293">
        <v>0</v>
      </c>
    </row>
    <row r="1294" spans="1:12" x14ac:dyDescent="0.25">
      <c r="A1294" s="4" t="s">
        <v>456</v>
      </c>
      <c r="B1294" t="s">
        <v>582</v>
      </c>
      <c r="C1294" t="s">
        <v>1870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0.19914267066577701</v>
      </c>
      <c r="K1294">
        <v>0</v>
      </c>
      <c r="L1294">
        <v>0</v>
      </c>
    </row>
    <row r="1295" spans="1:12" x14ac:dyDescent="0.25">
      <c r="A1295" s="4" t="s">
        <v>456</v>
      </c>
      <c r="B1295" t="s">
        <v>584</v>
      </c>
      <c r="C1295" t="s">
        <v>1871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v>38</v>
      </c>
      <c r="K1295">
        <v>0</v>
      </c>
      <c r="L1295">
        <v>0</v>
      </c>
    </row>
    <row r="1296" spans="1:12" x14ac:dyDescent="0.25">
      <c r="A1296" s="4" t="s">
        <v>456</v>
      </c>
      <c r="B1296" t="s">
        <v>586</v>
      </c>
      <c r="C1296" t="s">
        <v>1872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3301060</v>
      </c>
      <c r="J1296">
        <v>118619123</v>
      </c>
      <c r="K1296">
        <v>0</v>
      </c>
      <c r="L1296">
        <v>0</v>
      </c>
    </row>
    <row r="1297" spans="1:12" x14ac:dyDescent="0.25">
      <c r="A1297" s="5" t="s">
        <v>456</v>
      </c>
      <c r="B1297" t="s">
        <v>588</v>
      </c>
      <c r="C1297" t="s">
        <v>1873</v>
      </c>
      <c r="D1297">
        <v>0</v>
      </c>
      <c r="E1297">
        <v>0</v>
      </c>
      <c r="F1297">
        <v>0</v>
      </c>
      <c r="G1297">
        <v>0</v>
      </c>
      <c r="H1297">
        <v>0</v>
      </c>
      <c r="I1297" t="e">
        <v>#DIV/0!</v>
      </c>
      <c r="J1297">
        <v>117</v>
      </c>
      <c r="K1297">
        <v>0</v>
      </c>
      <c r="L1297">
        <v>0</v>
      </c>
    </row>
    <row r="1298" spans="1:12" x14ac:dyDescent="0.25">
      <c r="A1298" s="4" t="s">
        <v>211</v>
      </c>
      <c r="B1298" t="s">
        <v>566</v>
      </c>
      <c r="C1298" t="s">
        <v>1874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 s="4" t="s">
        <v>211</v>
      </c>
      <c r="B1299" t="s">
        <v>568</v>
      </c>
      <c r="C1299" t="s">
        <v>1875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 s="4" t="s">
        <v>211</v>
      </c>
      <c r="B1300" t="s">
        <v>570</v>
      </c>
      <c r="C1300" t="s">
        <v>1876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7.1428571428571397E-2</v>
      </c>
      <c r="L1300">
        <v>0</v>
      </c>
    </row>
    <row r="1301" spans="1:12" x14ac:dyDescent="0.25">
      <c r="A1301" s="4" t="s">
        <v>211</v>
      </c>
      <c r="B1301" t="s">
        <v>572</v>
      </c>
      <c r="C1301" t="s">
        <v>1877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8.0920818096719804E-2</v>
      </c>
      <c r="L1301">
        <v>0</v>
      </c>
    </row>
    <row r="1302" spans="1:12" x14ac:dyDescent="0.25">
      <c r="A1302" s="4" t="s">
        <v>211</v>
      </c>
      <c r="B1302" t="s">
        <v>574</v>
      </c>
      <c r="C1302" t="s">
        <v>1878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0.15976331499999999</v>
      </c>
      <c r="K1302">
        <v>0.14285714199999999</v>
      </c>
      <c r="L1302">
        <v>0.25</v>
      </c>
    </row>
    <row r="1303" spans="1:12" x14ac:dyDescent="0.25">
      <c r="A1303" s="4" t="s">
        <v>211</v>
      </c>
      <c r="B1303" t="s">
        <v>576</v>
      </c>
      <c r="C1303" t="s">
        <v>1879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0.254882</v>
      </c>
      <c r="K1303">
        <v>0.17114699999999999</v>
      </c>
      <c r="L1303">
        <v>0.28698000000000001</v>
      </c>
    </row>
    <row r="1304" spans="1:12" x14ac:dyDescent="0.25">
      <c r="A1304" s="4" t="s">
        <v>211</v>
      </c>
      <c r="B1304" t="s">
        <v>578</v>
      </c>
      <c r="C1304" t="s">
        <v>1880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0.61538461538461497</v>
      </c>
      <c r="K1304">
        <v>0.74074074074074103</v>
      </c>
      <c r="L1304">
        <v>0.83333333333333304</v>
      </c>
    </row>
    <row r="1305" spans="1:12" x14ac:dyDescent="0.25">
      <c r="A1305" s="4" t="s">
        <v>211</v>
      </c>
      <c r="B1305" t="s">
        <v>580</v>
      </c>
      <c r="C1305" t="s">
        <v>1881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0.66704792175949701</v>
      </c>
      <c r="K1305">
        <v>0.83368295103106305</v>
      </c>
      <c r="L1305">
        <v>0.86644097226752403</v>
      </c>
    </row>
    <row r="1306" spans="1:12" x14ac:dyDescent="0.25">
      <c r="A1306" s="4" t="s">
        <v>211</v>
      </c>
      <c r="B1306" t="s">
        <v>582</v>
      </c>
      <c r="C1306" t="s">
        <v>1882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0.21213473151801401</v>
      </c>
      <c r="K1306">
        <v>0.25509715291213703</v>
      </c>
      <c r="L1306">
        <v>0.27959428820010701</v>
      </c>
    </row>
    <row r="1307" spans="1:12" x14ac:dyDescent="0.25">
      <c r="A1307" s="4" t="s">
        <v>211</v>
      </c>
      <c r="B1307" t="s">
        <v>584</v>
      </c>
      <c r="C1307" t="s">
        <v>1883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13</v>
      </c>
      <c r="K1307">
        <v>14</v>
      </c>
      <c r="L1307">
        <v>4</v>
      </c>
    </row>
    <row r="1308" spans="1:12" x14ac:dyDescent="0.25">
      <c r="A1308" s="4" t="s">
        <v>211</v>
      </c>
      <c r="B1308" t="s">
        <v>586</v>
      </c>
      <c r="C1308" t="s">
        <v>1884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26275496</v>
      </c>
      <c r="K1308">
        <v>40780606</v>
      </c>
      <c r="L1308">
        <v>25900712</v>
      </c>
    </row>
    <row r="1309" spans="1:12" x14ac:dyDescent="0.25">
      <c r="A1309" s="5" t="s">
        <v>211</v>
      </c>
      <c r="B1309" t="s">
        <v>588</v>
      </c>
      <c r="C1309" t="s">
        <v>1885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102</v>
      </c>
      <c r="K1309">
        <v>63</v>
      </c>
      <c r="L1309">
        <v>75</v>
      </c>
    </row>
    <row r="1310" spans="1:12" x14ac:dyDescent="0.25">
      <c r="A1310" s="4" t="s">
        <v>145</v>
      </c>
      <c r="B1310" t="s">
        <v>566</v>
      </c>
      <c r="C1310" t="s">
        <v>1886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 s="4" t="s">
        <v>145</v>
      </c>
      <c r="B1311" t="s">
        <v>568</v>
      </c>
      <c r="C1311" t="s">
        <v>1887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 s="4" t="s">
        <v>145</v>
      </c>
      <c r="B1312" t="s">
        <v>570</v>
      </c>
      <c r="C1312" t="s">
        <v>1888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0.69565217391304301</v>
      </c>
      <c r="K1312">
        <v>0.11764705882352899</v>
      </c>
      <c r="L1312">
        <v>0</v>
      </c>
    </row>
    <row r="1313" spans="1:12" x14ac:dyDescent="0.25">
      <c r="A1313" s="4" t="s">
        <v>145</v>
      </c>
      <c r="B1313" t="s">
        <v>572</v>
      </c>
      <c r="C1313" t="s">
        <v>1889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0.62682490595018003</v>
      </c>
      <c r="K1313">
        <v>0.15399835735085499</v>
      </c>
      <c r="L1313">
        <v>0</v>
      </c>
    </row>
    <row r="1314" spans="1:12" x14ac:dyDescent="0.25">
      <c r="A1314" s="4" t="s">
        <v>145</v>
      </c>
      <c r="B1314" t="s">
        <v>574</v>
      </c>
      <c r="C1314" t="s">
        <v>1890</v>
      </c>
      <c r="D1314">
        <v>0</v>
      </c>
      <c r="E1314">
        <v>0</v>
      </c>
      <c r="F1314">
        <v>0</v>
      </c>
      <c r="G1314">
        <v>0</v>
      </c>
      <c r="H1314">
        <v>0.125</v>
      </c>
      <c r="I1314">
        <v>0</v>
      </c>
      <c r="J1314">
        <v>6.9943289000000006E-2</v>
      </c>
      <c r="K1314">
        <v>7.9584777999999995E-2</v>
      </c>
      <c r="L1314">
        <v>0.119113572</v>
      </c>
    </row>
    <row r="1315" spans="1:12" x14ac:dyDescent="0.25">
      <c r="A1315" s="4" t="s">
        <v>145</v>
      </c>
      <c r="B1315" t="s">
        <v>576</v>
      </c>
      <c r="C1315" t="s">
        <v>1891</v>
      </c>
      <c r="D1315">
        <v>0</v>
      </c>
      <c r="E1315">
        <v>0</v>
      </c>
      <c r="F1315">
        <v>0</v>
      </c>
      <c r="G1315">
        <v>0</v>
      </c>
      <c r="H1315">
        <v>0.13916500000000001</v>
      </c>
      <c r="I1315">
        <v>0</v>
      </c>
      <c r="J1315">
        <v>9.1148999999999994E-2</v>
      </c>
      <c r="K1315">
        <v>0.112148</v>
      </c>
      <c r="L1315">
        <v>0.15509100000000001</v>
      </c>
    </row>
    <row r="1316" spans="1:12" x14ac:dyDescent="0.25">
      <c r="A1316" s="4" t="s">
        <v>145</v>
      </c>
      <c r="B1316" t="s">
        <v>578</v>
      </c>
      <c r="C1316" t="s">
        <v>1892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0.47826086956521702</v>
      </c>
      <c r="K1316">
        <v>0.57499999999999996</v>
      </c>
      <c r="L1316">
        <v>0.83333333333333304</v>
      </c>
    </row>
    <row r="1317" spans="1:12" x14ac:dyDescent="0.25">
      <c r="A1317" s="4" t="s">
        <v>145</v>
      </c>
      <c r="B1317" t="s">
        <v>580</v>
      </c>
      <c r="C1317" t="s">
        <v>1893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0.55262135415511404</v>
      </c>
      <c r="K1317">
        <v>0.58302252606748495</v>
      </c>
      <c r="L1317">
        <v>0.81809182498831601</v>
      </c>
    </row>
    <row r="1318" spans="1:12" x14ac:dyDescent="0.25">
      <c r="A1318" s="4" t="s">
        <v>145</v>
      </c>
      <c r="B1318" t="s">
        <v>582</v>
      </c>
      <c r="C1318" t="s">
        <v>1894</v>
      </c>
      <c r="D1318">
        <v>0</v>
      </c>
      <c r="E1318">
        <v>0</v>
      </c>
      <c r="F1318">
        <v>0</v>
      </c>
      <c r="G1318">
        <v>0</v>
      </c>
      <c r="H1318">
        <v>3.3020624999999998E-2</v>
      </c>
      <c r="I1318">
        <v>0</v>
      </c>
      <c r="J1318">
        <v>0.31430644907294403</v>
      </c>
      <c r="K1318">
        <v>0.20267509003023401</v>
      </c>
      <c r="L1318">
        <v>0.24070371629020601</v>
      </c>
    </row>
    <row r="1319" spans="1:12" x14ac:dyDescent="0.25">
      <c r="A1319" s="4" t="s">
        <v>145</v>
      </c>
      <c r="B1319" t="s">
        <v>584</v>
      </c>
      <c r="C1319" t="s">
        <v>1895</v>
      </c>
      <c r="D1319">
        <v>0</v>
      </c>
      <c r="E1319">
        <v>0</v>
      </c>
      <c r="F1319">
        <v>0</v>
      </c>
      <c r="G1319">
        <v>0</v>
      </c>
      <c r="H1319">
        <v>8</v>
      </c>
      <c r="I1319">
        <v>0</v>
      </c>
      <c r="J1319">
        <v>23</v>
      </c>
      <c r="K1319">
        <v>17</v>
      </c>
      <c r="L1319">
        <v>19</v>
      </c>
    </row>
    <row r="1320" spans="1:12" x14ac:dyDescent="0.25">
      <c r="A1320" s="4" t="s">
        <v>145</v>
      </c>
      <c r="B1320" t="s">
        <v>586</v>
      </c>
      <c r="C1320" t="s">
        <v>1896</v>
      </c>
      <c r="D1320">
        <v>0</v>
      </c>
      <c r="E1320">
        <v>0</v>
      </c>
      <c r="F1320">
        <v>0</v>
      </c>
      <c r="G1320">
        <v>0</v>
      </c>
      <c r="H1320">
        <v>75420000</v>
      </c>
      <c r="I1320">
        <v>0</v>
      </c>
      <c r="J1320">
        <v>88731696</v>
      </c>
      <c r="K1320">
        <v>51429120</v>
      </c>
      <c r="L1320">
        <v>58985291</v>
      </c>
    </row>
    <row r="1321" spans="1:12" x14ac:dyDescent="0.25">
      <c r="A1321" s="5" t="s">
        <v>145</v>
      </c>
      <c r="B1321" t="s">
        <v>588</v>
      </c>
      <c r="C1321" t="s">
        <v>1897</v>
      </c>
      <c r="D1321">
        <v>0</v>
      </c>
      <c r="E1321">
        <v>0</v>
      </c>
      <c r="F1321">
        <v>0</v>
      </c>
      <c r="G1321">
        <v>0</v>
      </c>
      <c r="H1321">
        <v>136</v>
      </c>
      <c r="I1321" t="e">
        <v>#DIV/0!</v>
      </c>
      <c r="J1321">
        <v>36</v>
      </c>
      <c r="K1321">
        <v>159</v>
      </c>
      <c r="L1321">
        <v>116</v>
      </c>
    </row>
    <row r="1322" spans="1:12" x14ac:dyDescent="0.25">
      <c r="A1322" s="4" t="s">
        <v>363</v>
      </c>
      <c r="B1322" t="s">
        <v>566</v>
      </c>
      <c r="C1322" t="s">
        <v>1898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25">
      <c r="A1323" s="4" t="s">
        <v>363</v>
      </c>
      <c r="B1323" t="s">
        <v>568</v>
      </c>
      <c r="C1323" t="s">
        <v>1899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25">
      <c r="A1324" s="4" t="s">
        <v>363</v>
      </c>
      <c r="B1324" t="s">
        <v>570</v>
      </c>
      <c r="C1324" t="s">
        <v>1900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25">
      <c r="A1325" s="4" t="s">
        <v>363</v>
      </c>
      <c r="B1325" t="s">
        <v>572</v>
      </c>
      <c r="C1325" t="s">
        <v>1901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 s="4" t="s">
        <v>363</v>
      </c>
      <c r="B1326" t="s">
        <v>574</v>
      </c>
      <c r="C1326" t="s">
        <v>1902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6.2499997000000002E-2</v>
      </c>
      <c r="J1326">
        <v>7.3724007999999994E-2</v>
      </c>
      <c r="K1326">
        <v>9.8765434999999999E-2</v>
      </c>
      <c r="L1326">
        <v>0</v>
      </c>
    </row>
    <row r="1327" spans="1:12" x14ac:dyDescent="0.25">
      <c r="A1327" s="4" t="s">
        <v>363</v>
      </c>
      <c r="B1327" t="s">
        <v>576</v>
      </c>
      <c r="C1327" t="s">
        <v>1903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6.8656999999999996E-2</v>
      </c>
      <c r="J1327">
        <v>9.3937000000000007E-2</v>
      </c>
      <c r="K1327">
        <v>9.4645999999999994E-2</v>
      </c>
      <c r="L1327">
        <v>0</v>
      </c>
    </row>
    <row r="1328" spans="1:12" x14ac:dyDescent="0.25">
      <c r="A1328" s="4" t="s">
        <v>363</v>
      </c>
      <c r="B1328" t="s">
        <v>578</v>
      </c>
      <c r="C1328" t="s">
        <v>1904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0.375</v>
      </c>
      <c r="J1328">
        <v>0.59574468085106402</v>
      </c>
      <c r="K1328">
        <v>0.82926829268292701</v>
      </c>
      <c r="L1328">
        <v>0</v>
      </c>
    </row>
    <row r="1329" spans="1:12" x14ac:dyDescent="0.25">
      <c r="A1329" s="4" t="s">
        <v>363</v>
      </c>
      <c r="B1329" t="s">
        <v>580</v>
      </c>
      <c r="C1329" t="s">
        <v>1905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0.34754669620418199</v>
      </c>
      <c r="J1329">
        <v>0.57517210583869705</v>
      </c>
      <c r="K1329">
        <v>0.84741919627067597</v>
      </c>
      <c r="L1329">
        <v>0</v>
      </c>
    </row>
    <row r="1330" spans="1:12" x14ac:dyDescent="0.25">
      <c r="A1330" s="4" t="s">
        <v>363</v>
      </c>
      <c r="B1330" t="s">
        <v>582</v>
      </c>
      <c r="C1330" t="s">
        <v>1906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0.10671296165052301</v>
      </c>
      <c r="J1330">
        <v>0.16732222433621999</v>
      </c>
      <c r="K1330">
        <v>0.23376236549419999</v>
      </c>
      <c r="L1330">
        <v>0</v>
      </c>
    </row>
    <row r="1331" spans="1:12" x14ac:dyDescent="0.25">
      <c r="A1331" s="4" t="s">
        <v>363</v>
      </c>
      <c r="B1331" t="s">
        <v>584</v>
      </c>
      <c r="C1331" t="s">
        <v>1907</v>
      </c>
      <c r="D1331">
        <v>0</v>
      </c>
      <c r="E1331">
        <v>0</v>
      </c>
      <c r="F1331">
        <v>1</v>
      </c>
      <c r="G1331">
        <v>0</v>
      </c>
      <c r="H1331">
        <v>0</v>
      </c>
      <c r="I1331">
        <v>24</v>
      </c>
      <c r="J1331">
        <v>23</v>
      </c>
      <c r="K1331">
        <v>18</v>
      </c>
      <c r="L1331">
        <v>0</v>
      </c>
    </row>
    <row r="1332" spans="1:12" x14ac:dyDescent="0.25">
      <c r="A1332" s="4" t="s">
        <v>363</v>
      </c>
      <c r="B1332" t="s">
        <v>586</v>
      </c>
      <c r="C1332" t="s">
        <v>1908</v>
      </c>
      <c r="D1332">
        <v>0</v>
      </c>
      <c r="E1332">
        <v>0</v>
      </c>
      <c r="F1332">
        <v>6569540</v>
      </c>
      <c r="G1332">
        <v>0</v>
      </c>
      <c r="H1332">
        <v>0</v>
      </c>
      <c r="I1332">
        <v>178382861</v>
      </c>
      <c r="J1332">
        <v>147196012</v>
      </c>
      <c r="K1332">
        <v>122552862</v>
      </c>
      <c r="L1332">
        <v>0</v>
      </c>
    </row>
    <row r="1333" spans="1:12" x14ac:dyDescent="0.25">
      <c r="A1333" s="5" t="s">
        <v>363</v>
      </c>
      <c r="B1333" t="s">
        <v>588</v>
      </c>
      <c r="C1333" t="s">
        <v>1909</v>
      </c>
      <c r="D1333">
        <v>0</v>
      </c>
      <c r="E1333">
        <v>0</v>
      </c>
      <c r="F1333" t="e">
        <v>#DIV/0!</v>
      </c>
      <c r="G1333">
        <v>0</v>
      </c>
      <c r="H1333">
        <v>0</v>
      </c>
      <c r="I1333">
        <v>148</v>
      </c>
      <c r="J1333">
        <v>162</v>
      </c>
      <c r="K1333">
        <v>95</v>
      </c>
      <c r="L1333">
        <v>0</v>
      </c>
    </row>
    <row r="1334" spans="1:12" x14ac:dyDescent="0.25">
      <c r="A1334" s="4" t="s">
        <v>195</v>
      </c>
      <c r="B1334" t="s">
        <v>566</v>
      </c>
      <c r="C1334" t="s">
        <v>1910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25">
      <c r="A1335" s="4" t="s">
        <v>195</v>
      </c>
      <c r="B1335" t="s">
        <v>568</v>
      </c>
      <c r="C1335" t="s">
        <v>1911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 s="4" t="s">
        <v>195</v>
      </c>
      <c r="B1336" t="s">
        <v>570</v>
      </c>
      <c r="C1336" t="s">
        <v>1912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7.4999999999999997E-2</v>
      </c>
      <c r="J1336">
        <v>0</v>
      </c>
      <c r="K1336">
        <v>0</v>
      </c>
      <c r="L1336">
        <v>0</v>
      </c>
    </row>
    <row r="1337" spans="1:12" x14ac:dyDescent="0.25">
      <c r="A1337" s="4" t="s">
        <v>195</v>
      </c>
      <c r="B1337" t="s">
        <v>572</v>
      </c>
      <c r="C1337" t="s">
        <v>1913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7.7255357666118601E-2</v>
      </c>
      <c r="J1337">
        <v>0</v>
      </c>
      <c r="K1337">
        <v>0</v>
      </c>
      <c r="L1337">
        <v>0</v>
      </c>
    </row>
    <row r="1338" spans="1:12" x14ac:dyDescent="0.25">
      <c r="A1338" s="4" t="s">
        <v>195</v>
      </c>
      <c r="B1338" t="s">
        <v>574</v>
      </c>
      <c r="C1338" t="s">
        <v>1914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9.6250000000000002E-2</v>
      </c>
      <c r="J1338">
        <v>5.9999996999999999E-2</v>
      </c>
      <c r="K1338">
        <v>0.130434782</v>
      </c>
      <c r="L1338">
        <v>0.209876543</v>
      </c>
    </row>
    <row r="1339" spans="1:12" x14ac:dyDescent="0.25">
      <c r="A1339" s="4" t="s">
        <v>195</v>
      </c>
      <c r="B1339" t="s">
        <v>576</v>
      </c>
      <c r="C1339" t="s">
        <v>1915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0.109585</v>
      </c>
      <c r="J1339">
        <v>9.9948999999999996E-2</v>
      </c>
      <c r="K1339">
        <v>0.21068400000000001</v>
      </c>
      <c r="L1339">
        <v>0.18812499999999999</v>
      </c>
    </row>
    <row r="1340" spans="1:12" x14ac:dyDescent="0.25">
      <c r="A1340" s="4" t="s">
        <v>195</v>
      </c>
      <c r="B1340" t="s">
        <v>578</v>
      </c>
      <c r="C1340" t="s">
        <v>1916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0.8</v>
      </c>
      <c r="J1340">
        <v>0.72857142857142898</v>
      </c>
      <c r="K1340">
        <v>0.73584905660377398</v>
      </c>
      <c r="L1340">
        <v>0.90625</v>
      </c>
    </row>
    <row r="1341" spans="1:12" x14ac:dyDescent="0.25">
      <c r="A1341" s="4" t="s">
        <v>195</v>
      </c>
      <c r="B1341" t="s">
        <v>580</v>
      </c>
      <c r="C1341" t="s">
        <v>1917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0.784439577078477</v>
      </c>
      <c r="J1341">
        <v>0.74462320183074104</v>
      </c>
      <c r="K1341">
        <v>0.82779743397109795</v>
      </c>
      <c r="L1341">
        <v>0.98325035687310702</v>
      </c>
    </row>
    <row r="1342" spans="1:12" x14ac:dyDescent="0.25">
      <c r="A1342" s="4" t="s">
        <v>195</v>
      </c>
      <c r="B1342" t="s">
        <v>582</v>
      </c>
      <c r="C1342" t="s">
        <v>1918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0.24281624184307399</v>
      </c>
      <c r="J1342">
        <v>0.204142953425271</v>
      </c>
      <c r="K1342">
        <v>0.23809565907185901</v>
      </c>
      <c r="L1342">
        <v>0.28593773748413798</v>
      </c>
    </row>
    <row r="1343" spans="1:12" x14ac:dyDescent="0.25">
      <c r="A1343" s="4" t="s">
        <v>195</v>
      </c>
      <c r="B1343" t="s">
        <v>584</v>
      </c>
      <c r="C1343" t="s">
        <v>1919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40</v>
      </c>
      <c r="J1343">
        <v>30</v>
      </c>
      <c r="K1343">
        <v>23</v>
      </c>
      <c r="L1343">
        <v>9</v>
      </c>
    </row>
    <row r="1344" spans="1:12" x14ac:dyDescent="0.25">
      <c r="A1344" s="4" t="s">
        <v>195</v>
      </c>
      <c r="B1344" t="s">
        <v>586</v>
      </c>
      <c r="C1344" t="s">
        <v>1920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101919145</v>
      </c>
      <c r="J1344">
        <v>89255364</v>
      </c>
      <c r="K1344">
        <v>78942118</v>
      </c>
      <c r="L1344">
        <v>47164330</v>
      </c>
    </row>
    <row r="1345" spans="1:12" x14ac:dyDescent="0.25">
      <c r="A1345" s="5" t="s">
        <v>195</v>
      </c>
      <c r="B1345" t="s">
        <v>588</v>
      </c>
      <c r="C1345" t="s">
        <v>1921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49</v>
      </c>
      <c r="J1345">
        <v>111</v>
      </c>
      <c r="K1345">
        <v>90</v>
      </c>
      <c r="L1345">
        <v>68</v>
      </c>
    </row>
    <row r="1346" spans="1:12" x14ac:dyDescent="0.25">
      <c r="A1346" s="4" t="s">
        <v>434</v>
      </c>
      <c r="B1346" t="s">
        <v>566</v>
      </c>
      <c r="C1346" t="s">
        <v>1922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 s="4" t="s">
        <v>434</v>
      </c>
      <c r="B1347" t="s">
        <v>568</v>
      </c>
      <c r="C1347" t="s">
        <v>1923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 s="4" t="s">
        <v>434</v>
      </c>
      <c r="B1348" t="s">
        <v>570</v>
      </c>
      <c r="C1348" t="s">
        <v>1924</v>
      </c>
      <c r="D1348">
        <v>0</v>
      </c>
      <c r="E1348">
        <v>0</v>
      </c>
      <c r="F1348">
        <v>0</v>
      </c>
      <c r="G1348">
        <v>0</v>
      </c>
      <c r="H1348">
        <v>7.4074074074074098E-2</v>
      </c>
      <c r="I1348">
        <v>5.5555555555555601E-2</v>
      </c>
      <c r="J1348">
        <v>0</v>
      </c>
      <c r="K1348">
        <v>0</v>
      </c>
      <c r="L1348">
        <v>0</v>
      </c>
    </row>
    <row r="1349" spans="1:12" x14ac:dyDescent="0.25">
      <c r="A1349" s="4" t="s">
        <v>434</v>
      </c>
      <c r="B1349" t="s">
        <v>572</v>
      </c>
      <c r="C1349" t="s">
        <v>1925</v>
      </c>
      <c r="D1349">
        <v>0</v>
      </c>
      <c r="E1349">
        <v>0</v>
      </c>
      <c r="F1349">
        <v>0</v>
      </c>
      <c r="G1349">
        <v>0</v>
      </c>
      <c r="H1349">
        <v>7.1318866516349097E-2</v>
      </c>
      <c r="I1349">
        <v>0.22449519449328301</v>
      </c>
      <c r="J1349">
        <v>0</v>
      </c>
      <c r="K1349">
        <v>0</v>
      </c>
      <c r="L1349">
        <v>0</v>
      </c>
    </row>
    <row r="1350" spans="1:12" x14ac:dyDescent="0.25">
      <c r="A1350" s="4" t="s">
        <v>434</v>
      </c>
      <c r="B1350" t="s">
        <v>574</v>
      </c>
      <c r="C1350" t="s">
        <v>1926</v>
      </c>
      <c r="D1350">
        <v>0</v>
      </c>
      <c r="E1350">
        <v>0</v>
      </c>
      <c r="F1350">
        <v>0</v>
      </c>
      <c r="G1350">
        <v>0</v>
      </c>
      <c r="H1350">
        <v>5.6241421999999999E-2</v>
      </c>
      <c r="I1350">
        <v>8.0246917000000001E-2</v>
      </c>
      <c r="J1350">
        <v>8.0246916000000001E-2</v>
      </c>
      <c r="K1350">
        <v>0.2</v>
      </c>
      <c r="L1350">
        <v>0</v>
      </c>
    </row>
    <row r="1351" spans="1:12" x14ac:dyDescent="0.25">
      <c r="A1351" s="4" t="s">
        <v>434</v>
      </c>
      <c r="B1351" t="s">
        <v>576</v>
      </c>
      <c r="C1351" t="s">
        <v>1927</v>
      </c>
      <c r="D1351">
        <v>0</v>
      </c>
      <c r="E1351">
        <v>0</v>
      </c>
      <c r="F1351">
        <v>0</v>
      </c>
      <c r="G1351">
        <v>0</v>
      </c>
      <c r="H1351">
        <v>0.19525200000000001</v>
      </c>
      <c r="I1351">
        <v>0.13001399999999999</v>
      </c>
      <c r="J1351">
        <v>0.20899200000000001</v>
      </c>
      <c r="K1351">
        <v>0.30726999999999999</v>
      </c>
      <c r="L1351">
        <v>0</v>
      </c>
    </row>
    <row r="1352" spans="1:12" x14ac:dyDescent="0.25">
      <c r="A1352" s="4" t="s">
        <v>434</v>
      </c>
      <c r="B1352" t="s">
        <v>578</v>
      </c>
      <c r="C1352" t="s">
        <v>1928</v>
      </c>
      <c r="D1352">
        <v>0</v>
      </c>
      <c r="E1352">
        <v>0</v>
      </c>
      <c r="F1352">
        <v>0</v>
      </c>
      <c r="G1352">
        <v>0</v>
      </c>
      <c r="H1352">
        <v>0.51851851851851805</v>
      </c>
      <c r="I1352">
        <v>0.57777777777777795</v>
      </c>
      <c r="J1352">
        <v>0.69444444444444398</v>
      </c>
      <c r="K1352">
        <v>0.60869565217391297</v>
      </c>
      <c r="L1352">
        <v>0</v>
      </c>
    </row>
    <row r="1353" spans="1:12" x14ac:dyDescent="0.25">
      <c r="A1353" s="4" t="s">
        <v>434</v>
      </c>
      <c r="B1353" t="s">
        <v>580</v>
      </c>
      <c r="C1353" t="s">
        <v>1929</v>
      </c>
      <c r="D1353">
        <v>0</v>
      </c>
      <c r="E1353">
        <v>0</v>
      </c>
      <c r="F1353">
        <v>0</v>
      </c>
      <c r="G1353">
        <v>0</v>
      </c>
      <c r="H1353">
        <v>0.63009979139571104</v>
      </c>
      <c r="I1353">
        <v>0.60550295451381198</v>
      </c>
      <c r="J1353">
        <v>0.52841500799219898</v>
      </c>
      <c r="K1353">
        <v>0.44350705526534001</v>
      </c>
      <c r="L1353">
        <v>0</v>
      </c>
    </row>
    <row r="1354" spans="1:12" x14ac:dyDescent="0.25">
      <c r="A1354" s="4" t="s">
        <v>434</v>
      </c>
      <c r="B1354" t="s">
        <v>582</v>
      </c>
      <c r="C1354" t="s">
        <v>1930</v>
      </c>
      <c r="D1354">
        <v>0</v>
      </c>
      <c r="E1354">
        <v>0</v>
      </c>
      <c r="F1354">
        <v>0</v>
      </c>
      <c r="G1354">
        <v>0</v>
      </c>
      <c r="H1354">
        <v>0.19318808406308199</v>
      </c>
      <c r="I1354">
        <v>0.209199049917553</v>
      </c>
      <c r="J1354">
        <v>0.18901229605458</v>
      </c>
      <c r="K1354">
        <v>0.194934088429907</v>
      </c>
      <c r="L1354">
        <v>0</v>
      </c>
    </row>
    <row r="1355" spans="1:12" x14ac:dyDescent="0.25">
      <c r="A1355" s="4" t="s">
        <v>434</v>
      </c>
      <c r="B1355" t="s">
        <v>584</v>
      </c>
      <c r="C1355" t="s">
        <v>1931</v>
      </c>
      <c r="D1355">
        <v>0</v>
      </c>
      <c r="E1355">
        <v>0</v>
      </c>
      <c r="F1355">
        <v>0</v>
      </c>
      <c r="G1355">
        <v>0</v>
      </c>
      <c r="H1355">
        <v>27</v>
      </c>
      <c r="I1355">
        <v>18</v>
      </c>
      <c r="J1355">
        <v>18</v>
      </c>
      <c r="K1355">
        <v>5</v>
      </c>
      <c r="L1355">
        <v>1</v>
      </c>
    </row>
    <row r="1356" spans="1:12" x14ac:dyDescent="0.25">
      <c r="A1356" s="4" t="s">
        <v>434</v>
      </c>
      <c r="B1356" t="s">
        <v>586</v>
      </c>
      <c r="C1356" t="s">
        <v>1932</v>
      </c>
      <c r="D1356">
        <v>0</v>
      </c>
      <c r="E1356">
        <v>0</v>
      </c>
      <c r="F1356">
        <v>0</v>
      </c>
      <c r="G1356">
        <v>0</v>
      </c>
      <c r="H1356">
        <v>58890448</v>
      </c>
      <c r="I1356">
        <v>21381304</v>
      </c>
      <c r="J1356">
        <v>52029022</v>
      </c>
      <c r="K1356">
        <v>10119243</v>
      </c>
      <c r="L1356">
        <v>5500000</v>
      </c>
    </row>
    <row r="1357" spans="1:12" x14ac:dyDescent="0.25">
      <c r="A1357" s="5" t="s">
        <v>434</v>
      </c>
      <c r="B1357" t="s">
        <v>588</v>
      </c>
      <c r="C1357" t="s">
        <v>1933</v>
      </c>
      <c r="D1357">
        <v>0</v>
      </c>
      <c r="E1357">
        <v>0</v>
      </c>
      <c r="F1357">
        <v>0</v>
      </c>
      <c r="G1357">
        <v>0</v>
      </c>
      <c r="H1357">
        <v>73</v>
      </c>
      <c r="I1357">
        <v>79</v>
      </c>
      <c r="J1357">
        <v>135</v>
      </c>
      <c r="K1357">
        <v>171</v>
      </c>
      <c r="L1357" t="e">
        <v>#DIV/0!</v>
      </c>
    </row>
    <row r="1358" spans="1:12" x14ac:dyDescent="0.25">
      <c r="A1358" s="4" t="s">
        <v>345</v>
      </c>
      <c r="B1358" t="s">
        <v>566</v>
      </c>
      <c r="C1358" t="s">
        <v>1934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 s="4" t="s">
        <v>345</v>
      </c>
      <c r="B1359" t="s">
        <v>568</v>
      </c>
      <c r="C1359" t="s">
        <v>1935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 s="4" t="s">
        <v>345</v>
      </c>
      <c r="B1360" t="s">
        <v>570</v>
      </c>
      <c r="C1360" t="s">
        <v>1936</v>
      </c>
      <c r="D1360">
        <v>0</v>
      </c>
      <c r="E1360">
        <v>0</v>
      </c>
      <c r="F1360">
        <v>0</v>
      </c>
      <c r="G1360">
        <v>0</v>
      </c>
      <c r="H1360">
        <v>0.5</v>
      </c>
      <c r="I1360">
        <v>0</v>
      </c>
      <c r="J1360">
        <v>0</v>
      </c>
      <c r="K1360">
        <v>4.7619047619047603E-2</v>
      </c>
      <c r="L1360">
        <v>0</v>
      </c>
    </row>
    <row r="1361" spans="1:12" x14ac:dyDescent="0.25">
      <c r="A1361" s="4" t="s">
        <v>345</v>
      </c>
      <c r="B1361" t="s">
        <v>572</v>
      </c>
      <c r="C1361" t="s">
        <v>1937</v>
      </c>
      <c r="D1361">
        <v>0</v>
      </c>
      <c r="E1361">
        <v>0</v>
      </c>
      <c r="F1361">
        <v>0</v>
      </c>
      <c r="G1361">
        <v>0</v>
      </c>
      <c r="H1361">
        <v>0.13269731136166499</v>
      </c>
      <c r="I1361">
        <v>0</v>
      </c>
      <c r="J1361">
        <v>0</v>
      </c>
      <c r="K1361">
        <v>0.112344791202695</v>
      </c>
      <c r="L1361">
        <v>0</v>
      </c>
    </row>
    <row r="1362" spans="1:12" x14ac:dyDescent="0.25">
      <c r="A1362" s="4" t="s">
        <v>345</v>
      </c>
      <c r="B1362" t="s">
        <v>574</v>
      </c>
      <c r="C1362" t="s">
        <v>1938</v>
      </c>
      <c r="D1362">
        <v>0</v>
      </c>
      <c r="E1362">
        <v>0</v>
      </c>
      <c r="F1362">
        <v>0</v>
      </c>
      <c r="G1362">
        <v>0</v>
      </c>
      <c r="H1362">
        <v>0.5</v>
      </c>
      <c r="I1362">
        <v>0</v>
      </c>
      <c r="J1362">
        <v>0.13580246900000001</v>
      </c>
      <c r="K1362">
        <v>8.3900230000000006E-2</v>
      </c>
      <c r="L1362">
        <v>0.125</v>
      </c>
    </row>
    <row r="1363" spans="1:12" x14ac:dyDescent="0.25">
      <c r="A1363" s="4" t="s">
        <v>345</v>
      </c>
      <c r="B1363" t="s">
        <v>576</v>
      </c>
      <c r="C1363" t="s">
        <v>1939</v>
      </c>
      <c r="D1363">
        <v>0</v>
      </c>
      <c r="E1363">
        <v>0</v>
      </c>
      <c r="F1363">
        <v>0</v>
      </c>
      <c r="G1363">
        <v>0</v>
      </c>
      <c r="H1363">
        <v>0.76982300000000004</v>
      </c>
      <c r="I1363">
        <v>0</v>
      </c>
      <c r="J1363">
        <v>0.14990899999999999</v>
      </c>
      <c r="K1363">
        <v>9.3357999999999997E-2</v>
      </c>
      <c r="L1363">
        <v>0.15106</v>
      </c>
    </row>
    <row r="1364" spans="1:12" x14ac:dyDescent="0.25">
      <c r="A1364" s="4" t="s">
        <v>345</v>
      </c>
      <c r="B1364" t="s">
        <v>578</v>
      </c>
      <c r="C1364" t="s">
        <v>1940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0.22222222222222199</v>
      </c>
      <c r="K1364">
        <v>0.53333333333333299</v>
      </c>
      <c r="L1364">
        <v>0.62068965517241403</v>
      </c>
    </row>
    <row r="1365" spans="1:12" x14ac:dyDescent="0.25">
      <c r="A1365" s="4" t="s">
        <v>345</v>
      </c>
      <c r="B1365" t="s">
        <v>580</v>
      </c>
      <c r="C1365" t="s">
        <v>1941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0.117252931323283</v>
      </c>
      <c r="K1365">
        <v>0.453844651550107</v>
      </c>
      <c r="L1365">
        <v>0.536186571243086</v>
      </c>
    </row>
    <row r="1366" spans="1:12" x14ac:dyDescent="0.25">
      <c r="A1366" s="4" t="s">
        <v>345</v>
      </c>
      <c r="B1366" t="s">
        <v>582</v>
      </c>
      <c r="C1366" t="s">
        <v>1942</v>
      </c>
      <c r="D1366">
        <v>0</v>
      </c>
      <c r="E1366">
        <v>0</v>
      </c>
      <c r="F1366">
        <v>0</v>
      </c>
      <c r="G1366">
        <v>0</v>
      </c>
      <c r="H1366">
        <v>0.237815038920208</v>
      </c>
      <c r="I1366">
        <v>0</v>
      </c>
      <c r="J1366">
        <v>7.8148327818188104E-2</v>
      </c>
      <c r="K1366">
        <v>0.16555000671314801</v>
      </c>
      <c r="L1366">
        <v>0.17911702830193699</v>
      </c>
    </row>
    <row r="1367" spans="1:12" x14ac:dyDescent="0.25">
      <c r="A1367" s="4" t="s">
        <v>345</v>
      </c>
      <c r="B1367" t="s">
        <v>584</v>
      </c>
      <c r="C1367" t="s">
        <v>1943</v>
      </c>
      <c r="D1367">
        <v>0</v>
      </c>
      <c r="E1367">
        <v>0</v>
      </c>
      <c r="F1367">
        <v>0</v>
      </c>
      <c r="G1367">
        <v>0</v>
      </c>
      <c r="H1367">
        <v>2</v>
      </c>
      <c r="I1367">
        <v>0</v>
      </c>
      <c r="J1367">
        <v>9</v>
      </c>
      <c r="K1367">
        <v>21</v>
      </c>
      <c r="L1367">
        <v>8</v>
      </c>
    </row>
    <row r="1368" spans="1:12" x14ac:dyDescent="0.25">
      <c r="A1368" s="4" t="s">
        <v>345</v>
      </c>
      <c r="B1368" t="s">
        <v>586</v>
      </c>
      <c r="C1368" t="s">
        <v>1944</v>
      </c>
      <c r="D1368">
        <v>0</v>
      </c>
      <c r="E1368">
        <v>0</v>
      </c>
      <c r="F1368">
        <v>0</v>
      </c>
      <c r="G1368">
        <v>0</v>
      </c>
      <c r="H1368">
        <v>5765000</v>
      </c>
      <c r="I1368">
        <v>0</v>
      </c>
      <c r="J1368">
        <v>29850000</v>
      </c>
      <c r="K1368">
        <v>58747717</v>
      </c>
      <c r="L1368">
        <v>30296102</v>
      </c>
    </row>
    <row r="1369" spans="1:12" x14ac:dyDescent="0.25">
      <c r="A1369" s="5" t="s">
        <v>345</v>
      </c>
      <c r="B1369" t="s">
        <v>588</v>
      </c>
      <c r="C1369" t="s">
        <v>1945</v>
      </c>
      <c r="D1369">
        <v>0</v>
      </c>
      <c r="E1369">
        <v>0</v>
      </c>
      <c r="F1369">
        <v>0</v>
      </c>
      <c r="G1369">
        <v>0</v>
      </c>
      <c r="H1369">
        <v>49</v>
      </c>
      <c r="I1369" t="e">
        <v>#DIV/0!</v>
      </c>
      <c r="J1369">
        <v>224</v>
      </c>
      <c r="K1369">
        <v>210</v>
      </c>
      <c r="L1369">
        <v>171</v>
      </c>
    </row>
    <row r="1370" spans="1:12" x14ac:dyDescent="0.25">
      <c r="A1370" s="4" t="s">
        <v>534</v>
      </c>
      <c r="B1370" t="s">
        <v>566</v>
      </c>
      <c r="C1370" t="s">
        <v>1946</v>
      </c>
      <c r="D1370">
        <v>0</v>
      </c>
      <c r="E1370">
        <v>0</v>
      </c>
      <c r="F1370">
        <v>0</v>
      </c>
      <c r="G1370">
        <v>0.11111111111111099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 s="4" t="s">
        <v>534</v>
      </c>
      <c r="B1371" t="s">
        <v>568</v>
      </c>
      <c r="C1371" t="s">
        <v>1947</v>
      </c>
      <c r="D1371">
        <v>0</v>
      </c>
      <c r="E1371">
        <v>0</v>
      </c>
      <c r="F1371">
        <v>0</v>
      </c>
      <c r="G1371">
        <v>6.8807322969672999E-2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 s="4" t="s">
        <v>534</v>
      </c>
      <c r="B1372" t="s">
        <v>570</v>
      </c>
      <c r="C1372" t="s">
        <v>1948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9.0909090909090898E-2</v>
      </c>
    </row>
    <row r="1373" spans="1:12" x14ac:dyDescent="0.25">
      <c r="A1373" s="4" t="s">
        <v>534</v>
      </c>
      <c r="B1373" t="s">
        <v>572</v>
      </c>
      <c r="C1373" t="s">
        <v>1949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5.3442672290379703E-2</v>
      </c>
    </row>
    <row r="1374" spans="1:12" x14ac:dyDescent="0.25">
      <c r="A1374" s="4" t="s">
        <v>534</v>
      </c>
      <c r="B1374" t="s">
        <v>574</v>
      </c>
      <c r="C1374" t="s">
        <v>1950</v>
      </c>
      <c r="D1374">
        <v>0</v>
      </c>
      <c r="E1374">
        <v>0</v>
      </c>
      <c r="F1374">
        <v>0</v>
      </c>
      <c r="G1374">
        <v>0.111111111</v>
      </c>
      <c r="H1374">
        <v>0</v>
      </c>
      <c r="I1374">
        <v>0</v>
      </c>
      <c r="J1374">
        <v>0</v>
      </c>
      <c r="K1374">
        <v>0.18367346800000001</v>
      </c>
      <c r="L1374">
        <v>0.107438018</v>
      </c>
    </row>
    <row r="1375" spans="1:12" x14ac:dyDescent="0.25">
      <c r="A1375" s="4" t="s">
        <v>534</v>
      </c>
      <c r="B1375" t="s">
        <v>576</v>
      </c>
      <c r="C1375" t="s">
        <v>1951</v>
      </c>
      <c r="D1375">
        <v>0</v>
      </c>
      <c r="E1375">
        <v>0</v>
      </c>
      <c r="F1375">
        <v>0</v>
      </c>
      <c r="G1375">
        <v>0.17749400000000001</v>
      </c>
      <c r="H1375">
        <v>0</v>
      </c>
      <c r="I1375">
        <v>0</v>
      </c>
      <c r="J1375">
        <v>0</v>
      </c>
      <c r="K1375">
        <v>0.25807400000000003</v>
      </c>
      <c r="L1375">
        <v>0.16944799999999999</v>
      </c>
    </row>
    <row r="1376" spans="1:12" x14ac:dyDescent="0.25">
      <c r="A1376" s="4" t="s">
        <v>534</v>
      </c>
      <c r="B1376" t="s">
        <v>578</v>
      </c>
      <c r="C1376" t="s">
        <v>1952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0.28571428571428598</v>
      </c>
      <c r="L1376">
        <v>0.27777777777777801</v>
      </c>
    </row>
    <row r="1377" spans="1:12" x14ac:dyDescent="0.25">
      <c r="A1377" s="4" t="s">
        <v>534</v>
      </c>
      <c r="B1377" t="s">
        <v>580</v>
      </c>
      <c r="C1377" t="s">
        <v>1953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0.256642516789305</v>
      </c>
      <c r="L1377">
        <v>0.22871385006733599</v>
      </c>
    </row>
    <row r="1378" spans="1:12" x14ac:dyDescent="0.25">
      <c r="A1378" s="4" t="s">
        <v>534</v>
      </c>
      <c r="B1378" t="s">
        <v>582</v>
      </c>
      <c r="C1378" t="s">
        <v>1954</v>
      </c>
      <c r="D1378">
        <v>0</v>
      </c>
      <c r="E1378">
        <v>0</v>
      </c>
      <c r="F1378">
        <v>0</v>
      </c>
      <c r="G1378">
        <v>5.8565443135097997E-2</v>
      </c>
      <c r="H1378">
        <v>0</v>
      </c>
      <c r="I1378">
        <v>0</v>
      </c>
      <c r="J1378">
        <v>0</v>
      </c>
      <c r="K1378">
        <v>0.12301303381294899</v>
      </c>
      <c r="L1378">
        <v>0.115966176130573</v>
      </c>
    </row>
    <row r="1379" spans="1:12" x14ac:dyDescent="0.25">
      <c r="A1379" s="4" t="s">
        <v>534</v>
      </c>
      <c r="B1379" t="s">
        <v>584</v>
      </c>
      <c r="C1379" t="s">
        <v>1955</v>
      </c>
      <c r="D1379">
        <v>0</v>
      </c>
      <c r="E1379">
        <v>0</v>
      </c>
      <c r="F1379">
        <v>0</v>
      </c>
      <c r="G1379">
        <v>9</v>
      </c>
      <c r="H1379">
        <v>1</v>
      </c>
      <c r="I1379">
        <v>1</v>
      </c>
      <c r="J1379">
        <v>0</v>
      </c>
      <c r="K1379">
        <v>7</v>
      </c>
      <c r="L1379">
        <v>11</v>
      </c>
    </row>
    <row r="1380" spans="1:12" x14ac:dyDescent="0.25">
      <c r="A1380" s="4" t="s">
        <v>534</v>
      </c>
      <c r="B1380" t="s">
        <v>586</v>
      </c>
      <c r="C1380" t="s">
        <v>1956</v>
      </c>
      <c r="D1380">
        <v>0</v>
      </c>
      <c r="E1380">
        <v>0</v>
      </c>
      <c r="F1380">
        <v>0</v>
      </c>
      <c r="G1380">
        <v>49087752</v>
      </c>
      <c r="H1380">
        <v>1800000</v>
      </c>
      <c r="I1380">
        <v>1980000</v>
      </c>
      <c r="J1380">
        <v>0</v>
      </c>
      <c r="K1380">
        <v>36523995</v>
      </c>
      <c r="L1380">
        <v>44907934</v>
      </c>
    </row>
    <row r="1381" spans="1:12" x14ac:dyDescent="0.25">
      <c r="A1381" s="5" t="s">
        <v>534</v>
      </c>
      <c r="B1381" t="s">
        <v>588</v>
      </c>
      <c r="C1381" t="s">
        <v>1957</v>
      </c>
      <c r="D1381">
        <v>0</v>
      </c>
      <c r="E1381">
        <v>0</v>
      </c>
      <c r="F1381">
        <v>0</v>
      </c>
      <c r="G1381">
        <v>108</v>
      </c>
      <c r="H1381" t="e">
        <v>#DIV/0!</v>
      </c>
      <c r="I1381" t="e">
        <v>#DIV/0!</v>
      </c>
      <c r="J1381" t="e">
        <v>#DIV/0!</v>
      </c>
      <c r="K1381">
        <v>243</v>
      </c>
      <c r="L1381">
        <v>189</v>
      </c>
    </row>
    <row r="1382" spans="1:12" x14ac:dyDescent="0.25">
      <c r="A1382" s="4" t="s">
        <v>406</v>
      </c>
      <c r="B1382" t="s">
        <v>566</v>
      </c>
      <c r="C1382" t="s">
        <v>1958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 s="4" t="s">
        <v>406</v>
      </c>
      <c r="B1383" t="s">
        <v>568</v>
      </c>
      <c r="C1383" t="s">
        <v>1959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 s="4" t="s">
        <v>406</v>
      </c>
      <c r="B1384" t="s">
        <v>570</v>
      </c>
      <c r="C1384" t="s">
        <v>1960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25">
      <c r="A1385" s="4" t="s">
        <v>406</v>
      </c>
      <c r="B1385" t="s">
        <v>572</v>
      </c>
      <c r="C1385" t="s">
        <v>1961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 s="4" t="s">
        <v>406</v>
      </c>
      <c r="B1386" t="s">
        <v>574</v>
      </c>
      <c r="C1386" t="s">
        <v>1962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0.125</v>
      </c>
      <c r="K1386">
        <v>0.117283953</v>
      </c>
      <c r="L1386">
        <v>0.22</v>
      </c>
    </row>
    <row r="1387" spans="1:12" x14ac:dyDescent="0.25">
      <c r="A1387" s="4" t="s">
        <v>406</v>
      </c>
      <c r="B1387" t="s">
        <v>576</v>
      </c>
      <c r="C1387" t="s">
        <v>1963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0.17111699999999999</v>
      </c>
      <c r="K1387">
        <v>0.165023</v>
      </c>
      <c r="L1387">
        <v>0.17552300000000001</v>
      </c>
    </row>
    <row r="1388" spans="1:12" x14ac:dyDescent="0.25">
      <c r="A1388" s="4" t="s">
        <v>406</v>
      </c>
      <c r="B1388" t="s">
        <v>578</v>
      </c>
      <c r="C1388" t="s">
        <v>1964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0.8</v>
      </c>
      <c r="K1388">
        <v>0.73684210526315796</v>
      </c>
      <c r="L1388">
        <v>0.67857142857142905</v>
      </c>
    </row>
    <row r="1389" spans="1:12" x14ac:dyDescent="0.25">
      <c r="A1389" s="4" t="s">
        <v>406</v>
      </c>
      <c r="B1389" t="s">
        <v>580</v>
      </c>
      <c r="C1389" t="s">
        <v>1965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0.59076549408161605</v>
      </c>
      <c r="K1389">
        <v>0.61915635265018398</v>
      </c>
      <c r="L1389">
        <v>0.67962771773362196</v>
      </c>
    </row>
    <row r="1390" spans="1:12" x14ac:dyDescent="0.25">
      <c r="A1390" s="4" t="s">
        <v>406</v>
      </c>
      <c r="B1390" t="s">
        <v>582</v>
      </c>
      <c r="C1390" t="s">
        <v>1966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0.21086031176020201</v>
      </c>
      <c r="K1390">
        <v>0.20478817636416799</v>
      </c>
      <c r="L1390">
        <v>0.21921526828813101</v>
      </c>
    </row>
    <row r="1391" spans="1:12" x14ac:dyDescent="0.25">
      <c r="A1391" s="4" t="s">
        <v>406</v>
      </c>
      <c r="B1391" t="s">
        <v>584</v>
      </c>
      <c r="C1391" t="s">
        <v>1967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20</v>
      </c>
      <c r="K1391">
        <v>18</v>
      </c>
      <c r="L1391">
        <v>10</v>
      </c>
    </row>
    <row r="1392" spans="1:12" x14ac:dyDescent="0.25">
      <c r="A1392" s="4" t="s">
        <v>406</v>
      </c>
      <c r="B1392" t="s">
        <v>586</v>
      </c>
      <c r="C1392" t="s">
        <v>1968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130127590</v>
      </c>
      <c r="K1392">
        <v>66946460</v>
      </c>
      <c r="L1392">
        <v>35861123</v>
      </c>
    </row>
    <row r="1393" spans="1:12" x14ac:dyDescent="0.25">
      <c r="A1393" s="5" t="s">
        <v>406</v>
      </c>
      <c r="B1393" t="s">
        <v>588</v>
      </c>
      <c r="C1393" t="s">
        <v>1969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103</v>
      </c>
      <c r="K1393">
        <v>154</v>
      </c>
      <c r="L1393">
        <v>140</v>
      </c>
    </row>
    <row r="1394" spans="1:12" x14ac:dyDescent="0.25">
      <c r="A1394" s="4" t="s">
        <v>331</v>
      </c>
      <c r="B1394" t="s">
        <v>566</v>
      </c>
      <c r="C1394" t="s">
        <v>1970</v>
      </c>
      <c r="D1394">
        <v>0</v>
      </c>
      <c r="E1394">
        <v>0</v>
      </c>
      <c r="F1394">
        <v>0</v>
      </c>
      <c r="G1394">
        <v>8.6956521739130405E-2</v>
      </c>
      <c r="H1394">
        <v>6.25E-2</v>
      </c>
      <c r="I1394">
        <v>3.3333333333333298E-2</v>
      </c>
      <c r="J1394">
        <v>0</v>
      </c>
      <c r="K1394">
        <v>3.5714285714285698E-2</v>
      </c>
      <c r="L1394">
        <v>0</v>
      </c>
    </row>
    <row r="1395" spans="1:12" x14ac:dyDescent="0.25">
      <c r="A1395" s="4" t="s">
        <v>331</v>
      </c>
      <c r="B1395" t="s">
        <v>568</v>
      </c>
      <c r="C1395" t="s">
        <v>1971</v>
      </c>
      <c r="D1395">
        <v>0</v>
      </c>
      <c r="E1395">
        <v>0</v>
      </c>
      <c r="F1395">
        <v>0</v>
      </c>
      <c r="G1395">
        <v>6.6090805910187997E-2</v>
      </c>
      <c r="H1395">
        <v>3.8333021661123998E-2</v>
      </c>
      <c r="I1395">
        <v>2.6383780233847E-2</v>
      </c>
      <c r="J1395">
        <v>0</v>
      </c>
      <c r="K1395">
        <v>1.01973053671E-4</v>
      </c>
      <c r="L1395">
        <v>0</v>
      </c>
    </row>
    <row r="1396" spans="1:12" x14ac:dyDescent="0.25">
      <c r="A1396" s="4" t="s">
        <v>331</v>
      </c>
      <c r="B1396" t="s">
        <v>570</v>
      </c>
      <c r="C1396" t="s">
        <v>1972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25">
      <c r="A1397" s="4" t="s">
        <v>331</v>
      </c>
      <c r="B1397" t="s">
        <v>572</v>
      </c>
      <c r="C1397" t="s">
        <v>1973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25">
      <c r="A1398" s="4" t="s">
        <v>331</v>
      </c>
      <c r="B1398" t="s">
        <v>574</v>
      </c>
      <c r="C1398" t="s">
        <v>1974</v>
      </c>
      <c r="D1398">
        <v>0</v>
      </c>
      <c r="E1398">
        <v>0.121107271</v>
      </c>
      <c r="F1398">
        <v>0.1953125</v>
      </c>
      <c r="G1398">
        <v>0.13421549999999999</v>
      </c>
      <c r="H1398">
        <v>9.7656255999999997E-2</v>
      </c>
      <c r="I1398">
        <v>8.6666665000000004E-2</v>
      </c>
      <c r="J1398">
        <v>0.1104</v>
      </c>
      <c r="K1398">
        <v>6.8877549999999996E-2</v>
      </c>
      <c r="L1398">
        <v>0.13580246900000001</v>
      </c>
    </row>
    <row r="1399" spans="1:12" x14ac:dyDescent="0.25">
      <c r="A1399" s="4" t="s">
        <v>331</v>
      </c>
      <c r="B1399" t="s">
        <v>576</v>
      </c>
      <c r="C1399" t="s">
        <v>1975</v>
      </c>
      <c r="D1399">
        <v>0</v>
      </c>
      <c r="E1399">
        <v>0.14124700000000001</v>
      </c>
      <c r="F1399">
        <v>0.19997300000000001</v>
      </c>
      <c r="G1399">
        <v>0.11645800000000001</v>
      </c>
      <c r="H1399">
        <v>0.147952</v>
      </c>
      <c r="I1399">
        <v>0.10863399999999999</v>
      </c>
      <c r="J1399">
        <v>0.14826800000000001</v>
      </c>
      <c r="K1399">
        <v>0.121643</v>
      </c>
      <c r="L1399">
        <v>0.18283099999999999</v>
      </c>
    </row>
    <row r="1400" spans="1:12" x14ac:dyDescent="0.25">
      <c r="A1400" s="4" t="s">
        <v>331</v>
      </c>
      <c r="B1400" t="s">
        <v>578</v>
      </c>
      <c r="C1400" t="s">
        <v>1976</v>
      </c>
      <c r="D1400">
        <v>0</v>
      </c>
      <c r="E1400">
        <v>0.41176470588235298</v>
      </c>
      <c r="F1400">
        <v>0.57575757575757602</v>
      </c>
      <c r="G1400">
        <v>0.64102564102564097</v>
      </c>
      <c r="H1400">
        <v>0.67272727272727295</v>
      </c>
      <c r="I1400">
        <v>0.77419354838709697</v>
      </c>
      <c r="J1400">
        <v>0.83636363636363598</v>
      </c>
      <c r="K1400">
        <v>0.79245283018867896</v>
      </c>
      <c r="L1400">
        <v>0.75675675675675702</v>
      </c>
    </row>
    <row r="1401" spans="1:12" x14ac:dyDescent="0.25">
      <c r="A1401" s="4" t="s">
        <v>331</v>
      </c>
      <c r="B1401" t="s">
        <v>580</v>
      </c>
      <c r="C1401" t="s">
        <v>1977</v>
      </c>
      <c r="D1401">
        <v>0</v>
      </c>
      <c r="E1401">
        <v>0.32571939632035501</v>
      </c>
      <c r="F1401">
        <v>0.57906439471765203</v>
      </c>
      <c r="G1401">
        <v>0.47825303580315698</v>
      </c>
      <c r="H1401">
        <v>0.64334522989982301</v>
      </c>
      <c r="I1401">
        <v>0.80826292847084802</v>
      </c>
      <c r="J1401">
        <v>0.79080742290031203</v>
      </c>
      <c r="K1401">
        <v>0.79733220284253103</v>
      </c>
      <c r="L1401">
        <v>0.84672291534984601</v>
      </c>
    </row>
    <row r="1402" spans="1:12" x14ac:dyDescent="0.25">
      <c r="A1402" s="4" t="s">
        <v>331</v>
      </c>
      <c r="B1402" t="s">
        <v>582</v>
      </c>
      <c r="C1402" t="s">
        <v>1978</v>
      </c>
      <c r="D1402">
        <v>0</v>
      </c>
      <c r="E1402">
        <v>0.124979796650338</v>
      </c>
      <c r="F1402">
        <v>0.193763433809403</v>
      </c>
      <c r="G1402">
        <v>0.19037493805976499</v>
      </c>
      <c r="H1402">
        <v>0.20781422253602699</v>
      </c>
      <c r="I1402">
        <v>0.229684281928141</v>
      </c>
      <c r="J1402">
        <v>0.235729882407994</v>
      </c>
      <c r="K1402">
        <v>0.227015230224896</v>
      </c>
      <c r="L1402">
        <v>0.24026414263832499</v>
      </c>
    </row>
    <row r="1403" spans="1:12" x14ac:dyDescent="0.25">
      <c r="A1403" s="4" t="s">
        <v>331</v>
      </c>
      <c r="B1403" t="s">
        <v>584</v>
      </c>
      <c r="C1403" t="s">
        <v>1979</v>
      </c>
      <c r="D1403">
        <v>0</v>
      </c>
      <c r="E1403">
        <v>17</v>
      </c>
      <c r="F1403">
        <v>16</v>
      </c>
      <c r="G1403">
        <v>23</v>
      </c>
      <c r="H1403">
        <v>32</v>
      </c>
      <c r="I1403">
        <v>30</v>
      </c>
      <c r="J1403">
        <v>25</v>
      </c>
      <c r="K1403">
        <v>28</v>
      </c>
      <c r="L1403">
        <v>9</v>
      </c>
    </row>
    <row r="1404" spans="1:12" x14ac:dyDescent="0.25">
      <c r="A1404" s="4" t="s">
        <v>331</v>
      </c>
      <c r="B1404" t="s">
        <v>586</v>
      </c>
      <c r="C1404" t="s">
        <v>1980</v>
      </c>
      <c r="D1404">
        <v>0</v>
      </c>
      <c r="E1404">
        <v>18695015</v>
      </c>
      <c r="F1404">
        <v>22850753</v>
      </c>
      <c r="G1404">
        <v>67910237</v>
      </c>
      <c r="H1404">
        <v>89778118</v>
      </c>
      <c r="I1404">
        <v>89474771</v>
      </c>
      <c r="J1404">
        <v>82149789</v>
      </c>
      <c r="K1404">
        <v>78460098</v>
      </c>
      <c r="L1404">
        <v>45164722</v>
      </c>
    </row>
    <row r="1405" spans="1:12" x14ac:dyDescent="0.25">
      <c r="A1405" s="5" t="s">
        <v>331</v>
      </c>
      <c r="B1405" t="s">
        <v>588</v>
      </c>
      <c r="C1405" t="s">
        <v>1981</v>
      </c>
      <c r="D1405">
        <v>0</v>
      </c>
      <c r="E1405">
        <v>28</v>
      </c>
      <c r="F1405">
        <v>35</v>
      </c>
      <c r="G1405">
        <v>55</v>
      </c>
      <c r="H1405">
        <v>65</v>
      </c>
      <c r="I1405">
        <v>59</v>
      </c>
      <c r="J1405">
        <v>68</v>
      </c>
      <c r="K1405">
        <v>110</v>
      </c>
      <c r="L1405">
        <v>117</v>
      </c>
    </row>
    <row r="1406" spans="1:12" x14ac:dyDescent="0.25">
      <c r="A1406" s="4" t="s">
        <v>448</v>
      </c>
      <c r="B1406" t="s">
        <v>566</v>
      </c>
      <c r="C1406" t="s">
        <v>1982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 s="4" t="s">
        <v>448</v>
      </c>
      <c r="B1407" t="s">
        <v>568</v>
      </c>
      <c r="C1407" t="s">
        <v>1983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 s="4" t="s">
        <v>448</v>
      </c>
      <c r="B1408" t="s">
        <v>570</v>
      </c>
      <c r="C1408" t="s">
        <v>1984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0.11111111111111099</v>
      </c>
      <c r="J1408">
        <v>0</v>
      </c>
      <c r="K1408">
        <v>0</v>
      </c>
      <c r="L1408">
        <v>0</v>
      </c>
    </row>
    <row r="1409" spans="1:12" x14ac:dyDescent="0.25">
      <c r="A1409" s="4" t="s">
        <v>448</v>
      </c>
      <c r="B1409" t="s">
        <v>572</v>
      </c>
      <c r="C1409" t="s">
        <v>1985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0.10118831404701401</v>
      </c>
      <c r="J1409">
        <v>0</v>
      </c>
      <c r="K1409">
        <v>0</v>
      </c>
      <c r="L1409">
        <v>0</v>
      </c>
    </row>
    <row r="1410" spans="1:12" x14ac:dyDescent="0.25">
      <c r="A1410" s="4" t="s">
        <v>448</v>
      </c>
      <c r="B1410" t="s">
        <v>574</v>
      </c>
      <c r="C1410" t="s">
        <v>1986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0.111111111</v>
      </c>
      <c r="J1410">
        <v>0.05</v>
      </c>
      <c r="K1410">
        <v>0.12471655700000001</v>
      </c>
      <c r="L1410">
        <v>0.157024794</v>
      </c>
    </row>
    <row r="1411" spans="1:12" x14ac:dyDescent="0.25">
      <c r="A1411" s="4" t="s">
        <v>448</v>
      </c>
      <c r="B1411" t="s">
        <v>576</v>
      </c>
      <c r="C1411" t="s">
        <v>1987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0.131188</v>
      </c>
      <c r="J1411">
        <v>7.1128999999999998E-2</v>
      </c>
      <c r="K1411">
        <v>0.13777400000000001</v>
      </c>
      <c r="L1411">
        <v>0.148671</v>
      </c>
    </row>
    <row r="1412" spans="1:12" x14ac:dyDescent="0.25">
      <c r="A1412" s="4" t="s">
        <v>448</v>
      </c>
      <c r="B1412" t="s">
        <v>578</v>
      </c>
      <c r="C1412" t="s">
        <v>1988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0.34693877551020402</v>
      </c>
      <c r="K1412">
        <v>0.55737704918032804</v>
      </c>
      <c r="L1412">
        <v>0.71875</v>
      </c>
    </row>
    <row r="1413" spans="1:12" x14ac:dyDescent="0.25">
      <c r="A1413" s="4" t="s">
        <v>448</v>
      </c>
      <c r="B1413" t="s">
        <v>580</v>
      </c>
      <c r="C1413" t="s">
        <v>1989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0.363981465959546</v>
      </c>
      <c r="K1413">
        <v>0.57524086757835602</v>
      </c>
      <c r="L1413">
        <v>0.60265716728137897</v>
      </c>
    </row>
    <row r="1414" spans="1:12" x14ac:dyDescent="0.25">
      <c r="A1414" s="4" t="s">
        <v>448</v>
      </c>
      <c r="B1414" t="s">
        <v>582</v>
      </c>
      <c r="C1414" t="s">
        <v>1990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5.6824817019765599E-2</v>
      </c>
      <c r="J1414">
        <v>0.104006155183719</v>
      </c>
      <c r="K1414">
        <v>0.17438855921983501</v>
      </c>
      <c r="L1414">
        <v>0.20338787016017201</v>
      </c>
    </row>
    <row r="1415" spans="1:12" x14ac:dyDescent="0.25">
      <c r="A1415" s="4" t="s">
        <v>448</v>
      </c>
      <c r="B1415" t="s">
        <v>584</v>
      </c>
      <c r="C1415" t="s">
        <v>1991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9</v>
      </c>
      <c r="J1415">
        <v>40</v>
      </c>
      <c r="K1415">
        <v>21</v>
      </c>
      <c r="L1415">
        <v>11</v>
      </c>
    </row>
    <row r="1416" spans="1:12" x14ac:dyDescent="0.25">
      <c r="A1416" s="4" t="s">
        <v>448</v>
      </c>
      <c r="B1416" t="s">
        <v>586</v>
      </c>
      <c r="C1416" t="s">
        <v>1992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77084000</v>
      </c>
      <c r="J1416">
        <v>222933474</v>
      </c>
      <c r="K1416">
        <v>117647959</v>
      </c>
      <c r="L1416">
        <v>75722027</v>
      </c>
    </row>
    <row r="1417" spans="1:12" x14ac:dyDescent="0.25">
      <c r="A1417" s="5" t="s">
        <v>448</v>
      </c>
      <c r="B1417" t="s">
        <v>588</v>
      </c>
      <c r="C1417" t="s">
        <v>1993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159</v>
      </c>
      <c r="J1417">
        <v>213</v>
      </c>
      <c r="K1417">
        <v>200</v>
      </c>
      <c r="L1417">
        <v>156</v>
      </c>
    </row>
    <row r="1418" spans="1:12" x14ac:dyDescent="0.25">
      <c r="A1418" s="4" t="s">
        <v>335</v>
      </c>
      <c r="B1418" t="s">
        <v>566</v>
      </c>
      <c r="C1418" t="s">
        <v>1994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25">
      <c r="A1419" s="4" t="s">
        <v>335</v>
      </c>
      <c r="B1419" t="s">
        <v>568</v>
      </c>
      <c r="C1419" t="s">
        <v>1995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 s="4" t="s">
        <v>335</v>
      </c>
      <c r="B1420" t="s">
        <v>570</v>
      </c>
      <c r="C1420" t="s">
        <v>1996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25">
      <c r="A1421" s="4" t="s">
        <v>335</v>
      </c>
      <c r="B1421" t="s">
        <v>572</v>
      </c>
      <c r="C1421" t="s">
        <v>1997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25">
      <c r="A1422" s="4" t="s">
        <v>335</v>
      </c>
      <c r="B1422" t="s">
        <v>574</v>
      </c>
      <c r="C1422" t="s">
        <v>1998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0.12</v>
      </c>
      <c r="J1422">
        <v>0.102040819</v>
      </c>
      <c r="K1422">
        <v>0.10726643700000001</v>
      </c>
      <c r="L1422">
        <v>0</v>
      </c>
    </row>
    <row r="1423" spans="1:12" x14ac:dyDescent="0.25">
      <c r="A1423" s="4" t="s">
        <v>335</v>
      </c>
      <c r="B1423" t="s">
        <v>576</v>
      </c>
      <c r="C1423" t="s">
        <v>1999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0.18341099999999999</v>
      </c>
      <c r="J1423">
        <v>0.163745</v>
      </c>
      <c r="K1423">
        <v>0.126412</v>
      </c>
      <c r="L1423">
        <v>0</v>
      </c>
    </row>
    <row r="1424" spans="1:12" x14ac:dyDescent="0.25">
      <c r="A1424" s="4" t="s">
        <v>335</v>
      </c>
      <c r="B1424" t="s">
        <v>578</v>
      </c>
      <c r="C1424" t="s">
        <v>2000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0.65</v>
      </c>
      <c r="J1424">
        <v>0.75609756097560998</v>
      </c>
      <c r="K1424">
        <v>0.84210526315789502</v>
      </c>
      <c r="L1424">
        <v>0</v>
      </c>
    </row>
    <row r="1425" spans="1:12" x14ac:dyDescent="0.25">
      <c r="A1425" s="4" t="s">
        <v>335</v>
      </c>
      <c r="B1425" t="s">
        <v>580</v>
      </c>
      <c r="C1425" t="s">
        <v>2001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0.81292530598933199</v>
      </c>
      <c r="J1425">
        <v>0.851668128328679</v>
      </c>
      <c r="K1425">
        <v>0.84440361320502899</v>
      </c>
      <c r="L1425">
        <v>0</v>
      </c>
    </row>
    <row r="1426" spans="1:12" x14ac:dyDescent="0.25">
      <c r="A1426" s="4" t="s">
        <v>335</v>
      </c>
      <c r="B1426" t="s">
        <v>582</v>
      </c>
      <c r="C1426" t="s">
        <v>2002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0.220792038248667</v>
      </c>
      <c r="J1426">
        <v>0.234193938538036</v>
      </c>
      <c r="K1426">
        <v>0.24002341417036499</v>
      </c>
      <c r="L1426">
        <v>0</v>
      </c>
    </row>
    <row r="1427" spans="1:12" x14ac:dyDescent="0.25">
      <c r="A1427" s="4" t="s">
        <v>335</v>
      </c>
      <c r="B1427" t="s">
        <v>584</v>
      </c>
      <c r="C1427" t="s">
        <v>2003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20</v>
      </c>
      <c r="J1427">
        <v>21</v>
      </c>
      <c r="K1427">
        <v>17</v>
      </c>
      <c r="L1427">
        <v>0</v>
      </c>
    </row>
    <row r="1428" spans="1:12" x14ac:dyDescent="0.25">
      <c r="A1428" s="4" t="s">
        <v>335</v>
      </c>
      <c r="B1428" t="s">
        <v>586</v>
      </c>
      <c r="C1428" t="s">
        <v>2004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46670663</v>
      </c>
      <c r="J1428">
        <v>82008196</v>
      </c>
      <c r="K1428">
        <v>80182434</v>
      </c>
      <c r="L1428">
        <v>0</v>
      </c>
    </row>
    <row r="1429" spans="1:12" x14ac:dyDescent="0.25">
      <c r="A1429" s="5" t="s">
        <v>335</v>
      </c>
      <c r="B1429" t="s">
        <v>588</v>
      </c>
      <c r="C1429" t="s">
        <v>2005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68</v>
      </c>
      <c r="J1429">
        <v>69</v>
      </c>
      <c r="K1429">
        <v>85</v>
      </c>
      <c r="L1429">
        <v>0</v>
      </c>
    </row>
    <row r="1430" spans="1:12" x14ac:dyDescent="0.25">
      <c r="A1430" s="4" t="s">
        <v>67</v>
      </c>
      <c r="B1430" t="s">
        <v>566</v>
      </c>
      <c r="C1430" t="s">
        <v>2006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 s="4" t="s">
        <v>67</v>
      </c>
      <c r="B1431" t="s">
        <v>568</v>
      </c>
      <c r="C1431" t="s">
        <v>2007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25">
      <c r="A1432" s="4" t="s">
        <v>67</v>
      </c>
      <c r="B1432" t="s">
        <v>570</v>
      </c>
      <c r="C1432" t="s">
        <v>2008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9.5238095238095205E-2</v>
      </c>
      <c r="L1432">
        <v>0.33333333333333298</v>
      </c>
    </row>
    <row r="1433" spans="1:12" x14ac:dyDescent="0.25">
      <c r="A1433" s="4" t="s">
        <v>67</v>
      </c>
      <c r="B1433" t="s">
        <v>572</v>
      </c>
      <c r="C1433" t="s">
        <v>2009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5.68659931443787E-2</v>
      </c>
      <c r="L1433">
        <v>0.35567010309278402</v>
      </c>
    </row>
    <row r="1434" spans="1:12" x14ac:dyDescent="0.25">
      <c r="A1434" s="4" t="s">
        <v>67</v>
      </c>
      <c r="B1434" t="s">
        <v>574</v>
      </c>
      <c r="C1434" t="s">
        <v>2010</v>
      </c>
      <c r="D1434">
        <v>0</v>
      </c>
      <c r="E1434">
        <v>0</v>
      </c>
      <c r="F1434">
        <v>0</v>
      </c>
      <c r="G1434">
        <v>0.5</v>
      </c>
      <c r="H1434">
        <v>0</v>
      </c>
      <c r="I1434">
        <v>0.12665406500000001</v>
      </c>
      <c r="J1434">
        <v>0.108367624</v>
      </c>
      <c r="K1434">
        <v>0.20181405999999999</v>
      </c>
      <c r="L1434">
        <v>0.33333333300000001</v>
      </c>
    </row>
    <row r="1435" spans="1:12" x14ac:dyDescent="0.25">
      <c r="A1435" s="4" t="s">
        <v>67</v>
      </c>
      <c r="B1435" t="s">
        <v>576</v>
      </c>
      <c r="C1435" t="s">
        <v>2011</v>
      </c>
      <c r="D1435">
        <v>0</v>
      </c>
      <c r="E1435">
        <v>0</v>
      </c>
      <c r="F1435">
        <v>0</v>
      </c>
      <c r="G1435">
        <v>0.64671299999999998</v>
      </c>
      <c r="H1435">
        <v>0</v>
      </c>
      <c r="I1435">
        <v>0.144625</v>
      </c>
      <c r="J1435">
        <v>0.115926</v>
      </c>
      <c r="K1435">
        <v>0.26408500000000001</v>
      </c>
      <c r="L1435">
        <v>0.41814299999999999</v>
      </c>
    </row>
    <row r="1436" spans="1:12" x14ac:dyDescent="0.25">
      <c r="A1436" s="4" t="s">
        <v>67</v>
      </c>
      <c r="B1436" t="s">
        <v>578</v>
      </c>
      <c r="C1436" t="s">
        <v>2012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0.73913043478260898</v>
      </c>
      <c r="J1436">
        <v>0.8</v>
      </c>
      <c r="K1436">
        <v>0.89583333333333304</v>
      </c>
      <c r="L1436">
        <v>0.95833333333333304</v>
      </c>
    </row>
    <row r="1437" spans="1:12" x14ac:dyDescent="0.25">
      <c r="A1437" s="4" t="s">
        <v>67</v>
      </c>
      <c r="B1437" t="s">
        <v>580</v>
      </c>
      <c r="C1437" t="s">
        <v>2013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0.799859118842699</v>
      </c>
      <c r="J1437">
        <v>0.86974118871008099</v>
      </c>
      <c r="K1437">
        <v>0.920108880644531</v>
      </c>
      <c r="L1437">
        <v>0.90138929252240896</v>
      </c>
    </row>
    <row r="1438" spans="1:12" x14ac:dyDescent="0.25">
      <c r="A1438" s="4" t="s">
        <v>67</v>
      </c>
      <c r="B1438" t="s">
        <v>582</v>
      </c>
      <c r="C1438" t="s">
        <v>2014</v>
      </c>
      <c r="D1438">
        <v>0</v>
      </c>
      <c r="E1438">
        <v>0</v>
      </c>
      <c r="F1438">
        <v>0</v>
      </c>
      <c r="G1438">
        <v>0.14333912500000001</v>
      </c>
      <c r="H1438">
        <v>0</v>
      </c>
      <c r="I1438">
        <v>0.22628357732816301</v>
      </c>
      <c r="J1438">
        <v>0.23675435158875999</v>
      </c>
      <c r="K1438">
        <v>0.304243170295042</v>
      </c>
      <c r="L1438">
        <v>0.41252529941023203</v>
      </c>
    </row>
    <row r="1439" spans="1:12" x14ac:dyDescent="0.25">
      <c r="A1439" s="4" t="s">
        <v>67</v>
      </c>
      <c r="B1439" t="s">
        <v>584</v>
      </c>
      <c r="C1439" t="s">
        <v>2015</v>
      </c>
      <c r="D1439">
        <v>0</v>
      </c>
      <c r="E1439">
        <v>0</v>
      </c>
      <c r="F1439">
        <v>0</v>
      </c>
      <c r="G1439">
        <v>2</v>
      </c>
      <c r="H1439">
        <v>0</v>
      </c>
      <c r="I1439">
        <v>23</v>
      </c>
      <c r="J1439">
        <v>27</v>
      </c>
      <c r="K1439">
        <v>21</v>
      </c>
      <c r="L1439">
        <v>3</v>
      </c>
    </row>
    <row r="1440" spans="1:12" x14ac:dyDescent="0.25">
      <c r="A1440" s="4" t="s">
        <v>67</v>
      </c>
      <c r="B1440" t="s">
        <v>586</v>
      </c>
      <c r="C1440" t="s">
        <v>2016</v>
      </c>
      <c r="D1440">
        <v>0</v>
      </c>
      <c r="E1440">
        <v>0</v>
      </c>
      <c r="F1440">
        <v>0</v>
      </c>
      <c r="G1440">
        <v>6201000</v>
      </c>
      <c r="H1440">
        <v>0</v>
      </c>
      <c r="I1440">
        <v>162721548</v>
      </c>
      <c r="J1440">
        <v>154938667</v>
      </c>
      <c r="K1440">
        <v>145605476</v>
      </c>
      <c r="L1440">
        <v>8536000</v>
      </c>
    </row>
    <row r="1441" spans="1:12" x14ac:dyDescent="0.25">
      <c r="A1441" s="5" t="s">
        <v>67</v>
      </c>
      <c r="B1441" t="s">
        <v>588</v>
      </c>
      <c r="C1441" t="s">
        <v>2017</v>
      </c>
      <c r="D1441">
        <v>0</v>
      </c>
      <c r="E1441">
        <v>0</v>
      </c>
      <c r="F1441">
        <v>0</v>
      </c>
      <c r="G1441">
        <v>74</v>
      </c>
      <c r="H1441" t="e">
        <v>#DIV/0!</v>
      </c>
      <c r="I1441">
        <v>62</v>
      </c>
      <c r="J1441">
        <v>66</v>
      </c>
      <c r="K1441">
        <v>35</v>
      </c>
      <c r="L1441">
        <v>20</v>
      </c>
    </row>
    <row r="1442" spans="1:12" x14ac:dyDescent="0.25">
      <c r="A1442" s="4" t="s">
        <v>303</v>
      </c>
      <c r="B1442" t="s">
        <v>566</v>
      </c>
      <c r="C1442" t="s">
        <v>2018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 s="4" t="s">
        <v>303</v>
      </c>
      <c r="B1443" t="s">
        <v>568</v>
      </c>
      <c r="C1443" t="s">
        <v>2019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 s="4" t="s">
        <v>303</v>
      </c>
      <c r="B1444" t="s">
        <v>570</v>
      </c>
      <c r="C1444" t="s">
        <v>2020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 s="4" t="s">
        <v>303</v>
      </c>
      <c r="B1445" t="s">
        <v>572</v>
      </c>
      <c r="C1445" t="s">
        <v>2021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 s="4" t="s">
        <v>303</v>
      </c>
      <c r="B1446" t="s">
        <v>574</v>
      </c>
      <c r="C1446" t="s">
        <v>2022</v>
      </c>
      <c r="D1446">
        <v>0</v>
      </c>
      <c r="E1446">
        <v>0</v>
      </c>
      <c r="F1446">
        <v>0</v>
      </c>
      <c r="G1446">
        <v>0.111111108</v>
      </c>
      <c r="H1446">
        <v>0</v>
      </c>
      <c r="I1446">
        <v>7.4380171999999994E-2</v>
      </c>
      <c r="J1446">
        <v>7.2664360999999997E-2</v>
      </c>
      <c r="K1446">
        <v>0.19031142100000001</v>
      </c>
      <c r="L1446">
        <v>0</v>
      </c>
    </row>
    <row r="1447" spans="1:12" x14ac:dyDescent="0.25">
      <c r="A1447" s="4" t="s">
        <v>303</v>
      </c>
      <c r="B1447" t="s">
        <v>576</v>
      </c>
      <c r="C1447" t="s">
        <v>2023</v>
      </c>
      <c r="D1447">
        <v>0</v>
      </c>
      <c r="E1447">
        <v>0</v>
      </c>
      <c r="F1447">
        <v>0</v>
      </c>
      <c r="G1447">
        <v>0.262438</v>
      </c>
      <c r="H1447">
        <v>0</v>
      </c>
      <c r="I1447">
        <v>0.16522700000000001</v>
      </c>
      <c r="J1447">
        <v>0.19972799999999999</v>
      </c>
      <c r="K1447">
        <v>0.25944499999999998</v>
      </c>
      <c r="L1447">
        <v>0</v>
      </c>
    </row>
    <row r="1448" spans="1:12" x14ac:dyDescent="0.25">
      <c r="A1448" s="4" t="s">
        <v>303</v>
      </c>
      <c r="B1448" t="s">
        <v>578</v>
      </c>
      <c r="C1448" t="s">
        <v>2024</v>
      </c>
      <c r="D1448">
        <v>0</v>
      </c>
      <c r="E1448">
        <v>0</v>
      </c>
      <c r="F1448">
        <v>0</v>
      </c>
      <c r="G1448">
        <v>0.46666666666666701</v>
      </c>
      <c r="H1448">
        <v>0.46666666666666701</v>
      </c>
      <c r="I1448">
        <v>0.54545454545454497</v>
      </c>
      <c r="J1448">
        <v>0.65671641791044799</v>
      </c>
      <c r="K1448">
        <v>0.74509803921568596</v>
      </c>
      <c r="L1448">
        <v>0</v>
      </c>
    </row>
    <row r="1449" spans="1:12" x14ac:dyDescent="0.25">
      <c r="A1449" s="4" t="s">
        <v>303</v>
      </c>
      <c r="B1449" t="s">
        <v>580</v>
      </c>
      <c r="C1449" t="s">
        <v>2025</v>
      </c>
      <c r="D1449">
        <v>0</v>
      </c>
      <c r="E1449">
        <v>0</v>
      </c>
      <c r="F1449">
        <v>0</v>
      </c>
      <c r="G1449">
        <v>0.74523544189033397</v>
      </c>
      <c r="H1449">
        <v>0.74523544189033397</v>
      </c>
      <c r="I1449">
        <v>0.62259899915402195</v>
      </c>
      <c r="J1449">
        <v>0.74984599536786001</v>
      </c>
      <c r="K1449">
        <v>0.78037297971254305</v>
      </c>
      <c r="L1449">
        <v>0</v>
      </c>
    </row>
    <row r="1450" spans="1:12" x14ac:dyDescent="0.25">
      <c r="A1450" s="4" t="s">
        <v>303</v>
      </c>
      <c r="B1450" t="s">
        <v>582</v>
      </c>
      <c r="C1450" t="s">
        <v>2026</v>
      </c>
      <c r="D1450">
        <v>0</v>
      </c>
      <c r="E1450">
        <v>0</v>
      </c>
      <c r="F1450">
        <v>0</v>
      </c>
      <c r="G1450">
        <v>0.19818140206962501</v>
      </c>
      <c r="H1450">
        <v>0.15148776356962501</v>
      </c>
      <c r="I1450">
        <v>0.17595758957607099</v>
      </c>
      <c r="J1450">
        <v>0.209869346784788</v>
      </c>
      <c r="K1450">
        <v>0.24690342999102899</v>
      </c>
      <c r="L1450">
        <v>0</v>
      </c>
    </row>
    <row r="1451" spans="1:12" x14ac:dyDescent="0.25">
      <c r="A1451" s="4" t="s">
        <v>303</v>
      </c>
      <c r="B1451" t="s">
        <v>584</v>
      </c>
      <c r="C1451" t="s">
        <v>2027</v>
      </c>
      <c r="D1451">
        <v>0</v>
      </c>
      <c r="E1451">
        <v>0</v>
      </c>
      <c r="F1451">
        <v>0</v>
      </c>
      <c r="G1451">
        <v>15</v>
      </c>
      <c r="H1451">
        <v>0</v>
      </c>
      <c r="I1451">
        <v>33</v>
      </c>
      <c r="J1451">
        <v>34</v>
      </c>
      <c r="K1451">
        <v>17</v>
      </c>
      <c r="L1451">
        <v>0</v>
      </c>
    </row>
    <row r="1452" spans="1:12" x14ac:dyDescent="0.25">
      <c r="A1452" s="4" t="s">
        <v>303</v>
      </c>
      <c r="B1452" t="s">
        <v>586</v>
      </c>
      <c r="C1452" t="s">
        <v>2028</v>
      </c>
      <c r="D1452">
        <v>0</v>
      </c>
      <c r="E1452">
        <v>0</v>
      </c>
      <c r="F1452">
        <v>0</v>
      </c>
      <c r="G1452">
        <v>10588600</v>
      </c>
      <c r="H1452">
        <v>0</v>
      </c>
      <c r="I1452">
        <v>71010127</v>
      </c>
      <c r="J1452">
        <v>71357344</v>
      </c>
      <c r="K1452">
        <v>69257918</v>
      </c>
      <c r="L1452">
        <v>0</v>
      </c>
    </row>
    <row r="1453" spans="1:12" x14ac:dyDescent="0.25">
      <c r="A1453" s="5" t="s">
        <v>303</v>
      </c>
      <c r="B1453" t="s">
        <v>588</v>
      </c>
      <c r="C1453" t="s">
        <v>2029</v>
      </c>
      <c r="D1453">
        <v>0</v>
      </c>
      <c r="E1453">
        <v>0</v>
      </c>
      <c r="F1453">
        <v>0</v>
      </c>
      <c r="G1453">
        <v>52</v>
      </c>
      <c r="H1453">
        <v>95</v>
      </c>
      <c r="I1453">
        <v>104</v>
      </c>
      <c r="J1453">
        <v>107</v>
      </c>
      <c r="K1453">
        <v>75</v>
      </c>
      <c r="L1453">
        <v>0</v>
      </c>
    </row>
    <row r="1454" spans="1:12" x14ac:dyDescent="0.25">
      <c r="A1454" s="4" t="s">
        <v>169</v>
      </c>
      <c r="B1454" t="s">
        <v>566</v>
      </c>
      <c r="C1454" t="s">
        <v>2030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25">
      <c r="A1455" s="4" t="s">
        <v>169</v>
      </c>
      <c r="B1455" t="s">
        <v>568</v>
      </c>
      <c r="C1455" t="s">
        <v>2031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 s="4" t="s">
        <v>169</v>
      </c>
      <c r="B1456" t="s">
        <v>570</v>
      </c>
      <c r="C1456" t="s">
        <v>2032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8.5106382978723402E-2</v>
      </c>
      <c r="L1456">
        <v>0.16666666666666699</v>
      </c>
    </row>
    <row r="1457" spans="1:12" x14ac:dyDescent="0.25">
      <c r="A1457" s="4" t="s">
        <v>169</v>
      </c>
      <c r="B1457" t="s">
        <v>572</v>
      </c>
      <c r="C1457" t="s">
        <v>2033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6.2130796928894498E-2</v>
      </c>
      <c r="L1457">
        <v>9.7296943971554806E-2</v>
      </c>
    </row>
    <row r="1458" spans="1:12" x14ac:dyDescent="0.25">
      <c r="A1458" s="4" t="s">
        <v>169</v>
      </c>
      <c r="B1458" t="s">
        <v>574</v>
      </c>
      <c r="C1458" t="s">
        <v>2034</v>
      </c>
      <c r="D1458">
        <v>0</v>
      </c>
      <c r="E1458">
        <v>0</v>
      </c>
      <c r="F1458">
        <v>0</v>
      </c>
      <c r="G1458">
        <v>0.16049382700000001</v>
      </c>
      <c r="H1458">
        <v>8.2045190000000004E-2</v>
      </c>
      <c r="I1458">
        <v>0</v>
      </c>
      <c r="J1458">
        <v>7.4792241999999995E-2</v>
      </c>
      <c r="K1458">
        <v>4.8438214E-2</v>
      </c>
      <c r="L1458">
        <v>0.222222223</v>
      </c>
    </row>
    <row r="1459" spans="1:12" x14ac:dyDescent="0.25">
      <c r="A1459" s="4" t="s">
        <v>169</v>
      </c>
      <c r="B1459" t="s">
        <v>576</v>
      </c>
      <c r="C1459" t="s">
        <v>2035</v>
      </c>
      <c r="D1459">
        <v>0</v>
      </c>
      <c r="E1459">
        <v>0</v>
      </c>
      <c r="F1459">
        <v>0</v>
      </c>
      <c r="G1459">
        <v>0.207043</v>
      </c>
      <c r="H1459">
        <v>0.114873</v>
      </c>
      <c r="I1459">
        <v>0</v>
      </c>
      <c r="J1459">
        <v>0.113416</v>
      </c>
      <c r="K1459">
        <v>6.9814000000000001E-2</v>
      </c>
      <c r="L1459">
        <v>0.30643199999999998</v>
      </c>
    </row>
    <row r="1460" spans="1:12" x14ac:dyDescent="0.25">
      <c r="A1460" s="4" t="s">
        <v>169</v>
      </c>
      <c r="B1460" t="s">
        <v>578</v>
      </c>
      <c r="C1460" t="s">
        <v>2036</v>
      </c>
      <c r="D1460">
        <v>0</v>
      </c>
      <c r="E1460">
        <v>0</v>
      </c>
      <c r="F1460">
        <v>0</v>
      </c>
      <c r="G1460">
        <v>0.44444444444444398</v>
      </c>
      <c r="H1460">
        <v>0.63157894736842102</v>
      </c>
      <c r="I1460">
        <v>0.68965517241379304</v>
      </c>
      <c r="J1460">
        <v>0.26315789473684198</v>
      </c>
      <c r="K1460">
        <v>0.62121212121212099</v>
      </c>
      <c r="L1460">
        <v>0.77358490566037696</v>
      </c>
    </row>
    <row r="1461" spans="1:12" x14ac:dyDescent="0.25">
      <c r="A1461" s="4" t="s">
        <v>169</v>
      </c>
      <c r="B1461" t="s">
        <v>580</v>
      </c>
      <c r="C1461" t="s">
        <v>2037</v>
      </c>
      <c r="D1461">
        <v>0</v>
      </c>
      <c r="E1461">
        <v>0</v>
      </c>
      <c r="F1461">
        <v>0</v>
      </c>
      <c r="G1461">
        <v>0.44928226663373</v>
      </c>
      <c r="H1461">
        <v>0.67684339642434499</v>
      </c>
      <c r="I1461">
        <v>0.77806836810492996</v>
      </c>
      <c r="J1461">
        <v>0.23019679047448399</v>
      </c>
      <c r="K1461">
        <v>0.64222892618882099</v>
      </c>
      <c r="L1461">
        <v>0.81194332543925796</v>
      </c>
    </row>
    <row r="1462" spans="1:12" x14ac:dyDescent="0.25">
      <c r="A1462" s="4" t="s">
        <v>169</v>
      </c>
      <c r="B1462" t="s">
        <v>582</v>
      </c>
      <c r="C1462" t="s">
        <v>2038</v>
      </c>
      <c r="D1462">
        <v>0</v>
      </c>
      <c r="E1462">
        <v>0</v>
      </c>
      <c r="F1462">
        <v>0</v>
      </c>
      <c r="G1462">
        <v>0.157657942259772</v>
      </c>
      <c r="H1462">
        <v>0.18816756672409601</v>
      </c>
      <c r="I1462">
        <v>0.18346544256483999</v>
      </c>
      <c r="J1462">
        <v>8.5195365901415798E-2</v>
      </c>
      <c r="K1462">
        <v>0.19111630516357</v>
      </c>
      <c r="L1462">
        <v>0.29726825809223201</v>
      </c>
    </row>
    <row r="1463" spans="1:12" x14ac:dyDescent="0.25">
      <c r="A1463" s="4" t="s">
        <v>169</v>
      </c>
      <c r="B1463" t="s">
        <v>584</v>
      </c>
      <c r="C1463" t="s">
        <v>2039</v>
      </c>
      <c r="D1463">
        <v>0</v>
      </c>
      <c r="E1463">
        <v>0</v>
      </c>
      <c r="F1463">
        <v>0</v>
      </c>
      <c r="G1463">
        <v>9</v>
      </c>
      <c r="H1463">
        <v>29</v>
      </c>
      <c r="I1463">
        <v>0</v>
      </c>
      <c r="J1463">
        <v>19</v>
      </c>
      <c r="K1463">
        <v>47</v>
      </c>
      <c r="L1463">
        <v>6</v>
      </c>
    </row>
    <row r="1464" spans="1:12" x14ac:dyDescent="0.25">
      <c r="A1464" s="4" t="s">
        <v>169</v>
      </c>
      <c r="B1464" t="s">
        <v>586</v>
      </c>
      <c r="C1464" t="s">
        <v>2040</v>
      </c>
      <c r="D1464">
        <v>0</v>
      </c>
      <c r="E1464">
        <v>0</v>
      </c>
      <c r="F1464">
        <v>0</v>
      </c>
      <c r="G1464">
        <v>51007800</v>
      </c>
      <c r="H1464">
        <v>114669260</v>
      </c>
      <c r="I1464">
        <v>0</v>
      </c>
      <c r="J1464">
        <v>85116569</v>
      </c>
      <c r="K1464">
        <v>165469405</v>
      </c>
      <c r="L1464">
        <v>30627889</v>
      </c>
    </row>
    <row r="1465" spans="1:12" x14ac:dyDescent="0.25">
      <c r="A1465" s="5" t="s">
        <v>169</v>
      </c>
      <c r="B1465" t="s">
        <v>588</v>
      </c>
      <c r="C1465" t="s">
        <v>2041</v>
      </c>
      <c r="D1465">
        <v>0</v>
      </c>
      <c r="E1465">
        <v>0</v>
      </c>
      <c r="F1465">
        <v>0</v>
      </c>
      <c r="G1465">
        <v>70</v>
      </c>
      <c r="H1465">
        <v>76</v>
      </c>
      <c r="I1465">
        <v>93</v>
      </c>
      <c r="J1465">
        <v>220</v>
      </c>
      <c r="K1465">
        <v>177</v>
      </c>
      <c r="L1465">
        <v>59</v>
      </c>
    </row>
    <row r="1466" spans="1:12" x14ac:dyDescent="0.25">
      <c r="A1466" s="4" t="s">
        <v>139</v>
      </c>
      <c r="B1466" t="s">
        <v>566</v>
      </c>
      <c r="C1466" t="s">
        <v>2042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25">
      <c r="A1467" s="4" t="s">
        <v>139</v>
      </c>
      <c r="B1467" t="s">
        <v>568</v>
      </c>
      <c r="C1467" t="s">
        <v>2043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 s="4" t="s">
        <v>139</v>
      </c>
      <c r="B1468" t="s">
        <v>570</v>
      </c>
      <c r="C1468" t="s">
        <v>2044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 s="4" t="s">
        <v>139</v>
      </c>
      <c r="B1469" t="s">
        <v>572</v>
      </c>
      <c r="C1469" t="s">
        <v>2045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 s="4" t="s">
        <v>139</v>
      </c>
      <c r="B1470" t="s">
        <v>574</v>
      </c>
      <c r="C1470" t="s">
        <v>2046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0.21739130500000001</v>
      </c>
      <c r="K1470">
        <v>6.6666664E-2</v>
      </c>
      <c r="L1470">
        <v>0.55555555499999998</v>
      </c>
    </row>
    <row r="1471" spans="1:12" x14ac:dyDescent="0.25">
      <c r="A1471" s="4" t="s">
        <v>139</v>
      </c>
      <c r="B1471" t="s">
        <v>576</v>
      </c>
      <c r="C1471" t="s">
        <v>2047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0.18515999999999999</v>
      </c>
      <c r="K1471">
        <v>9.0476000000000001E-2</v>
      </c>
      <c r="L1471">
        <v>0.51593</v>
      </c>
    </row>
    <row r="1472" spans="1:12" x14ac:dyDescent="0.25">
      <c r="A1472" s="4" t="s">
        <v>139</v>
      </c>
      <c r="B1472" t="s">
        <v>578</v>
      </c>
      <c r="C1472" t="s">
        <v>2048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0.78260869565217395</v>
      </c>
      <c r="K1472">
        <v>0.71698113207547198</v>
      </c>
      <c r="L1472">
        <v>0.69696969696969702</v>
      </c>
    </row>
    <row r="1473" spans="1:12" x14ac:dyDescent="0.25">
      <c r="A1473" s="4" t="s">
        <v>139</v>
      </c>
      <c r="B1473" t="s">
        <v>580</v>
      </c>
      <c r="C1473" t="s">
        <v>2049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0.63039428169893696</v>
      </c>
      <c r="K1473">
        <v>0.71743007423133898</v>
      </c>
      <c r="L1473">
        <v>0.78743477374859105</v>
      </c>
    </row>
    <row r="1474" spans="1:12" x14ac:dyDescent="0.25">
      <c r="A1474" s="4" t="s">
        <v>139</v>
      </c>
      <c r="B1474" t="s">
        <v>582</v>
      </c>
      <c r="C1474" t="s">
        <v>2050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0.22694428529388899</v>
      </c>
      <c r="K1474">
        <v>0.19894423378835099</v>
      </c>
      <c r="L1474">
        <v>0.31948625321478602</v>
      </c>
    </row>
    <row r="1475" spans="1:12" x14ac:dyDescent="0.25">
      <c r="A1475" s="4" t="s">
        <v>139</v>
      </c>
      <c r="B1475" t="s">
        <v>584</v>
      </c>
      <c r="C1475" t="s">
        <v>2051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23</v>
      </c>
      <c r="K1475">
        <v>30</v>
      </c>
      <c r="L1475">
        <v>3</v>
      </c>
    </row>
    <row r="1476" spans="1:12" x14ac:dyDescent="0.25">
      <c r="A1476" s="4" t="s">
        <v>139</v>
      </c>
      <c r="B1476" t="s">
        <v>586</v>
      </c>
      <c r="C1476" t="s">
        <v>2052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50274233</v>
      </c>
      <c r="K1476">
        <v>87240058</v>
      </c>
      <c r="L1476">
        <v>8146000</v>
      </c>
    </row>
    <row r="1477" spans="1:12" x14ac:dyDescent="0.25">
      <c r="A1477" s="5" t="s">
        <v>139</v>
      </c>
      <c r="B1477" t="s">
        <v>588</v>
      </c>
      <c r="C1477" t="s">
        <v>2053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81</v>
      </c>
      <c r="K1477">
        <v>163</v>
      </c>
      <c r="L1477">
        <v>47</v>
      </c>
    </row>
    <row r="1478" spans="1:12" x14ac:dyDescent="0.25">
      <c r="A1478" s="4" t="s">
        <v>466</v>
      </c>
      <c r="B1478" t="s">
        <v>566</v>
      </c>
      <c r="C1478" t="s">
        <v>2054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 s="4" t="s">
        <v>466</v>
      </c>
      <c r="B1479" t="s">
        <v>568</v>
      </c>
      <c r="C1479" t="s">
        <v>2055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25">
      <c r="A1480" s="4" t="s">
        <v>466</v>
      </c>
      <c r="B1480" t="s">
        <v>570</v>
      </c>
      <c r="C1480" t="s">
        <v>2056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 s="4" t="s">
        <v>466</v>
      </c>
      <c r="B1481" t="s">
        <v>572</v>
      </c>
      <c r="C1481" t="s">
        <v>2057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25">
      <c r="A1482" s="4" t="s">
        <v>466</v>
      </c>
      <c r="B1482" t="s">
        <v>574</v>
      </c>
      <c r="C1482" t="s">
        <v>2058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0.13580246900000001</v>
      </c>
      <c r="K1482">
        <v>0.1875</v>
      </c>
      <c r="L1482">
        <v>0.33333333300000001</v>
      </c>
    </row>
    <row r="1483" spans="1:12" x14ac:dyDescent="0.25">
      <c r="A1483" s="4" t="s">
        <v>466</v>
      </c>
      <c r="B1483" t="s">
        <v>576</v>
      </c>
      <c r="C1483" t="s">
        <v>2059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0.18415599999999999</v>
      </c>
      <c r="K1483">
        <v>0.21157300000000001</v>
      </c>
      <c r="L1483">
        <v>0.36225400000000002</v>
      </c>
    </row>
    <row r="1484" spans="1:12" x14ac:dyDescent="0.25">
      <c r="A1484" s="4" t="s">
        <v>466</v>
      </c>
      <c r="B1484" t="s">
        <v>578</v>
      </c>
      <c r="C1484" t="s">
        <v>2060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0.22222222222222199</v>
      </c>
      <c r="K1484">
        <v>0.41176470588235298</v>
      </c>
      <c r="L1484">
        <v>0.45454545454545497</v>
      </c>
    </row>
    <row r="1485" spans="1:12" x14ac:dyDescent="0.25">
      <c r="A1485" s="4" t="s">
        <v>466</v>
      </c>
      <c r="B1485" t="s">
        <v>580</v>
      </c>
      <c r="C1485" t="s">
        <v>2061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0.17668766355500901</v>
      </c>
      <c r="K1485">
        <v>0.398416661044114</v>
      </c>
      <c r="L1485">
        <v>0.42586167521789697</v>
      </c>
    </row>
    <row r="1486" spans="1:12" x14ac:dyDescent="0.25">
      <c r="A1486" s="4" t="s">
        <v>466</v>
      </c>
      <c r="B1486" t="s">
        <v>582</v>
      </c>
      <c r="C1486" t="s">
        <v>2062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8.9858544347153901E-2</v>
      </c>
      <c r="K1486">
        <v>0.15115679586580799</v>
      </c>
      <c r="L1486">
        <v>0.196999307845419</v>
      </c>
    </row>
    <row r="1487" spans="1:12" x14ac:dyDescent="0.25">
      <c r="A1487" s="4" t="s">
        <v>466</v>
      </c>
      <c r="B1487" t="s">
        <v>584</v>
      </c>
      <c r="C1487" t="s">
        <v>2063</v>
      </c>
      <c r="D1487">
        <v>0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9</v>
      </c>
      <c r="K1487">
        <v>8</v>
      </c>
      <c r="L1487">
        <v>3</v>
      </c>
    </row>
    <row r="1488" spans="1:12" x14ac:dyDescent="0.25">
      <c r="A1488" s="4" t="s">
        <v>466</v>
      </c>
      <c r="B1488" t="s">
        <v>586</v>
      </c>
      <c r="C1488" t="s">
        <v>2064</v>
      </c>
      <c r="D1488">
        <v>0</v>
      </c>
      <c r="E1488">
        <v>0</v>
      </c>
      <c r="F1488">
        <v>0</v>
      </c>
      <c r="G1488">
        <v>39999700</v>
      </c>
      <c r="H1488">
        <v>0</v>
      </c>
      <c r="I1488">
        <v>0</v>
      </c>
      <c r="J1488">
        <v>27303887</v>
      </c>
      <c r="K1488">
        <v>62172090</v>
      </c>
      <c r="L1488">
        <v>10209300</v>
      </c>
    </row>
    <row r="1489" spans="1:12" x14ac:dyDescent="0.25">
      <c r="A1489" s="5" t="s">
        <v>466</v>
      </c>
      <c r="B1489" t="s">
        <v>588</v>
      </c>
      <c r="C1489" t="s">
        <v>2065</v>
      </c>
      <c r="D1489">
        <v>0</v>
      </c>
      <c r="E1489">
        <v>0</v>
      </c>
      <c r="F1489">
        <v>0</v>
      </c>
      <c r="G1489" t="e">
        <v>#DIV/0!</v>
      </c>
      <c r="H1489">
        <v>0</v>
      </c>
      <c r="I1489">
        <v>0</v>
      </c>
      <c r="J1489">
        <v>217</v>
      </c>
      <c r="K1489">
        <v>225</v>
      </c>
      <c r="L1489">
        <v>160</v>
      </c>
    </row>
    <row r="1490" spans="1:12" x14ac:dyDescent="0.25">
      <c r="A1490" s="4" t="s">
        <v>289</v>
      </c>
      <c r="B1490" t="s">
        <v>566</v>
      </c>
      <c r="C1490" t="s">
        <v>2066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25">
      <c r="A1491" s="4" t="s">
        <v>289</v>
      </c>
      <c r="B1491" t="s">
        <v>568</v>
      </c>
      <c r="C1491" t="s">
        <v>2067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 s="4" t="s">
        <v>289</v>
      </c>
      <c r="B1492" t="s">
        <v>570</v>
      </c>
      <c r="C1492" t="s">
        <v>2068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 s="4" t="s">
        <v>289</v>
      </c>
      <c r="B1493" t="s">
        <v>572</v>
      </c>
      <c r="C1493" t="s">
        <v>2069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 s="4" t="s">
        <v>289</v>
      </c>
      <c r="B1494" t="s">
        <v>574</v>
      </c>
      <c r="C1494" t="s">
        <v>2070</v>
      </c>
      <c r="D1494">
        <v>0</v>
      </c>
      <c r="E1494">
        <v>0</v>
      </c>
      <c r="F1494">
        <v>0</v>
      </c>
      <c r="G1494">
        <v>0.33333333300000001</v>
      </c>
      <c r="H1494">
        <v>0.625</v>
      </c>
      <c r="I1494">
        <v>0.1328125</v>
      </c>
      <c r="J1494">
        <v>0.26643598699999999</v>
      </c>
      <c r="K1494">
        <v>0.21074380400000001</v>
      </c>
      <c r="L1494">
        <v>0</v>
      </c>
    </row>
    <row r="1495" spans="1:12" x14ac:dyDescent="0.25">
      <c r="A1495" s="4" t="s">
        <v>289</v>
      </c>
      <c r="B1495" t="s">
        <v>576</v>
      </c>
      <c r="C1495" t="s">
        <v>2071</v>
      </c>
      <c r="D1495">
        <v>0</v>
      </c>
      <c r="E1495">
        <v>0</v>
      </c>
      <c r="F1495">
        <v>0</v>
      </c>
      <c r="G1495">
        <v>0.35361300000000001</v>
      </c>
      <c r="H1495">
        <v>0.53803299999999998</v>
      </c>
      <c r="I1495">
        <v>0.15243499999999999</v>
      </c>
      <c r="J1495">
        <v>0.25393199999999999</v>
      </c>
      <c r="K1495">
        <v>0.16145300000000001</v>
      </c>
      <c r="L1495">
        <v>0</v>
      </c>
    </row>
    <row r="1496" spans="1:12" x14ac:dyDescent="0.25">
      <c r="A1496" s="4" t="s">
        <v>289</v>
      </c>
      <c r="B1496" t="s">
        <v>578</v>
      </c>
      <c r="C1496" t="s">
        <v>2072</v>
      </c>
      <c r="D1496">
        <v>0</v>
      </c>
      <c r="E1496">
        <v>0</v>
      </c>
      <c r="F1496">
        <v>0</v>
      </c>
      <c r="G1496">
        <v>0</v>
      </c>
      <c r="H1496">
        <v>0.42857142857142899</v>
      </c>
      <c r="I1496">
        <v>0.7</v>
      </c>
      <c r="J1496">
        <v>0.69696969696969702</v>
      </c>
      <c r="K1496">
        <v>0.74358974358974395</v>
      </c>
      <c r="L1496">
        <v>0</v>
      </c>
    </row>
    <row r="1497" spans="1:12" x14ac:dyDescent="0.25">
      <c r="A1497" s="4" t="s">
        <v>289</v>
      </c>
      <c r="B1497" t="s">
        <v>580</v>
      </c>
      <c r="C1497" t="s">
        <v>2073</v>
      </c>
      <c r="D1497">
        <v>0</v>
      </c>
      <c r="E1497">
        <v>0</v>
      </c>
      <c r="F1497">
        <v>0</v>
      </c>
      <c r="G1497">
        <v>0</v>
      </c>
      <c r="H1497">
        <v>0.33434550031412003</v>
      </c>
      <c r="I1497">
        <v>0.75477279306259004</v>
      </c>
      <c r="J1497">
        <v>0.78859539450546401</v>
      </c>
      <c r="K1497">
        <v>0.70491419223778895</v>
      </c>
      <c r="L1497">
        <v>0</v>
      </c>
    </row>
    <row r="1498" spans="1:12" x14ac:dyDescent="0.25">
      <c r="A1498" s="4" t="s">
        <v>289</v>
      </c>
      <c r="B1498" t="s">
        <v>582</v>
      </c>
      <c r="C1498" t="s">
        <v>2074</v>
      </c>
      <c r="D1498">
        <v>0</v>
      </c>
      <c r="E1498">
        <v>0</v>
      </c>
      <c r="F1498">
        <v>0</v>
      </c>
      <c r="G1498">
        <v>8.5868291624999996E-2</v>
      </c>
      <c r="H1498">
        <v>0.24074374111069399</v>
      </c>
      <c r="I1498">
        <v>0.21750253663282401</v>
      </c>
      <c r="J1498">
        <v>0.25074163480939499</v>
      </c>
      <c r="K1498">
        <v>0.22758759247844201</v>
      </c>
      <c r="L1498">
        <v>0</v>
      </c>
    </row>
    <row r="1499" spans="1:12" x14ac:dyDescent="0.25">
      <c r="A1499" s="4" t="s">
        <v>289</v>
      </c>
      <c r="B1499" t="s">
        <v>584</v>
      </c>
      <c r="C1499" t="s">
        <v>2075</v>
      </c>
      <c r="D1499">
        <v>0</v>
      </c>
      <c r="E1499">
        <v>0</v>
      </c>
      <c r="F1499">
        <v>0</v>
      </c>
      <c r="G1499">
        <v>3</v>
      </c>
      <c r="H1499">
        <v>4</v>
      </c>
      <c r="I1499">
        <v>16</v>
      </c>
      <c r="J1499">
        <v>17</v>
      </c>
      <c r="K1499">
        <v>22</v>
      </c>
      <c r="L1499">
        <v>0</v>
      </c>
    </row>
    <row r="1500" spans="1:12" x14ac:dyDescent="0.25">
      <c r="A1500" s="4" t="s">
        <v>289</v>
      </c>
      <c r="B1500" t="s">
        <v>586</v>
      </c>
      <c r="C1500" t="s">
        <v>2076</v>
      </c>
      <c r="D1500">
        <v>0</v>
      </c>
      <c r="E1500">
        <v>0</v>
      </c>
      <c r="F1500">
        <v>0</v>
      </c>
      <c r="G1500">
        <v>27570000</v>
      </c>
      <c r="H1500">
        <v>30366422</v>
      </c>
      <c r="I1500">
        <v>96991551</v>
      </c>
      <c r="J1500">
        <v>85525135</v>
      </c>
      <c r="K1500">
        <v>151975057</v>
      </c>
      <c r="L1500">
        <v>0</v>
      </c>
    </row>
    <row r="1501" spans="1:12" x14ac:dyDescent="0.25">
      <c r="A1501" s="5" t="s">
        <v>289</v>
      </c>
      <c r="B1501" t="s">
        <v>588</v>
      </c>
      <c r="C1501" t="s">
        <v>2077</v>
      </c>
      <c r="D1501">
        <v>0</v>
      </c>
      <c r="E1501">
        <v>0</v>
      </c>
      <c r="F1501">
        <v>0</v>
      </c>
      <c r="G1501">
        <v>98</v>
      </c>
      <c r="H1501">
        <v>45</v>
      </c>
      <c r="I1501">
        <v>72</v>
      </c>
      <c r="J1501">
        <v>56</v>
      </c>
      <c r="K1501">
        <v>107</v>
      </c>
      <c r="L1501">
        <v>0</v>
      </c>
    </row>
    <row r="1502" spans="1:12" x14ac:dyDescent="0.25">
      <c r="A1502" s="4" t="s">
        <v>149</v>
      </c>
      <c r="B1502" t="s">
        <v>566</v>
      </c>
      <c r="C1502" t="s">
        <v>2078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25">
      <c r="A1503" s="4" t="s">
        <v>149</v>
      </c>
      <c r="B1503" t="s">
        <v>568</v>
      </c>
      <c r="C1503" t="s">
        <v>2079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25">
      <c r="A1504" s="4" t="s">
        <v>149</v>
      </c>
      <c r="B1504" t="s">
        <v>570</v>
      </c>
      <c r="C1504" t="s">
        <v>2080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25">
      <c r="A1505" s="4" t="s">
        <v>149</v>
      </c>
      <c r="B1505" t="s">
        <v>572</v>
      </c>
      <c r="C1505" t="s">
        <v>2081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 s="4" t="s">
        <v>149</v>
      </c>
      <c r="B1506" t="s">
        <v>574</v>
      </c>
      <c r="C1506" t="s">
        <v>2082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0.15976331499999999</v>
      </c>
      <c r="K1506">
        <v>0.14792899500000001</v>
      </c>
      <c r="L1506">
        <v>0.5</v>
      </c>
    </row>
    <row r="1507" spans="1:12" x14ac:dyDescent="0.25">
      <c r="A1507" s="4" t="s">
        <v>149</v>
      </c>
      <c r="B1507" t="s">
        <v>576</v>
      </c>
      <c r="C1507" t="s">
        <v>2083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0.209199</v>
      </c>
      <c r="K1507">
        <v>0.18446000000000001</v>
      </c>
      <c r="L1507">
        <v>0.503085</v>
      </c>
    </row>
    <row r="1508" spans="1:12" x14ac:dyDescent="0.25">
      <c r="A1508" s="4" t="s">
        <v>149</v>
      </c>
      <c r="B1508" t="s">
        <v>578</v>
      </c>
      <c r="C1508" t="s">
        <v>2084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0.46153846153846201</v>
      </c>
      <c r="K1508">
        <v>0.61538461538461497</v>
      </c>
      <c r="L1508">
        <v>0.73333333333333295</v>
      </c>
    </row>
    <row r="1509" spans="1:12" x14ac:dyDescent="0.25">
      <c r="A1509" s="4" t="s">
        <v>149</v>
      </c>
      <c r="B1509" t="s">
        <v>580</v>
      </c>
      <c r="C1509" t="s">
        <v>2085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0.50120960351825705</v>
      </c>
      <c r="K1509">
        <v>0.64192152773552702</v>
      </c>
      <c r="L1509">
        <v>0.76217303414806203</v>
      </c>
    </row>
    <row r="1510" spans="1:12" x14ac:dyDescent="0.25">
      <c r="A1510" s="4" t="s">
        <v>149</v>
      </c>
      <c r="B1510" t="s">
        <v>582</v>
      </c>
      <c r="C1510" t="s">
        <v>2086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0.16646379750709001</v>
      </c>
      <c r="K1510">
        <v>0.19871189226501801</v>
      </c>
      <c r="L1510">
        <v>0.31232392093517403</v>
      </c>
    </row>
    <row r="1511" spans="1:12" x14ac:dyDescent="0.25">
      <c r="A1511" s="4" t="s">
        <v>149</v>
      </c>
      <c r="B1511" t="s">
        <v>584</v>
      </c>
      <c r="C1511" t="s">
        <v>2087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13</v>
      </c>
      <c r="K1511">
        <v>13</v>
      </c>
      <c r="L1511">
        <v>2</v>
      </c>
    </row>
    <row r="1512" spans="1:12" x14ac:dyDescent="0.25">
      <c r="A1512" s="4" t="s">
        <v>149</v>
      </c>
      <c r="B1512" t="s">
        <v>586</v>
      </c>
      <c r="C1512" t="s">
        <v>2088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41489628</v>
      </c>
      <c r="K1512">
        <v>41186462</v>
      </c>
      <c r="L1512">
        <v>3972000</v>
      </c>
    </row>
    <row r="1513" spans="1:12" x14ac:dyDescent="0.25">
      <c r="A1513" s="5" t="s">
        <v>149</v>
      </c>
      <c r="B1513" t="s">
        <v>588</v>
      </c>
      <c r="C1513" t="s">
        <v>2089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164</v>
      </c>
      <c r="K1513">
        <v>164</v>
      </c>
      <c r="L1513">
        <v>52</v>
      </c>
    </row>
    <row r="1514" spans="1:12" x14ac:dyDescent="0.25">
      <c r="A1514" s="4" t="s">
        <v>368</v>
      </c>
      <c r="B1514" t="s">
        <v>566</v>
      </c>
      <c r="C1514" t="s">
        <v>2090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0.15384615384615399</v>
      </c>
      <c r="J1514">
        <v>0</v>
      </c>
      <c r="K1514">
        <v>0</v>
      </c>
      <c r="L1514">
        <v>0</v>
      </c>
    </row>
    <row r="1515" spans="1:12" x14ac:dyDescent="0.25">
      <c r="A1515" s="4" t="s">
        <v>368</v>
      </c>
      <c r="B1515" t="s">
        <v>568</v>
      </c>
      <c r="C1515" t="s">
        <v>2091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6.7467004793117999E-2</v>
      </c>
      <c r="J1515">
        <v>0</v>
      </c>
      <c r="K1515">
        <v>0</v>
      </c>
      <c r="L1515">
        <v>0</v>
      </c>
    </row>
    <row r="1516" spans="1:12" x14ac:dyDescent="0.25">
      <c r="A1516" s="4" t="s">
        <v>368</v>
      </c>
      <c r="B1516" t="s">
        <v>570</v>
      </c>
      <c r="C1516" t="s">
        <v>2092</v>
      </c>
      <c r="D1516">
        <v>0</v>
      </c>
      <c r="E1516">
        <v>0</v>
      </c>
      <c r="F1516">
        <v>0</v>
      </c>
      <c r="G1516">
        <v>0</v>
      </c>
      <c r="H1516">
        <v>8.3333333333333301E-2</v>
      </c>
      <c r="I1516">
        <v>7.69230769230769E-2</v>
      </c>
      <c r="J1516">
        <v>0.5</v>
      </c>
      <c r="K1516">
        <v>0</v>
      </c>
      <c r="L1516">
        <v>0</v>
      </c>
    </row>
    <row r="1517" spans="1:12" x14ac:dyDescent="0.25">
      <c r="A1517" s="4" t="s">
        <v>368</v>
      </c>
      <c r="B1517" t="s">
        <v>572</v>
      </c>
      <c r="C1517" t="s">
        <v>2093</v>
      </c>
      <c r="D1517">
        <v>0</v>
      </c>
      <c r="E1517">
        <v>0</v>
      </c>
      <c r="F1517">
        <v>0</v>
      </c>
      <c r="G1517">
        <v>0</v>
      </c>
      <c r="H1517">
        <v>2.77787968235872E-2</v>
      </c>
      <c r="I1517">
        <v>4.49842667527032E-2</v>
      </c>
      <c r="J1517">
        <v>0.25809581604794302</v>
      </c>
      <c r="K1517">
        <v>0</v>
      </c>
      <c r="L1517">
        <v>0</v>
      </c>
    </row>
    <row r="1518" spans="1:12" x14ac:dyDescent="0.25">
      <c r="A1518" s="4" t="s">
        <v>368</v>
      </c>
      <c r="B1518" t="s">
        <v>574</v>
      </c>
      <c r="C1518" t="s">
        <v>2094</v>
      </c>
      <c r="D1518">
        <v>0</v>
      </c>
      <c r="E1518">
        <v>0</v>
      </c>
      <c r="F1518">
        <v>0</v>
      </c>
      <c r="G1518">
        <v>0.107438018</v>
      </c>
      <c r="H1518">
        <v>0.18055555300000001</v>
      </c>
      <c r="I1518">
        <v>8.8757399000000001E-2</v>
      </c>
      <c r="J1518">
        <v>9.7222217999999999E-2</v>
      </c>
      <c r="K1518">
        <v>0</v>
      </c>
      <c r="L1518">
        <v>0</v>
      </c>
    </row>
    <row r="1519" spans="1:12" x14ac:dyDescent="0.25">
      <c r="A1519" s="4" t="s">
        <v>368</v>
      </c>
      <c r="B1519" t="s">
        <v>576</v>
      </c>
      <c r="C1519" t="s">
        <v>2095</v>
      </c>
      <c r="D1519">
        <v>0</v>
      </c>
      <c r="E1519">
        <v>0</v>
      </c>
      <c r="F1519">
        <v>0</v>
      </c>
      <c r="G1519">
        <v>0.148005</v>
      </c>
      <c r="H1519">
        <v>0.291468</v>
      </c>
      <c r="I1519">
        <v>0.112557</v>
      </c>
      <c r="J1519">
        <v>0.13711100000000001</v>
      </c>
      <c r="K1519">
        <v>0</v>
      </c>
      <c r="L1519">
        <v>0</v>
      </c>
    </row>
    <row r="1520" spans="1:12" x14ac:dyDescent="0.25">
      <c r="A1520" s="4" t="s">
        <v>368</v>
      </c>
      <c r="B1520" t="s">
        <v>578</v>
      </c>
      <c r="C1520" t="s">
        <v>2096</v>
      </c>
      <c r="D1520">
        <v>0</v>
      </c>
      <c r="E1520">
        <v>0</v>
      </c>
      <c r="F1520">
        <v>0</v>
      </c>
      <c r="G1520">
        <v>0.18181818181818199</v>
      </c>
      <c r="H1520">
        <v>0.47826086956521702</v>
      </c>
      <c r="I1520">
        <v>0.6</v>
      </c>
      <c r="J1520">
        <v>0.4</v>
      </c>
      <c r="K1520">
        <v>0</v>
      </c>
      <c r="L1520">
        <v>0</v>
      </c>
    </row>
    <row r="1521" spans="1:12" x14ac:dyDescent="0.25">
      <c r="A1521" s="4" t="s">
        <v>368</v>
      </c>
      <c r="B1521" t="s">
        <v>580</v>
      </c>
      <c r="C1521" t="s">
        <v>2097</v>
      </c>
      <c r="D1521">
        <v>0</v>
      </c>
      <c r="E1521">
        <v>0</v>
      </c>
      <c r="F1521">
        <v>0</v>
      </c>
      <c r="G1521">
        <v>0.25955111593131103</v>
      </c>
      <c r="H1521">
        <v>0.51590886360460397</v>
      </c>
      <c r="I1521">
        <v>0.61410198780840497</v>
      </c>
      <c r="J1521">
        <v>0.46949445742627199</v>
      </c>
      <c r="K1521">
        <v>0</v>
      </c>
      <c r="L1521">
        <v>0</v>
      </c>
    </row>
    <row r="1522" spans="1:12" x14ac:dyDescent="0.25">
      <c r="A1522" s="4" t="s">
        <v>368</v>
      </c>
      <c r="B1522" t="s">
        <v>582</v>
      </c>
      <c r="C1522" t="s">
        <v>2098</v>
      </c>
      <c r="D1522">
        <v>0</v>
      </c>
      <c r="E1522">
        <v>0</v>
      </c>
      <c r="F1522">
        <v>0</v>
      </c>
      <c r="G1522">
        <v>8.7101539468686595E-2</v>
      </c>
      <c r="H1522">
        <v>0.19716317704084299</v>
      </c>
      <c r="I1522">
        <v>0.21982961114043201</v>
      </c>
      <c r="J1522">
        <v>0.232740436434277</v>
      </c>
      <c r="K1522">
        <v>0</v>
      </c>
      <c r="L1522">
        <v>0</v>
      </c>
    </row>
    <row r="1523" spans="1:12" x14ac:dyDescent="0.25">
      <c r="A1523" s="4" t="s">
        <v>368</v>
      </c>
      <c r="B1523" t="s">
        <v>584</v>
      </c>
      <c r="C1523" t="s">
        <v>2099</v>
      </c>
      <c r="D1523">
        <v>0</v>
      </c>
      <c r="E1523">
        <v>0</v>
      </c>
      <c r="F1523">
        <v>0</v>
      </c>
      <c r="G1523">
        <v>11</v>
      </c>
      <c r="H1523">
        <v>12</v>
      </c>
      <c r="I1523">
        <v>13</v>
      </c>
      <c r="J1523">
        <v>12</v>
      </c>
      <c r="K1523">
        <v>0</v>
      </c>
      <c r="L1523">
        <v>0</v>
      </c>
    </row>
    <row r="1524" spans="1:12" x14ac:dyDescent="0.25">
      <c r="A1524" s="4" t="s">
        <v>368</v>
      </c>
      <c r="B1524" t="s">
        <v>586</v>
      </c>
      <c r="C1524" t="s">
        <v>2100</v>
      </c>
      <c r="D1524">
        <v>0</v>
      </c>
      <c r="E1524">
        <v>0</v>
      </c>
      <c r="F1524">
        <v>0</v>
      </c>
      <c r="G1524">
        <v>93647565</v>
      </c>
      <c r="H1524">
        <v>90716672</v>
      </c>
      <c r="I1524">
        <v>120041970</v>
      </c>
      <c r="J1524">
        <v>59120013</v>
      </c>
      <c r="K1524">
        <v>0</v>
      </c>
      <c r="L1524">
        <v>0</v>
      </c>
    </row>
    <row r="1525" spans="1:12" x14ac:dyDescent="0.25">
      <c r="A1525" s="5" t="s">
        <v>368</v>
      </c>
      <c r="B1525" t="s">
        <v>588</v>
      </c>
      <c r="C1525" t="s">
        <v>2101</v>
      </c>
      <c r="D1525">
        <v>0</v>
      </c>
      <c r="E1525">
        <v>0</v>
      </c>
      <c r="F1525">
        <v>0</v>
      </c>
      <c r="G1525">
        <v>97</v>
      </c>
      <c r="H1525">
        <v>69</v>
      </c>
      <c r="I1525">
        <v>69</v>
      </c>
      <c r="J1525">
        <v>73</v>
      </c>
      <c r="K1525">
        <v>0</v>
      </c>
      <c r="L1525">
        <v>0</v>
      </c>
    </row>
    <row r="1526" spans="1:12" x14ac:dyDescent="0.25">
      <c r="A1526" s="4" t="s">
        <v>365</v>
      </c>
      <c r="B1526" t="s">
        <v>566</v>
      </c>
      <c r="C1526" t="s">
        <v>2102</v>
      </c>
      <c r="D1526">
        <v>0</v>
      </c>
      <c r="E1526">
        <v>0</v>
      </c>
      <c r="F1526">
        <v>0.5</v>
      </c>
      <c r="G1526">
        <v>4.6511627906976702E-2</v>
      </c>
      <c r="H1526">
        <v>0</v>
      </c>
      <c r="I1526">
        <v>4.8780487804878002E-2</v>
      </c>
      <c r="J1526">
        <v>0</v>
      </c>
      <c r="K1526">
        <v>0</v>
      </c>
      <c r="L1526">
        <v>0</v>
      </c>
    </row>
    <row r="1527" spans="1:12" x14ac:dyDescent="0.25">
      <c r="A1527" s="4" t="s">
        <v>365</v>
      </c>
      <c r="B1527" t="s">
        <v>568</v>
      </c>
      <c r="C1527" t="s">
        <v>2103</v>
      </c>
      <c r="D1527">
        <v>0</v>
      </c>
      <c r="E1527">
        <v>0</v>
      </c>
      <c r="F1527">
        <v>0.121479653492893</v>
      </c>
      <c r="G1527">
        <v>2.3089509244627E-2</v>
      </c>
      <c r="H1527">
        <v>0</v>
      </c>
      <c r="I1527">
        <v>3.8204640665769E-2</v>
      </c>
      <c r="J1527">
        <v>0</v>
      </c>
      <c r="K1527">
        <v>0</v>
      </c>
      <c r="L1527">
        <v>0</v>
      </c>
    </row>
    <row r="1528" spans="1:12" x14ac:dyDescent="0.25">
      <c r="A1528" s="4" t="s">
        <v>365</v>
      </c>
      <c r="B1528" t="s">
        <v>570</v>
      </c>
      <c r="C1528" t="s">
        <v>2104</v>
      </c>
      <c r="D1528">
        <v>0</v>
      </c>
      <c r="E1528">
        <v>0</v>
      </c>
      <c r="F1528">
        <v>0</v>
      </c>
      <c r="G1528">
        <v>0</v>
      </c>
      <c r="H1528">
        <v>2.1739130434782601E-2</v>
      </c>
      <c r="I1528">
        <v>4.8780487804878002E-2</v>
      </c>
      <c r="J1528">
        <v>0.119047619047619</v>
      </c>
      <c r="K1528">
        <v>7.4074074074074098E-2</v>
      </c>
      <c r="L1528">
        <v>0.16666666666666699</v>
      </c>
    </row>
    <row r="1529" spans="1:12" x14ac:dyDescent="0.25">
      <c r="A1529" s="4" t="s">
        <v>365</v>
      </c>
      <c r="B1529" t="s">
        <v>572</v>
      </c>
      <c r="C1529" t="s">
        <v>2105</v>
      </c>
      <c r="D1529">
        <v>0</v>
      </c>
      <c r="E1529">
        <v>0</v>
      </c>
      <c r="F1529">
        <v>0</v>
      </c>
      <c r="G1529">
        <v>0</v>
      </c>
      <c r="H1529">
        <v>1.66035837714829E-2</v>
      </c>
      <c r="I1529">
        <v>1.63044009960512E-2</v>
      </c>
      <c r="J1529">
        <v>5.9316994009416701E-2</v>
      </c>
      <c r="K1529">
        <v>4.4568640976677697E-2</v>
      </c>
      <c r="L1529">
        <v>4.5824993878314103E-2</v>
      </c>
    </row>
    <row r="1530" spans="1:12" x14ac:dyDescent="0.25">
      <c r="A1530" s="4" t="s">
        <v>365</v>
      </c>
      <c r="B1530" t="s">
        <v>574</v>
      </c>
      <c r="C1530" t="s">
        <v>2106</v>
      </c>
      <c r="D1530">
        <v>0</v>
      </c>
      <c r="E1530">
        <v>0</v>
      </c>
      <c r="F1530">
        <v>0.222222223</v>
      </c>
      <c r="G1530">
        <v>5.1379128000000003E-2</v>
      </c>
      <c r="H1530">
        <v>6.3327034000000004E-2</v>
      </c>
      <c r="I1530">
        <v>5.6513979999999998E-2</v>
      </c>
      <c r="J1530">
        <v>4.7619043E-2</v>
      </c>
      <c r="K1530">
        <v>5.6241423999999998E-2</v>
      </c>
      <c r="L1530">
        <v>8.3333327999999998E-2</v>
      </c>
    </row>
    <row r="1531" spans="1:12" x14ac:dyDescent="0.25">
      <c r="A1531" s="4" t="s">
        <v>365</v>
      </c>
      <c r="B1531" t="s">
        <v>576</v>
      </c>
      <c r="C1531" t="s">
        <v>2107</v>
      </c>
      <c r="D1531">
        <v>0</v>
      </c>
      <c r="E1531">
        <v>0</v>
      </c>
      <c r="F1531">
        <v>0.218586</v>
      </c>
      <c r="G1531">
        <v>6.5361000000000002E-2</v>
      </c>
      <c r="H1531">
        <v>6.8697999999999995E-2</v>
      </c>
      <c r="I1531">
        <v>6.3427999999999998E-2</v>
      </c>
      <c r="J1531">
        <v>5.4316999999999997E-2</v>
      </c>
      <c r="K1531">
        <v>6.0028999999999999E-2</v>
      </c>
      <c r="L1531">
        <v>0.11335199999999999</v>
      </c>
    </row>
    <row r="1532" spans="1:12" x14ac:dyDescent="0.25">
      <c r="A1532" s="4" t="s">
        <v>365</v>
      </c>
      <c r="B1532" t="s">
        <v>578</v>
      </c>
      <c r="C1532" t="s">
        <v>2108</v>
      </c>
      <c r="D1532">
        <v>0</v>
      </c>
      <c r="E1532">
        <v>0</v>
      </c>
      <c r="F1532">
        <v>0.33333333333333298</v>
      </c>
      <c r="G1532">
        <v>0.63265306122449005</v>
      </c>
      <c r="H1532">
        <v>0.73033707865168496</v>
      </c>
      <c r="I1532">
        <v>0.78160919540229901</v>
      </c>
      <c r="J1532">
        <v>0.78313253012048201</v>
      </c>
      <c r="K1532">
        <v>0.71014492753623204</v>
      </c>
      <c r="L1532">
        <v>0.53846153846153799</v>
      </c>
    </row>
    <row r="1533" spans="1:12" x14ac:dyDescent="0.25">
      <c r="A1533" s="4" t="s">
        <v>365</v>
      </c>
      <c r="B1533" t="s">
        <v>580</v>
      </c>
      <c r="C1533" t="s">
        <v>2109</v>
      </c>
      <c r="D1533">
        <v>0</v>
      </c>
      <c r="E1533">
        <v>0</v>
      </c>
      <c r="F1533">
        <v>0.29870356696600497</v>
      </c>
      <c r="G1533">
        <v>0.53706227382127802</v>
      </c>
      <c r="H1533">
        <v>0.66557896988999399</v>
      </c>
      <c r="I1533">
        <v>0.76745641490188798</v>
      </c>
      <c r="J1533">
        <v>0.802670709000191</v>
      </c>
      <c r="K1533">
        <v>0.73778042518779297</v>
      </c>
      <c r="L1533">
        <v>0.584991021245585</v>
      </c>
    </row>
    <row r="1534" spans="1:12" x14ac:dyDescent="0.25">
      <c r="A1534" s="4" t="s">
        <v>365</v>
      </c>
      <c r="B1534" t="s">
        <v>582</v>
      </c>
      <c r="C1534" t="s">
        <v>2110</v>
      </c>
      <c r="D1534">
        <v>0</v>
      </c>
      <c r="E1534">
        <v>0</v>
      </c>
      <c r="F1534">
        <v>0.211790597099029</v>
      </c>
      <c r="G1534">
        <v>0.16950707502467099</v>
      </c>
      <c r="H1534">
        <v>0.19578547459349299</v>
      </c>
      <c r="I1534">
        <v>0.22763470094697</v>
      </c>
      <c r="J1534">
        <v>0.233262986897214</v>
      </c>
      <c r="K1534">
        <v>0.21035481147184701</v>
      </c>
      <c r="L1534">
        <v>0.19157869353151299</v>
      </c>
    </row>
    <row r="1535" spans="1:12" x14ac:dyDescent="0.25">
      <c r="A1535" s="4" t="s">
        <v>365</v>
      </c>
      <c r="B1535" t="s">
        <v>584</v>
      </c>
      <c r="C1535" t="s">
        <v>2111</v>
      </c>
      <c r="D1535">
        <v>0</v>
      </c>
      <c r="E1535">
        <v>0</v>
      </c>
      <c r="F1535">
        <v>6</v>
      </c>
      <c r="G1535">
        <v>43</v>
      </c>
      <c r="H1535">
        <v>46</v>
      </c>
      <c r="I1535">
        <v>41</v>
      </c>
      <c r="J1535">
        <v>42</v>
      </c>
      <c r="K1535">
        <v>27</v>
      </c>
      <c r="L1535">
        <v>12</v>
      </c>
    </row>
    <row r="1536" spans="1:12" x14ac:dyDescent="0.25">
      <c r="A1536" s="4" t="s">
        <v>365</v>
      </c>
      <c r="B1536" t="s">
        <v>586</v>
      </c>
      <c r="C1536" t="s">
        <v>2112</v>
      </c>
      <c r="D1536">
        <v>0</v>
      </c>
      <c r="E1536">
        <v>0</v>
      </c>
      <c r="F1536">
        <v>64515249</v>
      </c>
      <c r="G1536">
        <v>183668188</v>
      </c>
      <c r="H1536">
        <v>240911845</v>
      </c>
      <c r="I1536">
        <v>257889143</v>
      </c>
      <c r="J1536">
        <v>379322998</v>
      </c>
      <c r="K1536">
        <v>210533164</v>
      </c>
      <c r="L1536">
        <v>110369922</v>
      </c>
    </row>
    <row r="1537" spans="1:12" x14ac:dyDescent="0.25">
      <c r="A1537" s="5" t="s">
        <v>365</v>
      </c>
      <c r="B1537" t="s">
        <v>588</v>
      </c>
      <c r="C1537" t="s">
        <v>2113</v>
      </c>
      <c r="D1537">
        <v>0</v>
      </c>
      <c r="E1537">
        <v>0</v>
      </c>
      <c r="F1537">
        <v>32</v>
      </c>
      <c r="G1537">
        <v>66</v>
      </c>
      <c r="H1537">
        <v>71</v>
      </c>
      <c r="I1537">
        <v>61</v>
      </c>
      <c r="J1537">
        <v>71</v>
      </c>
      <c r="K1537">
        <v>141</v>
      </c>
      <c r="L1537">
        <v>163</v>
      </c>
    </row>
    <row r="1538" spans="1:12" x14ac:dyDescent="0.25">
      <c r="A1538" s="4" t="s">
        <v>95</v>
      </c>
      <c r="B1538" t="s">
        <v>566</v>
      </c>
      <c r="C1538" t="s">
        <v>2114</v>
      </c>
      <c r="D1538">
        <v>0</v>
      </c>
      <c r="E1538">
        <v>0</v>
      </c>
      <c r="F1538">
        <v>0</v>
      </c>
      <c r="G1538">
        <v>0</v>
      </c>
      <c r="H1538">
        <v>3.125E-2</v>
      </c>
      <c r="I1538">
        <v>0</v>
      </c>
      <c r="J1538">
        <v>3.4482758620689599E-2</v>
      </c>
      <c r="K1538">
        <v>0</v>
      </c>
      <c r="L1538">
        <v>0</v>
      </c>
    </row>
    <row r="1539" spans="1:12" x14ac:dyDescent="0.25">
      <c r="A1539" s="4" t="s">
        <v>95</v>
      </c>
      <c r="B1539" t="s">
        <v>568</v>
      </c>
      <c r="C1539" t="s">
        <v>2115</v>
      </c>
      <c r="D1539">
        <v>0</v>
      </c>
      <c r="E1539">
        <v>0</v>
      </c>
      <c r="F1539">
        <v>0</v>
      </c>
      <c r="G1539">
        <v>0</v>
      </c>
      <c r="H1539">
        <v>1.5267137994371001E-2</v>
      </c>
      <c r="I1539">
        <v>0</v>
      </c>
      <c r="J1539">
        <v>2.9620880610192E-2</v>
      </c>
      <c r="K1539">
        <v>0</v>
      </c>
      <c r="L1539">
        <v>0</v>
      </c>
    </row>
    <row r="1540" spans="1:12" x14ac:dyDescent="0.25">
      <c r="A1540" s="4" t="s">
        <v>95</v>
      </c>
      <c r="B1540" t="s">
        <v>570</v>
      </c>
      <c r="C1540" t="s">
        <v>2116</v>
      </c>
      <c r="D1540">
        <v>0</v>
      </c>
      <c r="E1540">
        <v>0</v>
      </c>
      <c r="F1540">
        <v>0</v>
      </c>
      <c r="G1540">
        <v>0</v>
      </c>
      <c r="H1540">
        <v>6.25E-2</v>
      </c>
      <c r="I1540">
        <v>3.5714285714285698E-2</v>
      </c>
      <c r="J1540">
        <v>0</v>
      </c>
      <c r="K1540">
        <v>0</v>
      </c>
      <c r="L1540">
        <v>0</v>
      </c>
    </row>
    <row r="1541" spans="1:12" x14ac:dyDescent="0.25">
      <c r="A1541" s="4" t="s">
        <v>95</v>
      </c>
      <c r="B1541" t="s">
        <v>572</v>
      </c>
      <c r="C1541" t="s">
        <v>2117</v>
      </c>
      <c r="D1541">
        <v>0</v>
      </c>
      <c r="E1541">
        <v>0</v>
      </c>
      <c r="F1541">
        <v>0</v>
      </c>
      <c r="G1541">
        <v>0</v>
      </c>
      <c r="H1541">
        <v>3.7741320855808003E-2</v>
      </c>
      <c r="I1541">
        <v>5.35827422215161E-2</v>
      </c>
      <c r="J1541">
        <v>0</v>
      </c>
      <c r="K1541">
        <v>0</v>
      </c>
      <c r="L1541">
        <v>0</v>
      </c>
    </row>
    <row r="1542" spans="1:12" x14ac:dyDescent="0.25">
      <c r="A1542" s="4" t="s">
        <v>95</v>
      </c>
      <c r="B1542" t="s">
        <v>574</v>
      </c>
      <c r="C1542" t="s">
        <v>2118</v>
      </c>
      <c r="D1542">
        <v>0</v>
      </c>
      <c r="E1542">
        <v>0</v>
      </c>
      <c r="F1542">
        <v>0</v>
      </c>
      <c r="G1542">
        <v>0</v>
      </c>
      <c r="H1542">
        <v>7.4218755999999997E-2</v>
      </c>
      <c r="I1542">
        <v>7.908163E-2</v>
      </c>
      <c r="J1542">
        <v>6.0642099999999997E-2</v>
      </c>
      <c r="K1542">
        <v>7.3333330000000002E-2</v>
      </c>
      <c r="L1542">
        <v>0.55555555499999998</v>
      </c>
    </row>
    <row r="1543" spans="1:12" x14ac:dyDescent="0.25">
      <c r="A1543" s="4" t="s">
        <v>95</v>
      </c>
      <c r="B1543" t="s">
        <v>576</v>
      </c>
      <c r="C1543" t="s">
        <v>2119</v>
      </c>
      <c r="D1543">
        <v>0</v>
      </c>
      <c r="E1543">
        <v>0</v>
      </c>
      <c r="F1543">
        <v>0</v>
      </c>
      <c r="G1543">
        <v>0</v>
      </c>
      <c r="H1543">
        <v>9.2862E-2</v>
      </c>
      <c r="I1543">
        <v>0.112229</v>
      </c>
      <c r="J1543">
        <v>0.112343</v>
      </c>
      <c r="K1543">
        <v>9.7111000000000003E-2</v>
      </c>
      <c r="L1543">
        <v>0.60002800000000001</v>
      </c>
    </row>
    <row r="1544" spans="1:12" x14ac:dyDescent="0.25">
      <c r="A1544" s="4" t="s">
        <v>95</v>
      </c>
      <c r="B1544" t="s">
        <v>578</v>
      </c>
      <c r="C1544" t="s">
        <v>2120</v>
      </c>
      <c r="D1544">
        <v>0</v>
      </c>
      <c r="E1544">
        <v>0</v>
      </c>
      <c r="F1544">
        <v>0</v>
      </c>
      <c r="G1544">
        <v>0</v>
      </c>
      <c r="H1544">
        <v>0.6875</v>
      </c>
      <c r="I1544">
        <v>0.71666666666666701</v>
      </c>
      <c r="J1544">
        <v>0.73684210526315796</v>
      </c>
      <c r="K1544">
        <v>0.83050847457627097</v>
      </c>
      <c r="L1544">
        <v>0.939393939393939</v>
      </c>
    </row>
    <row r="1545" spans="1:12" x14ac:dyDescent="0.25">
      <c r="A1545" s="4" t="s">
        <v>95</v>
      </c>
      <c r="B1545" t="s">
        <v>580</v>
      </c>
      <c r="C1545" t="s">
        <v>2121</v>
      </c>
      <c r="D1545">
        <v>0</v>
      </c>
      <c r="E1545">
        <v>0</v>
      </c>
      <c r="F1545">
        <v>0</v>
      </c>
      <c r="G1545">
        <v>0</v>
      </c>
      <c r="H1545">
        <v>0.65426337033795501</v>
      </c>
      <c r="I1545">
        <v>0.71606772275668096</v>
      </c>
      <c r="J1545">
        <v>0.79120498709282805</v>
      </c>
      <c r="K1545">
        <v>0.81801758473397801</v>
      </c>
      <c r="L1545">
        <v>0.86851090843939505</v>
      </c>
    </row>
    <row r="1546" spans="1:12" x14ac:dyDescent="0.25">
      <c r="A1546" s="4" t="s">
        <v>95</v>
      </c>
      <c r="B1546" t="s">
        <v>582</v>
      </c>
      <c r="C1546" t="s">
        <v>2122</v>
      </c>
      <c r="D1546">
        <v>0</v>
      </c>
      <c r="E1546">
        <v>0</v>
      </c>
      <c r="F1546">
        <v>0</v>
      </c>
      <c r="G1546">
        <v>0</v>
      </c>
      <c r="H1546">
        <v>0.206950323148517</v>
      </c>
      <c r="I1546">
        <v>0.21416775591989401</v>
      </c>
      <c r="J1546">
        <v>0.22064197894835799</v>
      </c>
      <c r="K1546">
        <v>0.227371298663781</v>
      </c>
      <c r="L1546">
        <v>0.37043605035416699</v>
      </c>
    </row>
    <row r="1547" spans="1:12" x14ac:dyDescent="0.25">
      <c r="A1547" s="4" t="s">
        <v>95</v>
      </c>
      <c r="B1547" t="s">
        <v>584</v>
      </c>
      <c r="C1547" t="s">
        <v>2123</v>
      </c>
      <c r="D1547">
        <v>0</v>
      </c>
      <c r="E1547">
        <v>0</v>
      </c>
      <c r="F1547">
        <v>0</v>
      </c>
      <c r="G1547">
        <v>0</v>
      </c>
      <c r="H1547">
        <v>32</v>
      </c>
      <c r="I1547">
        <v>28</v>
      </c>
      <c r="J1547">
        <v>29</v>
      </c>
      <c r="K1547">
        <v>30</v>
      </c>
      <c r="L1547">
        <v>3</v>
      </c>
    </row>
    <row r="1548" spans="1:12" x14ac:dyDescent="0.25">
      <c r="A1548" s="4" t="s">
        <v>95</v>
      </c>
      <c r="B1548" t="s">
        <v>586</v>
      </c>
      <c r="C1548" t="s">
        <v>2124</v>
      </c>
      <c r="D1548">
        <v>0</v>
      </c>
      <c r="E1548">
        <v>0</v>
      </c>
      <c r="F1548">
        <v>0</v>
      </c>
      <c r="G1548">
        <v>0</v>
      </c>
      <c r="H1548">
        <v>152617870</v>
      </c>
      <c r="I1548">
        <v>116455406</v>
      </c>
      <c r="J1548">
        <v>171714245</v>
      </c>
      <c r="K1548">
        <v>134923547</v>
      </c>
      <c r="L1548">
        <v>11608000</v>
      </c>
    </row>
    <row r="1549" spans="1:12" x14ac:dyDescent="0.25">
      <c r="A1549" s="5" t="s">
        <v>95</v>
      </c>
      <c r="B1549" t="s">
        <v>588</v>
      </c>
      <c r="C1549" t="s">
        <v>2125</v>
      </c>
      <c r="D1549">
        <v>0</v>
      </c>
      <c r="E1549">
        <v>0</v>
      </c>
      <c r="F1549">
        <v>0</v>
      </c>
      <c r="G1549">
        <v>0</v>
      </c>
      <c r="H1549">
        <v>66</v>
      </c>
      <c r="I1549">
        <v>76</v>
      </c>
      <c r="J1549">
        <v>90</v>
      </c>
      <c r="K1549">
        <v>108</v>
      </c>
      <c r="L1549">
        <v>25</v>
      </c>
    </row>
    <row r="1550" spans="1:12" x14ac:dyDescent="0.25">
      <c r="A1550" s="4" t="s">
        <v>189</v>
      </c>
      <c r="B1550" t="s">
        <v>566</v>
      </c>
      <c r="C1550" t="s">
        <v>2126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25">
      <c r="A1551" s="4" t="s">
        <v>189</v>
      </c>
      <c r="B1551" t="s">
        <v>568</v>
      </c>
      <c r="C1551" t="s">
        <v>2127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25">
      <c r="A1552" s="4" t="s">
        <v>189</v>
      </c>
      <c r="B1552" t="s">
        <v>570</v>
      </c>
      <c r="C1552" t="s">
        <v>2128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25">
      <c r="A1553" s="4" t="s">
        <v>189</v>
      </c>
      <c r="B1553" t="s">
        <v>572</v>
      </c>
      <c r="C1553" t="s">
        <v>2129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25">
      <c r="A1554" s="4" t="s">
        <v>189</v>
      </c>
      <c r="B1554" t="s">
        <v>574</v>
      </c>
      <c r="C1554" t="s">
        <v>2130</v>
      </c>
      <c r="D1554">
        <v>0</v>
      </c>
      <c r="E1554">
        <v>0</v>
      </c>
      <c r="F1554">
        <v>0.22448979499999999</v>
      </c>
      <c r="G1554">
        <v>0</v>
      </c>
      <c r="H1554">
        <v>0.107438018</v>
      </c>
      <c r="I1554">
        <v>8.3333329999999997E-2</v>
      </c>
      <c r="J1554">
        <v>0.16049382700000001</v>
      </c>
      <c r="K1554">
        <v>0.5</v>
      </c>
      <c r="L1554">
        <v>0</v>
      </c>
    </row>
    <row r="1555" spans="1:12" x14ac:dyDescent="0.25">
      <c r="A1555" s="4" t="s">
        <v>189</v>
      </c>
      <c r="B1555" t="s">
        <v>576</v>
      </c>
      <c r="C1555" t="s">
        <v>2131</v>
      </c>
      <c r="D1555">
        <v>0</v>
      </c>
      <c r="E1555">
        <v>0</v>
      </c>
      <c r="F1555">
        <v>0.28747899999999998</v>
      </c>
      <c r="G1555">
        <v>0</v>
      </c>
      <c r="H1555">
        <v>0.13303300000000001</v>
      </c>
      <c r="I1555">
        <v>0.10145999999999999</v>
      </c>
      <c r="J1555">
        <v>0.21140200000000001</v>
      </c>
      <c r="K1555">
        <v>0.51845399999999997</v>
      </c>
      <c r="L1555">
        <v>0</v>
      </c>
    </row>
    <row r="1556" spans="1:12" x14ac:dyDescent="0.25">
      <c r="A1556" s="4" t="s">
        <v>189</v>
      </c>
      <c r="B1556" t="s">
        <v>578</v>
      </c>
      <c r="C1556" t="s">
        <v>2132</v>
      </c>
      <c r="D1556">
        <v>0</v>
      </c>
      <c r="E1556">
        <v>0</v>
      </c>
      <c r="F1556">
        <v>0.57142857142857095</v>
      </c>
      <c r="G1556">
        <v>0</v>
      </c>
      <c r="H1556">
        <v>0.18181818181818199</v>
      </c>
      <c r="I1556">
        <v>0.6</v>
      </c>
      <c r="J1556">
        <v>0.78787878787878796</v>
      </c>
      <c r="K1556">
        <v>0.63636363636363602</v>
      </c>
      <c r="L1556">
        <v>0</v>
      </c>
    </row>
    <row r="1557" spans="1:12" x14ac:dyDescent="0.25">
      <c r="A1557" s="4" t="s">
        <v>189</v>
      </c>
      <c r="B1557" t="s">
        <v>580</v>
      </c>
      <c r="C1557" t="s">
        <v>2133</v>
      </c>
      <c r="D1557">
        <v>0</v>
      </c>
      <c r="E1557">
        <v>0</v>
      </c>
      <c r="F1557">
        <v>0.58694699304848896</v>
      </c>
      <c r="G1557">
        <v>0</v>
      </c>
      <c r="H1557">
        <v>0.19570088653447401</v>
      </c>
      <c r="I1557">
        <v>0.58230464331033105</v>
      </c>
      <c r="J1557">
        <v>0.80890434172070702</v>
      </c>
      <c r="K1557">
        <v>0.64446096625258698</v>
      </c>
      <c r="L1557">
        <v>0</v>
      </c>
    </row>
    <row r="1558" spans="1:12" x14ac:dyDescent="0.25">
      <c r="A1558" s="4" t="s">
        <v>189</v>
      </c>
      <c r="B1558" t="s">
        <v>582</v>
      </c>
      <c r="C1558" t="s">
        <v>2134</v>
      </c>
      <c r="D1558">
        <v>0</v>
      </c>
      <c r="E1558">
        <v>0</v>
      </c>
      <c r="F1558">
        <v>0.20879304493463299</v>
      </c>
      <c r="G1558">
        <v>0</v>
      </c>
      <c r="H1558">
        <v>7.7248760794081994E-2</v>
      </c>
      <c r="I1558">
        <v>0.17088724666379099</v>
      </c>
      <c r="J1558">
        <v>0.246084869574937</v>
      </c>
      <c r="K1558">
        <v>0.28740982532702802</v>
      </c>
      <c r="L1558">
        <v>0</v>
      </c>
    </row>
    <row r="1559" spans="1:12" x14ac:dyDescent="0.25">
      <c r="A1559" s="4" t="s">
        <v>189</v>
      </c>
      <c r="B1559" t="s">
        <v>584</v>
      </c>
      <c r="C1559" t="s">
        <v>2135</v>
      </c>
      <c r="D1559">
        <v>0</v>
      </c>
      <c r="E1559">
        <v>0</v>
      </c>
      <c r="F1559">
        <v>7</v>
      </c>
      <c r="G1559">
        <v>0</v>
      </c>
      <c r="H1559">
        <v>11</v>
      </c>
      <c r="I1559">
        <v>24</v>
      </c>
      <c r="J1559">
        <v>9</v>
      </c>
      <c r="K1559">
        <v>2</v>
      </c>
      <c r="L1559">
        <v>0</v>
      </c>
    </row>
    <row r="1560" spans="1:12" x14ac:dyDescent="0.25">
      <c r="A1560" s="4" t="s">
        <v>189</v>
      </c>
      <c r="B1560" t="s">
        <v>586</v>
      </c>
      <c r="C1560" t="s">
        <v>2136</v>
      </c>
      <c r="D1560">
        <v>0</v>
      </c>
      <c r="E1560">
        <v>0</v>
      </c>
      <c r="F1560">
        <v>14122110</v>
      </c>
      <c r="G1560">
        <v>0</v>
      </c>
      <c r="H1560">
        <v>45409176</v>
      </c>
      <c r="I1560">
        <v>81848547</v>
      </c>
      <c r="J1560">
        <v>42460923</v>
      </c>
      <c r="K1560">
        <v>12373000</v>
      </c>
      <c r="L1560">
        <v>0</v>
      </c>
    </row>
    <row r="1561" spans="1:12" x14ac:dyDescent="0.25">
      <c r="A1561" s="5" t="s">
        <v>189</v>
      </c>
      <c r="B1561" t="s">
        <v>588</v>
      </c>
      <c r="C1561" t="s">
        <v>2137</v>
      </c>
      <c r="D1561">
        <v>0</v>
      </c>
      <c r="E1561">
        <v>0</v>
      </c>
      <c r="F1561">
        <v>34</v>
      </c>
      <c r="G1561">
        <v>0</v>
      </c>
      <c r="H1561">
        <v>125</v>
      </c>
      <c r="I1561">
        <v>105</v>
      </c>
      <c r="J1561">
        <v>60</v>
      </c>
      <c r="K1561">
        <v>40</v>
      </c>
      <c r="L1561">
        <v>0</v>
      </c>
    </row>
    <row r="1562" spans="1:12" x14ac:dyDescent="0.25">
      <c r="A1562" s="4" t="s">
        <v>518</v>
      </c>
      <c r="B1562" t="s">
        <v>566</v>
      </c>
      <c r="C1562" t="s">
        <v>2138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25">
      <c r="A1563" s="4" t="s">
        <v>518</v>
      </c>
      <c r="B1563" t="s">
        <v>568</v>
      </c>
      <c r="C1563" t="s">
        <v>2139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25">
      <c r="A1564" s="4" t="s">
        <v>518</v>
      </c>
      <c r="B1564" t="s">
        <v>570</v>
      </c>
      <c r="C1564" t="s">
        <v>2140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0.1</v>
      </c>
      <c r="L1564">
        <v>0</v>
      </c>
    </row>
    <row r="1565" spans="1:12" x14ac:dyDescent="0.25">
      <c r="A1565" s="4" t="s">
        <v>518</v>
      </c>
      <c r="B1565" t="s">
        <v>572</v>
      </c>
      <c r="C1565" t="s">
        <v>2141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6.5903458727345099E-2</v>
      </c>
      <c r="L1565">
        <v>0</v>
      </c>
    </row>
    <row r="1566" spans="1:12" x14ac:dyDescent="0.25">
      <c r="A1566" s="4" t="s">
        <v>518</v>
      </c>
      <c r="B1566" t="s">
        <v>574</v>
      </c>
      <c r="C1566" t="s">
        <v>2142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0.14000000000000001</v>
      </c>
      <c r="K1566">
        <v>7.4999999999999997E-2</v>
      </c>
      <c r="L1566">
        <v>0</v>
      </c>
    </row>
    <row r="1567" spans="1:12" x14ac:dyDescent="0.25">
      <c r="A1567" s="4" t="s">
        <v>518</v>
      </c>
      <c r="B1567" t="s">
        <v>576</v>
      </c>
      <c r="C1567" t="s">
        <v>2143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0.176036</v>
      </c>
      <c r="K1567">
        <v>0.107714</v>
      </c>
      <c r="L1567">
        <v>0</v>
      </c>
    </row>
    <row r="1568" spans="1:12" x14ac:dyDescent="0.25">
      <c r="A1568" s="4" t="s">
        <v>518</v>
      </c>
      <c r="B1568" t="s">
        <v>578</v>
      </c>
      <c r="C1568" t="s">
        <v>2144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0.4</v>
      </c>
      <c r="K1568">
        <v>0.4</v>
      </c>
      <c r="L1568">
        <v>0</v>
      </c>
    </row>
    <row r="1569" spans="1:12" x14ac:dyDescent="0.25">
      <c r="A1569" s="4" t="s">
        <v>518</v>
      </c>
      <c r="B1569" t="s">
        <v>580</v>
      </c>
      <c r="C1569" t="s">
        <v>2145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0.34274016229663701</v>
      </c>
      <c r="K1569">
        <v>0.43799101182037098</v>
      </c>
      <c r="L1569">
        <v>0</v>
      </c>
    </row>
    <row r="1570" spans="1:12" x14ac:dyDescent="0.25">
      <c r="A1570" s="4" t="s">
        <v>518</v>
      </c>
      <c r="B1570" t="s">
        <v>582</v>
      </c>
      <c r="C1570" t="s">
        <v>2146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0.13234702028708001</v>
      </c>
      <c r="K1570">
        <v>0.148326058818465</v>
      </c>
      <c r="L1570">
        <v>0</v>
      </c>
    </row>
    <row r="1571" spans="1:12" x14ac:dyDescent="0.25">
      <c r="A1571" s="4" t="s">
        <v>518</v>
      </c>
      <c r="B1571" t="s">
        <v>584</v>
      </c>
      <c r="C1571" t="s">
        <v>2147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10</v>
      </c>
      <c r="K1571">
        <v>20</v>
      </c>
      <c r="L1571">
        <v>1</v>
      </c>
    </row>
    <row r="1572" spans="1:12" x14ac:dyDescent="0.25">
      <c r="A1572" s="4" t="s">
        <v>518</v>
      </c>
      <c r="B1572" t="s">
        <v>586</v>
      </c>
      <c r="C1572" t="s">
        <v>2148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45252940</v>
      </c>
      <c r="K1572">
        <v>165332749</v>
      </c>
      <c r="L1572">
        <v>7735000</v>
      </c>
    </row>
    <row r="1573" spans="1:12" x14ac:dyDescent="0.25">
      <c r="A1573" s="5" t="s">
        <v>518</v>
      </c>
      <c r="B1573" t="s">
        <v>588</v>
      </c>
      <c r="C1573" t="s">
        <v>2149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197</v>
      </c>
      <c r="K1573">
        <v>228</v>
      </c>
      <c r="L1573" t="e">
        <v>#DIV/0!</v>
      </c>
    </row>
    <row r="1574" spans="1:12" x14ac:dyDescent="0.25">
      <c r="A1574" s="4" t="s">
        <v>370</v>
      </c>
      <c r="B1574" t="s">
        <v>566</v>
      </c>
      <c r="C1574" t="s">
        <v>2150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7.69230769230769E-2</v>
      </c>
      <c r="L1574">
        <v>0</v>
      </c>
    </row>
    <row r="1575" spans="1:12" x14ac:dyDescent="0.25">
      <c r="A1575" s="4" t="s">
        <v>370</v>
      </c>
      <c r="B1575" t="s">
        <v>568</v>
      </c>
      <c r="C1575" t="s">
        <v>2151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5.8012481317634999E-2</v>
      </c>
      <c r="L1575">
        <v>0</v>
      </c>
    </row>
    <row r="1576" spans="1:12" x14ac:dyDescent="0.25">
      <c r="A1576" s="4" t="s">
        <v>370</v>
      </c>
      <c r="B1576" t="s">
        <v>570</v>
      </c>
      <c r="C1576" t="s">
        <v>2152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3.8461538461538498E-2</v>
      </c>
    </row>
    <row r="1577" spans="1:12" x14ac:dyDescent="0.25">
      <c r="A1577" s="4" t="s">
        <v>370</v>
      </c>
      <c r="B1577" t="s">
        <v>572</v>
      </c>
      <c r="C1577" t="s">
        <v>2153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3.8633599826758402E-2</v>
      </c>
    </row>
    <row r="1578" spans="1:12" x14ac:dyDescent="0.25">
      <c r="A1578" s="4" t="s">
        <v>370</v>
      </c>
      <c r="B1578" t="s">
        <v>574</v>
      </c>
      <c r="C1578" t="s">
        <v>2154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9.1836734000000003E-2</v>
      </c>
      <c r="K1578">
        <v>6.8047338999999998E-2</v>
      </c>
      <c r="L1578">
        <v>7.3964498000000004E-2</v>
      </c>
    </row>
    <row r="1579" spans="1:12" x14ac:dyDescent="0.25">
      <c r="A1579" s="4" t="s">
        <v>370</v>
      </c>
      <c r="B1579" t="s">
        <v>576</v>
      </c>
      <c r="C1579" t="s">
        <v>2155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9.6609E-2</v>
      </c>
      <c r="K1579">
        <v>7.3686000000000001E-2</v>
      </c>
      <c r="L1579">
        <v>8.5958999999999994E-2</v>
      </c>
    </row>
    <row r="1580" spans="1:12" x14ac:dyDescent="0.25">
      <c r="A1580" s="4" t="s">
        <v>370</v>
      </c>
      <c r="B1580" t="s">
        <v>578</v>
      </c>
      <c r="C1580" t="s">
        <v>2156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0.78571428571428603</v>
      </c>
      <c r="K1580">
        <v>0.77777777777777801</v>
      </c>
      <c r="L1580">
        <v>0.84615384615384603</v>
      </c>
    </row>
    <row r="1581" spans="1:12" x14ac:dyDescent="0.25">
      <c r="A1581" s="4" t="s">
        <v>370</v>
      </c>
      <c r="B1581" t="s">
        <v>580</v>
      </c>
      <c r="C1581" t="s">
        <v>2157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0.73249569358082101</v>
      </c>
      <c r="K1581">
        <v>0.70048694492903096</v>
      </c>
      <c r="L1581">
        <v>0.768571540193841</v>
      </c>
    </row>
    <row r="1582" spans="1:12" x14ac:dyDescent="0.25">
      <c r="A1582" s="4" t="s">
        <v>370</v>
      </c>
      <c r="B1582" t="s">
        <v>582</v>
      </c>
      <c r="C1582" t="s">
        <v>2158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0.21333196416188799</v>
      </c>
      <c r="K1582">
        <v>0.21936670249344001</v>
      </c>
      <c r="L1582">
        <v>0.231468002829498</v>
      </c>
    </row>
    <row r="1583" spans="1:12" x14ac:dyDescent="0.25">
      <c r="A1583" s="4" t="s">
        <v>370</v>
      </c>
      <c r="B1583" t="s">
        <v>584</v>
      </c>
      <c r="C1583" t="s">
        <v>2159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28</v>
      </c>
      <c r="K1583">
        <v>26</v>
      </c>
      <c r="L1583">
        <v>26</v>
      </c>
    </row>
    <row r="1584" spans="1:12" x14ac:dyDescent="0.25">
      <c r="A1584" s="4" t="s">
        <v>370</v>
      </c>
      <c r="B1584" t="s">
        <v>586</v>
      </c>
      <c r="C1584" t="s">
        <v>2160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58968946</v>
      </c>
      <c r="K1584">
        <v>152045265</v>
      </c>
      <c r="L1584">
        <v>122963509</v>
      </c>
    </row>
    <row r="1585" spans="1:12" x14ac:dyDescent="0.25">
      <c r="A1585" s="5" t="s">
        <v>370</v>
      </c>
      <c r="B1585" t="s">
        <v>588</v>
      </c>
      <c r="C1585" t="s">
        <v>2161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101</v>
      </c>
      <c r="K1585">
        <v>126</v>
      </c>
      <c r="L1585">
        <v>129</v>
      </c>
    </row>
    <row r="1586" spans="1:12" x14ac:dyDescent="0.25">
      <c r="A1586" s="4" t="s">
        <v>217</v>
      </c>
      <c r="B1586" t="s">
        <v>566</v>
      </c>
      <c r="C1586" t="s">
        <v>2162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9.0909090909090898E-2</v>
      </c>
      <c r="L1586">
        <v>0</v>
      </c>
    </row>
    <row r="1587" spans="1:12" x14ac:dyDescent="0.25">
      <c r="A1587" s="4" t="s">
        <v>217</v>
      </c>
      <c r="B1587" t="s">
        <v>568</v>
      </c>
      <c r="C1587" t="s">
        <v>2163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2.3649281229954001E-2</v>
      </c>
      <c r="L1587">
        <v>0</v>
      </c>
    </row>
    <row r="1588" spans="1:12" x14ac:dyDescent="0.25">
      <c r="A1588" s="4" t="s">
        <v>217</v>
      </c>
      <c r="B1588" t="s">
        <v>570</v>
      </c>
      <c r="C1588" t="s">
        <v>2164</v>
      </c>
      <c r="D1588">
        <v>0</v>
      </c>
      <c r="E1588">
        <v>0</v>
      </c>
      <c r="F1588">
        <v>0</v>
      </c>
      <c r="G1588">
        <v>0</v>
      </c>
      <c r="H1588">
        <v>6.6666666666666693E-2</v>
      </c>
      <c r="I1588">
        <v>0</v>
      </c>
      <c r="J1588">
        <v>0</v>
      </c>
      <c r="K1588">
        <v>0</v>
      </c>
      <c r="L1588">
        <v>0.25</v>
      </c>
    </row>
    <row r="1589" spans="1:12" x14ac:dyDescent="0.25">
      <c r="A1589" s="4" t="s">
        <v>217</v>
      </c>
      <c r="B1589" t="s">
        <v>572</v>
      </c>
      <c r="C1589" t="s">
        <v>2165</v>
      </c>
      <c r="D1589">
        <v>0</v>
      </c>
      <c r="E1589">
        <v>0</v>
      </c>
      <c r="F1589">
        <v>0</v>
      </c>
      <c r="G1589">
        <v>0</v>
      </c>
      <c r="H1589">
        <v>6.4363760805116604E-2</v>
      </c>
      <c r="I1589">
        <v>0</v>
      </c>
      <c r="J1589">
        <v>0</v>
      </c>
      <c r="K1589">
        <v>0</v>
      </c>
      <c r="L1589">
        <v>0.14061921268908401</v>
      </c>
    </row>
    <row r="1590" spans="1:12" x14ac:dyDescent="0.25">
      <c r="A1590" s="4" t="s">
        <v>217</v>
      </c>
      <c r="B1590" t="s">
        <v>574</v>
      </c>
      <c r="C1590" t="s">
        <v>2166</v>
      </c>
      <c r="D1590">
        <v>0</v>
      </c>
      <c r="E1590">
        <v>0</v>
      </c>
      <c r="F1590">
        <v>0</v>
      </c>
      <c r="G1590">
        <v>0</v>
      </c>
      <c r="H1590">
        <v>0.15555555300000001</v>
      </c>
      <c r="I1590">
        <v>6.3492062000000002E-2</v>
      </c>
      <c r="J1590">
        <v>9.4693031999999996E-2</v>
      </c>
      <c r="K1590">
        <v>8.6776862999999996E-2</v>
      </c>
      <c r="L1590">
        <v>0.25</v>
      </c>
    </row>
    <row r="1591" spans="1:12" x14ac:dyDescent="0.25">
      <c r="A1591" s="4" t="s">
        <v>217</v>
      </c>
      <c r="B1591" t="s">
        <v>576</v>
      </c>
      <c r="C1591" t="s">
        <v>2167</v>
      </c>
      <c r="D1591">
        <v>0</v>
      </c>
      <c r="E1591">
        <v>0</v>
      </c>
      <c r="F1591">
        <v>0</v>
      </c>
      <c r="G1591">
        <v>0</v>
      </c>
      <c r="H1591">
        <v>0.25777</v>
      </c>
      <c r="I1591">
        <v>7.9297000000000006E-2</v>
      </c>
      <c r="J1591">
        <v>0.11713800000000001</v>
      </c>
      <c r="K1591">
        <v>0.11813</v>
      </c>
      <c r="L1591">
        <v>0.29032999999999998</v>
      </c>
    </row>
    <row r="1592" spans="1:12" x14ac:dyDescent="0.25">
      <c r="A1592" s="4" t="s">
        <v>217</v>
      </c>
      <c r="B1592" t="s">
        <v>578</v>
      </c>
      <c r="C1592" t="s">
        <v>2168</v>
      </c>
      <c r="D1592">
        <v>0</v>
      </c>
      <c r="E1592">
        <v>0</v>
      </c>
      <c r="F1592">
        <v>0</v>
      </c>
      <c r="G1592">
        <v>0</v>
      </c>
      <c r="H1592">
        <v>0.6</v>
      </c>
      <c r="I1592">
        <v>0.73684210526315796</v>
      </c>
      <c r="J1592">
        <v>0.80821917808219201</v>
      </c>
      <c r="K1592">
        <v>0.73584905660377398</v>
      </c>
      <c r="L1592">
        <v>0.61538461538461497</v>
      </c>
    </row>
    <row r="1593" spans="1:12" x14ac:dyDescent="0.25">
      <c r="A1593" s="4" t="s">
        <v>217</v>
      </c>
      <c r="B1593" t="s">
        <v>580</v>
      </c>
      <c r="C1593" t="s">
        <v>2169</v>
      </c>
      <c r="D1593">
        <v>0</v>
      </c>
      <c r="E1593">
        <v>0</v>
      </c>
      <c r="F1593">
        <v>0</v>
      </c>
      <c r="G1593">
        <v>0</v>
      </c>
      <c r="H1593">
        <v>0.76472363602362903</v>
      </c>
      <c r="I1593">
        <v>0.82201664255677598</v>
      </c>
      <c r="J1593">
        <v>0.86772577684127095</v>
      </c>
      <c r="K1593">
        <v>0.76779278772540605</v>
      </c>
      <c r="L1593">
        <v>0.67599679150760705</v>
      </c>
    </row>
    <row r="1594" spans="1:12" x14ac:dyDescent="0.25">
      <c r="A1594" s="4" t="s">
        <v>217</v>
      </c>
      <c r="B1594" t="s">
        <v>582</v>
      </c>
      <c r="C1594" t="s">
        <v>2170</v>
      </c>
      <c r="D1594">
        <v>0</v>
      </c>
      <c r="E1594">
        <v>0</v>
      </c>
      <c r="F1594">
        <v>0</v>
      </c>
      <c r="G1594">
        <v>0</v>
      </c>
      <c r="H1594">
        <v>0.238634952061927</v>
      </c>
      <c r="I1594">
        <v>0.21270597622749199</v>
      </c>
      <c r="J1594">
        <v>0.23597199836543301</v>
      </c>
      <c r="K1594">
        <v>0.227888384933528</v>
      </c>
      <c r="L1594">
        <v>0.27779132744766299</v>
      </c>
    </row>
    <row r="1595" spans="1:12" x14ac:dyDescent="0.25">
      <c r="A1595" s="4" t="s">
        <v>217</v>
      </c>
      <c r="B1595" t="s">
        <v>584</v>
      </c>
      <c r="C1595" t="s">
        <v>2171</v>
      </c>
      <c r="D1595">
        <v>0</v>
      </c>
      <c r="E1595">
        <v>0</v>
      </c>
      <c r="F1595">
        <v>0</v>
      </c>
      <c r="G1595">
        <v>0</v>
      </c>
      <c r="H1595">
        <v>15</v>
      </c>
      <c r="I1595">
        <v>42</v>
      </c>
      <c r="J1595">
        <v>31</v>
      </c>
      <c r="K1595">
        <v>22</v>
      </c>
      <c r="L1595">
        <v>4</v>
      </c>
    </row>
    <row r="1596" spans="1:12" x14ac:dyDescent="0.25">
      <c r="A1596" s="4" t="s">
        <v>217</v>
      </c>
      <c r="B1596" t="s">
        <v>586</v>
      </c>
      <c r="C1596" t="s">
        <v>2172</v>
      </c>
      <c r="D1596">
        <v>0</v>
      </c>
      <c r="E1596">
        <v>0</v>
      </c>
      <c r="F1596">
        <v>0</v>
      </c>
      <c r="G1596">
        <v>0</v>
      </c>
      <c r="H1596">
        <v>74576127</v>
      </c>
      <c r="I1596">
        <v>126528069</v>
      </c>
      <c r="J1596">
        <v>119783542</v>
      </c>
      <c r="K1596">
        <v>116002683</v>
      </c>
      <c r="L1596">
        <v>15445969</v>
      </c>
    </row>
    <row r="1597" spans="1:12" x14ac:dyDescent="0.25">
      <c r="A1597" s="5" t="s">
        <v>217</v>
      </c>
      <c r="B1597" t="s">
        <v>588</v>
      </c>
      <c r="C1597" t="s">
        <v>2173</v>
      </c>
      <c r="D1597">
        <v>0</v>
      </c>
      <c r="E1597">
        <v>0</v>
      </c>
      <c r="F1597">
        <v>0</v>
      </c>
      <c r="G1597">
        <v>0</v>
      </c>
      <c r="H1597">
        <v>46</v>
      </c>
      <c r="I1597">
        <v>77</v>
      </c>
      <c r="J1597">
        <v>67</v>
      </c>
      <c r="K1597">
        <v>106</v>
      </c>
      <c r="L1597">
        <v>77</v>
      </c>
    </row>
    <row r="1598" spans="1:12" x14ac:dyDescent="0.25">
      <c r="A1598" s="4" t="s">
        <v>526</v>
      </c>
      <c r="B1598" t="s">
        <v>566</v>
      </c>
      <c r="C1598" t="s">
        <v>2174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25">
      <c r="A1599" s="4" t="s">
        <v>526</v>
      </c>
      <c r="B1599" t="s">
        <v>568</v>
      </c>
      <c r="C1599" t="s">
        <v>2175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25">
      <c r="A1600" s="4" t="s">
        <v>526</v>
      </c>
      <c r="B1600" t="s">
        <v>570</v>
      </c>
      <c r="C1600" t="s">
        <v>2176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25">
      <c r="A1601" s="4" t="s">
        <v>526</v>
      </c>
      <c r="B1601" t="s">
        <v>572</v>
      </c>
      <c r="C1601" t="s">
        <v>2177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 s="4" t="s">
        <v>526</v>
      </c>
      <c r="B1602" t="s">
        <v>574</v>
      </c>
      <c r="C1602" t="s">
        <v>2178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0.1328125</v>
      </c>
      <c r="L1602">
        <v>0</v>
      </c>
    </row>
    <row r="1603" spans="1:12" x14ac:dyDescent="0.25">
      <c r="A1603" s="4" t="s">
        <v>526</v>
      </c>
      <c r="B1603" t="s">
        <v>576</v>
      </c>
      <c r="C1603" t="s">
        <v>2179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0.144987</v>
      </c>
      <c r="L1603">
        <v>0</v>
      </c>
    </row>
    <row r="1604" spans="1:12" x14ac:dyDescent="0.25">
      <c r="A1604" s="4" t="s">
        <v>526</v>
      </c>
      <c r="B1604" t="s">
        <v>578</v>
      </c>
      <c r="C1604" t="s">
        <v>2180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0.4375</v>
      </c>
      <c r="L1604">
        <v>0</v>
      </c>
    </row>
    <row r="1605" spans="1:12" x14ac:dyDescent="0.25">
      <c r="A1605" s="4" t="s">
        <v>526</v>
      </c>
      <c r="B1605" t="s">
        <v>580</v>
      </c>
      <c r="C1605" t="s">
        <v>2181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0.38975820404403899</v>
      </c>
      <c r="L1605">
        <v>0</v>
      </c>
    </row>
    <row r="1606" spans="1:12" x14ac:dyDescent="0.25">
      <c r="A1606" s="4" t="s">
        <v>526</v>
      </c>
      <c r="B1606" t="s">
        <v>582</v>
      </c>
      <c r="C1606" t="s">
        <v>2182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0.13813221300550499</v>
      </c>
      <c r="L1606">
        <v>0</v>
      </c>
    </row>
    <row r="1607" spans="1:12" x14ac:dyDescent="0.25">
      <c r="A1607" s="4" t="s">
        <v>526</v>
      </c>
      <c r="B1607" t="s">
        <v>584</v>
      </c>
      <c r="C1607" t="s">
        <v>2183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16</v>
      </c>
      <c r="L1607">
        <v>1</v>
      </c>
    </row>
    <row r="1608" spans="1:12" x14ac:dyDescent="0.25">
      <c r="A1608" s="4" t="s">
        <v>526</v>
      </c>
      <c r="B1608" t="s">
        <v>586</v>
      </c>
      <c r="C1608" t="s">
        <v>2184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77739100</v>
      </c>
      <c r="L1608">
        <v>16000000</v>
      </c>
    </row>
    <row r="1609" spans="1:12" x14ac:dyDescent="0.25">
      <c r="A1609" s="5" t="s">
        <v>526</v>
      </c>
      <c r="B1609" t="s">
        <v>588</v>
      </c>
      <c r="C1609" t="s">
        <v>2185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241</v>
      </c>
      <c r="L1609" t="e">
        <v>#DIV/0!</v>
      </c>
    </row>
    <row r="1610" spans="1:12" x14ac:dyDescent="0.25">
      <c r="A1610" s="4" t="s">
        <v>482</v>
      </c>
      <c r="B1610" t="s">
        <v>566</v>
      </c>
      <c r="C1610" t="s">
        <v>2186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25">
      <c r="A1611" s="4" t="s">
        <v>482</v>
      </c>
      <c r="B1611" t="s">
        <v>568</v>
      </c>
      <c r="C1611" t="s">
        <v>2187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25">
      <c r="A1612" s="4" t="s">
        <v>482</v>
      </c>
      <c r="B1612" t="s">
        <v>570</v>
      </c>
      <c r="C1612" t="s">
        <v>2188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25">
      <c r="A1613" s="4" t="s">
        <v>482</v>
      </c>
      <c r="B1613" t="s">
        <v>572</v>
      </c>
      <c r="C1613" t="s">
        <v>2189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25">
      <c r="A1614" s="4" t="s">
        <v>482</v>
      </c>
      <c r="B1614" t="s">
        <v>574</v>
      </c>
      <c r="C1614" t="s">
        <v>2190</v>
      </c>
      <c r="D1614">
        <v>0</v>
      </c>
      <c r="E1614">
        <v>0</v>
      </c>
      <c r="F1614">
        <v>0</v>
      </c>
      <c r="G1614">
        <v>0.20661157099999999</v>
      </c>
      <c r="H1614">
        <v>6.1224494999999997E-2</v>
      </c>
      <c r="I1614">
        <v>0</v>
      </c>
      <c r="J1614">
        <v>0</v>
      </c>
      <c r="K1614">
        <v>0.16049382700000001</v>
      </c>
      <c r="L1614">
        <v>0</v>
      </c>
    </row>
    <row r="1615" spans="1:12" x14ac:dyDescent="0.25">
      <c r="A1615" s="4" t="s">
        <v>482</v>
      </c>
      <c r="B1615" t="s">
        <v>576</v>
      </c>
      <c r="C1615" t="s">
        <v>2191</v>
      </c>
      <c r="D1615">
        <v>0</v>
      </c>
      <c r="E1615">
        <v>0</v>
      </c>
      <c r="F1615">
        <v>0</v>
      </c>
      <c r="G1615">
        <v>0.239955</v>
      </c>
      <c r="H1615">
        <v>0.103507</v>
      </c>
      <c r="I1615">
        <v>0</v>
      </c>
      <c r="J1615">
        <v>0</v>
      </c>
      <c r="K1615">
        <v>0.18804299999999999</v>
      </c>
      <c r="L1615">
        <v>0</v>
      </c>
    </row>
    <row r="1616" spans="1:12" x14ac:dyDescent="0.25">
      <c r="A1616" s="4" t="s">
        <v>482</v>
      </c>
      <c r="B1616" t="s">
        <v>578</v>
      </c>
      <c r="C1616" t="s">
        <v>2192</v>
      </c>
      <c r="D1616">
        <v>0</v>
      </c>
      <c r="E1616">
        <v>0</v>
      </c>
      <c r="F1616">
        <v>0</v>
      </c>
      <c r="G1616">
        <v>0.54545454545454497</v>
      </c>
      <c r="H1616">
        <v>0.40625</v>
      </c>
      <c r="I1616">
        <v>0.33333333333333298</v>
      </c>
      <c r="J1616">
        <v>0</v>
      </c>
      <c r="K1616">
        <v>0.44444444444444398</v>
      </c>
      <c r="L1616">
        <v>0</v>
      </c>
    </row>
    <row r="1617" spans="1:12" x14ac:dyDescent="0.25">
      <c r="A1617" s="4" t="s">
        <v>482</v>
      </c>
      <c r="B1617" t="s">
        <v>580</v>
      </c>
      <c r="C1617" t="s">
        <v>2193</v>
      </c>
      <c r="D1617">
        <v>0</v>
      </c>
      <c r="E1617">
        <v>0</v>
      </c>
      <c r="F1617">
        <v>0</v>
      </c>
      <c r="G1617">
        <v>0.48670172275059298</v>
      </c>
      <c r="H1617">
        <v>0.368503540243592</v>
      </c>
      <c r="I1617">
        <v>0.31734142091926099</v>
      </c>
      <c r="J1617">
        <v>0</v>
      </c>
      <c r="K1617">
        <v>0.42136884548880599</v>
      </c>
      <c r="L1617">
        <v>0</v>
      </c>
    </row>
    <row r="1618" spans="1:12" x14ac:dyDescent="0.25">
      <c r="A1618" s="4" t="s">
        <v>482</v>
      </c>
      <c r="B1618" t="s">
        <v>582</v>
      </c>
      <c r="C1618" t="s">
        <v>2194</v>
      </c>
      <c r="D1618">
        <v>0</v>
      </c>
      <c r="E1618">
        <v>0</v>
      </c>
      <c r="F1618">
        <v>0</v>
      </c>
      <c r="G1618">
        <v>0.18484035490064199</v>
      </c>
      <c r="H1618">
        <v>0.11743562940544899</v>
      </c>
      <c r="I1618">
        <v>8.1334344281574295E-2</v>
      </c>
      <c r="J1618">
        <v>0</v>
      </c>
      <c r="K1618">
        <v>0.151793764616656</v>
      </c>
      <c r="L1618">
        <v>0</v>
      </c>
    </row>
    <row r="1619" spans="1:12" x14ac:dyDescent="0.25">
      <c r="A1619" s="4" t="s">
        <v>482</v>
      </c>
      <c r="B1619" t="s">
        <v>584</v>
      </c>
      <c r="C1619" t="s">
        <v>2195</v>
      </c>
      <c r="D1619">
        <v>0</v>
      </c>
      <c r="E1619">
        <v>0</v>
      </c>
      <c r="F1619">
        <v>0</v>
      </c>
      <c r="G1619">
        <v>11</v>
      </c>
      <c r="H1619">
        <v>21</v>
      </c>
      <c r="I1619">
        <v>0</v>
      </c>
      <c r="J1619">
        <v>0</v>
      </c>
      <c r="K1619">
        <v>9</v>
      </c>
      <c r="L1619">
        <v>0</v>
      </c>
    </row>
    <row r="1620" spans="1:12" x14ac:dyDescent="0.25">
      <c r="A1620" s="4" t="s">
        <v>482</v>
      </c>
      <c r="B1620" t="s">
        <v>586</v>
      </c>
      <c r="C1620" t="s">
        <v>2196</v>
      </c>
      <c r="D1620">
        <v>0</v>
      </c>
      <c r="E1620">
        <v>0</v>
      </c>
      <c r="F1620">
        <v>0</v>
      </c>
      <c r="G1620">
        <v>31685608</v>
      </c>
      <c r="H1620">
        <v>73202231</v>
      </c>
      <c r="I1620">
        <v>0</v>
      </c>
      <c r="J1620">
        <v>0</v>
      </c>
      <c r="K1620">
        <v>71903192</v>
      </c>
      <c r="L1620">
        <v>0</v>
      </c>
    </row>
    <row r="1621" spans="1:12" x14ac:dyDescent="0.25">
      <c r="A1621" s="5" t="s">
        <v>482</v>
      </c>
      <c r="B1621" t="s">
        <v>588</v>
      </c>
      <c r="C1621" t="s">
        <v>2197</v>
      </c>
      <c r="D1621">
        <v>0</v>
      </c>
      <c r="E1621">
        <v>0</v>
      </c>
      <c r="F1621">
        <v>0</v>
      </c>
      <c r="G1621">
        <v>58</v>
      </c>
      <c r="H1621">
        <v>109</v>
      </c>
      <c r="I1621">
        <v>157</v>
      </c>
      <c r="J1621">
        <v>0</v>
      </c>
      <c r="K1621">
        <v>223</v>
      </c>
      <c r="L1621">
        <v>0</v>
      </c>
    </row>
    <row r="1622" spans="1:12" x14ac:dyDescent="0.25">
      <c r="A1622" s="4" t="s">
        <v>422</v>
      </c>
      <c r="B1622" t="s">
        <v>566</v>
      </c>
      <c r="C1622" t="s">
        <v>2198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25">
      <c r="A1623" s="4" t="s">
        <v>422</v>
      </c>
      <c r="B1623" t="s">
        <v>568</v>
      </c>
      <c r="C1623" t="s">
        <v>2199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25">
      <c r="A1624" s="4" t="s">
        <v>422</v>
      </c>
      <c r="B1624" t="s">
        <v>570</v>
      </c>
      <c r="C1624" t="s">
        <v>2200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25">
      <c r="A1625" s="4" t="s">
        <v>422</v>
      </c>
      <c r="B1625" t="s">
        <v>572</v>
      </c>
      <c r="C1625" t="s">
        <v>2201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25">
      <c r="A1626" s="4" t="s">
        <v>422</v>
      </c>
      <c r="B1626" t="s">
        <v>574</v>
      </c>
      <c r="C1626" t="s">
        <v>2202</v>
      </c>
      <c r="D1626">
        <v>0</v>
      </c>
      <c r="E1626">
        <v>0</v>
      </c>
      <c r="F1626">
        <v>0</v>
      </c>
      <c r="G1626">
        <v>0</v>
      </c>
      <c r="H1626">
        <v>0.5</v>
      </c>
      <c r="I1626">
        <v>0</v>
      </c>
      <c r="J1626">
        <v>7.3724007999999994E-2</v>
      </c>
      <c r="K1626">
        <v>6.1224494999999997E-2</v>
      </c>
      <c r="L1626">
        <v>0.16049382700000001</v>
      </c>
    </row>
    <row r="1627" spans="1:12" x14ac:dyDescent="0.25">
      <c r="A1627" s="4" t="s">
        <v>422</v>
      </c>
      <c r="B1627" t="s">
        <v>576</v>
      </c>
      <c r="C1627" t="s">
        <v>2203</v>
      </c>
      <c r="D1627">
        <v>0</v>
      </c>
      <c r="E1627">
        <v>0</v>
      </c>
      <c r="F1627">
        <v>0</v>
      </c>
      <c r="G1627">
        <v>0</v>
      </c>
      <c r="H1627">
        <v>0.50277400000000005</v>
      </c>
      <c r="I1627">
        <v>0</v>
      </c>
      <c r="J1627">
        <v>9.5181000000000002E-2</v>
      </c>
      <c r="K1627">
        <v>7.7239000000000002E-2</v>
      </c>
      <c r="L1627">
        <v>0.26799499999999998</v>
      </c>
    </row>
    <row r="1628" spans="1:12" x14ac:dyDescent="0.25">
      <c r="A1628" s="4" t="s">
        <v>422</v>
      </c>
      <c r="B1628" t="s">
        <v>578</v>
      </c>
      <c r="C1628" t="s">
        <v>2204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0.565217391304348</v>
      </c>
      <c r="K1628">
        <v>0.59090909090909105</v>
      </c>
      <c r="L1628">
        <v>0.6</v>
      </c>
    </row>
    <row r="1629" spans="1:12" x14ac:dyDescent="0.25">
      <c r="A1629" s="4" t="s">
        <v>422</v>
      </c>
      <c r="B1629" t="s">
        <v>580</v>
      </c>
      <c r="C1629" t="s">
        <v>2205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0.51536237224376702</v>
      </c>
      <c r="K1629">
        <v>0.58795462274675403</v>
      </c>
      <c r="L1629">
        <v>0.68035604342267497</v>
      </c>
    </row>
    <row r="1630" spans="1:12" x14ac:dyDescent="0.25">
      <c r="A1630" s="4" t="s">
        <v>422</v>
      </c>
      <c r="B1630" t="s">
        <v>582</v>
      </c>
      <c r="C1630" t="s">
        <v>2206</v>
      </c>
      <c r="D1630">
        <v>0</v>
      </c>
      <c r="E1630">
        <v>0</v>
      </c>
      <c r="F1630">
        <v>0</v>
      </c>
      <c r="G1630">
        <v>0</v>
      </c>
      <c r="H1630">
        <v>0.12534675000000001</v>
      </c>
      <c r="I1630">
        <v>0</v>
      </c>
      <c r="J1630">
        <v>0.15618559644351401</v>
      </c>
      <c r="K1630">
        <v>0.16466590108198101</v>
      </c>
      <c r="L1630">
        <v>0.213605608802834</v>
      </c>
    </row>
    <row r="1631" spans="1:12" x14ac:dyDescent="0.25">
      <c r="A1631" s="4" t="s">
        <v>422</v>
      </c>
      <c r="B1631" t="s">
        <v>584</v>
      </c>
      <c r="C1631" t="s">
        <v>2207</v>
      </c>
      <c r="D1631">
        <v>0</v>
      </c>
      <c r="E1631">
        <v>0</v>
      </c>
      <c r="F1631">
        <v>0</v>
      </c>
      <c r="G1631">
        <v>0</v>
      </c>
      <c r="H1631">
        <v>2</v>
      </c>
      <c r="I1631">
        <v>0</v>
      </c>
      <c r="J1631">
        <v>23</v>
      </c>
      <c r="K1631">
        <v>21</v>
      </c>
      <c r="L1631">
        <v>9</v>
      </c>
    </row>
    <row r="1632" spans="1:12" x14ac:dyDescent="0.25">
      <c r="A1632" s="4" t="s">
        <v>422</v>
      </c>
      <c r="B1632" t="s">
        <v>586</v>
      </c>
      <c r="C1632" t="s">
        <v>2208</v>
      </c>
      <c r="D1632">
        <v>0</v>
      </c>
      <c r="E1632">
        <v>0</v>
      </c>
      <c r="F1632">
        <v>0</v>
      </c>
      <c r="G1632">
        <v>0</v>
      </c>
      <c r="H1632">
        <v>32903253</v>
      </c>
      <c r="I1632">
        <v>0</v>
      </c>
      <c r="J1632">
        <v>112982453</v>
      </c>
      <c r="K1632">
        <v>156961255</v>
      </c>
      <c r="L1632">
        <v>58274402</v>
      </c>
    </row>
    <row r="1633" spans="1:12" x14ac:dyDescent="0.25">
      <c r="A1633" s="5" t="s">
        <v>422</v>
      </c>
      <c r="B1633" t="s">
        <v>588</v>
      </c>
      <c r="C1633" t="s">
        <v>2209</v>
      </c>
      <c r="D1633">
        <v>0</v>
      </c>
      <c r="E1633">
        <v>0</v>
      </c>
      <c r="F1633">
        <v>0</v>
      </c>
      <c r="G1633">
        <v>0</v>
      </c>
      <c r="H1633">
        <v>106</v>
      </c>
      <c r="I1633" t="e">
        <v>#DIV/0!</v>
      </c>
      <c r="J1633">
        <v>172</v>
      </c>
      <c r="K1633">
        <v>213</v>
      </c>
      <c r="L1633">
        <v>144</v>
      </c>
    </row>
    <row r="1634" spans="1:12" x14ac:dyDescent="0.25">
      <c r="A1634" s="4" t="s">
        <v>490</v>
      </c>
      <c r="B1634" t="s">
        <v>566</v>
      </c>
      <c r="C1634" t="s">
        <v>2210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 s="4" t="s">
        <v>490</v>
      </c>
      <c r="B1635" t="s">
        <v>568</v>
      </c>
      <c r="C1635" t="s">
        <v>2211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25">
      <c r="A1636" s="4" t="s">
        <v>490</v>
      </c>
      <c r="B1636" t="s">
        <v>570</v>
      </c>
      <c r="C1636" t="s">
        <v>2212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0.125</v>
      </c>
    </row>
    <row r="1637" spans="1:12" x14ac:dyDescent="0.25">
      <c r="A1637" s="4" t="s">
        <v>490</v>
      </c>
      <c r="B1637" t="s">
        <v>572</v>
      </c>
      <c r="C1637" t="s">
        <v>2213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6.5109106279649206E-2</v>
      </c>
    </row>
    <row r="1638" spans="1:12" x14ac:dyDescent="0.25">
      <c r="A1638" s="4" t="s">
        <v>490</v>
      </c>
      <c r="B1638" t="s">
        <v>574</v>
      </c>
      <c r="C1638" t="s">
        <v>2214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0.124999998</v>
      </c>
      <c r="L1638">
        <v>0.125</v>
      </c>
    </row>
    <row r="1639" spans="1:12" x14ac:dyDescent="0.25">
      <c r="A1639" s="4" t="s">
        <v>490</v>
      </c>
      <c r="B1639" t="s">
        <v>576</v>
      </c>
      <c r="C1639" t="s">
        <v>2215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0.154415</v>
      </c>
      <c r="L1639">
        <v>0.21507200000000001</v>
      </c>
    </row>
    <row r="1640" spans="1:12" x14ac:dyDescent="0.25">
      <c r="A1640" s="4" t="s">
        <v>490</v>
      </c>
      <c r="B1640" t="s">
        <v>578</v>
      </c>
      <c r="C1640" t="s">
        <v>2216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0.5</v>
      </c>
      <c r="L1640">
        <v>0.4</v>
      </c>
    </row>
    <row r="1641" spans="1:12" x14ac:dyDescent="0.25">
      <c r="A1641" s="4" t="s">
        <v>490</v>
      </c>
      <c r="B1641" t="s">
        <v>580</v>
      </c>
      <c r="C1641" t="s">
        <v>2217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0.55859910327225804</v>
      </c>
      <c r="L1641">
        <v>0.50459108402183905</v>
      </c>
    </row>
    <row r="1642" spans="1:12" x14ac:dyDescent="0.25">
      <c r="A1642" s="4" t="s">
        <v>490</v>
      </c>
      <c r="B1642" t="s">
        <v>582</v>
      </c>
      <c r="C1642" t="s">
        <v>2218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0.16725176265903199</v>
      </c>
      <c r="L1642">
        <v>0.17934652378768601</v>
      </c>
    </row>
    <row r="1643" spans="1:12" x14ac:dyDescent="0.25">
      <c r="A1643" s="4" t="s">
        <v>490</v>
      </c>
      <c r="B1643" t="s">
        <v>584</v>
      </c>
      <c r="C1643" t="s">
        <v>2219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12</v>
      </c>
      <c r="L1643">
        <v>8</v>
      </c>
    </row>
    <row r="1644" spans="1:12" x14ac:dyDescent="0.25">
      <c r="A1644" s="4" t="s">
        <v>490</v>
      </c>
      <c r="B1644" t="s">
        <v>586</v>
      </c>
      <c r="C1644" t="s">
        <v>2220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96050335</v>
      </c>
      <c r="L1644">
        <v>49148271</v>
      </c>
    </row>
    <row r="1645" spans="1:12" x14ac:dyDescent="0.25">
      <c r="A1645" s="5" t="s">
        <v>490</v>
      </c>
      <c r="B1645" t="s">
        <v>588</v>
      </c>
      <c r="C1645" t="s">
        <v>2221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208</v>
      </c>
      <c r="L1645">
        <v>170</v>
      </c>
    </row>
    <row r="1646" spans="1:12" x14ac:dyDescent="0.25">
      <c r="A1646" s="4" t="s">
        <v>19</v>
      </c>
      <c r="B1646" t="s">
        <v>566</v>
      </c>
      <c r="C1646" t="s">
        <v>2222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25">
      <c r="A1647" s="4" t="s">
        <v>19</v>
      </c>
      <c r="B1647" t="s">
        <v>568</v>
      </c>
      <c r="C1647" t="s">
        <v>2223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25">
      <c r="A1648" s="4" t="s">
        <v>19</v>
      </c>
      <c r="B1648" t="s">
        <v>570</v>
      </c>
      <c r="C1648" t="s">
        <v>2224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3.5714285714285698E-2</v>
      </c>
      <c r="L1648">
        <v>0</v>
      </c>
    </row>
    <row r="1649" spans="1:12" x14ac:dyDescent="0.25">
      <c r="A1649" s="4" t="s">
        <v>19</v>
      </c>
      <c r="B1649" t="s">
        <v>572</v>
      </c>
      <c r="C1649" t="s">
        <v>2225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4.7221926210703299E-2</v>
      </c>
      <c r="L1649">
        <v>0</v>
      </c>
    </row>
    <row r="1650" spans="1:12" x14ac:dyDescent="0.25">
      <c r="A1650" s="4" t="s">
        <v>19</v>
      </c>
      <c r="B1650" t="s">
        <v>574</v>
      </c>
      <c r="C1650" t="s">
        <v>2226</v>
      </c>
      <c r="D1650">
        <v>0</v>
      </c>
      <c r="E1650">
        <v>0</v>
      </c>
      <c r="F1650">
        <v>0</v>
      </c>
      <c r="G1650">
        <v>1</v>
      </c>
      <c r="H1650">
        <v>1</v>
      </c>
      <c r="I1650">
        <v>0.34814049699999999</v>
      </c>
      <c r="J1650">
        <v>0.402343756</v>
      </c>
      <c r="K1650">
        <v>5.3571425999999998E-2</v>
      </c>
      <c r="L1650">
        <v>9.1836736000000002E-2</v>
      </c>
    </row>
    <row r="1651" spans="1:12" x14ac:dyDescent="0.25">
      <c r="A1651" s="4" t="s">
        <v>19</v>
      </c>
      <c r="B1651" t="s">
        <v>576</v>
      </c>
      <c r="C1651" t="s">
        <v>2227</v>
      </c>
      <c r="D1651">
        <v>0</v>
      </c>
      <c r="E1651">
        <v>0</v>
      </c>
      <c r="F1651">
        <v>0</v>
      </c>
      <c r="G1651">
        <v>1</v>
      </c>
      <c r="H1651">
        <v>1</v>
      </c>
      <c r="I1651">
        <v>0.38760299999999998</v>
      </c>
      <c r="J1651">
        <v>0.48178700000000002</v>
      </c>
      <c r="K1651">
        <v>7.5291999999999998E-2</v>
      </c>
      <c r="L1651">
        <v>0.12753999999999999</v>
      </c>
    </row>
    <row r="1652" spans="1:12" x14ac:dyDescent="0.25">
      <c r="A1652" s="4" t="s">
        <v>19</v>
      </c>
      <c r="B1652" t="s">
        <v>578</v>
      </c>
      <c r="C1652" t="s">
        <v>2228</v>
      </c>
      <c r="D1652">
        <v>0</v>
      </c>
      <c r="E1652">
        <v>0</v>
      </c>
      <c r="F1652">
        <v>0</v>
      </c>
      <c r="G1652">
        <v>1</v>
      </c>
      <c r="H1652">
        <v>1</v>
      </c>
      <c r="I1652">
        <v>0.77966101694915302</v>
      </c>
      <c r="J1652">
        <v>0.68421052631578905</v>
      </c>
      <c r="K1652">
        <v>0.6</v>
      </c>
      <c r="L1652">
        <v>0.61904761904761896</v>
      </c>
    </row>
    <row r="1653" spans="1:12" x14ac:dyDescent="0.25">
      <c r="A1653" s="4" t="s">
        <v>19</v>
      </c>
      <c r="B1653" t="s">
        <v>580</v>
      </c>
      <c r="C1653" t="s">
        <v>2229</v>
      </c>
      <c r="D1653">
        <v>0</v>
      </c>
      <c r="E1653">
        <v>0</v>
      </c>
      <c r="F1653">
        <v>0</v>
      </c>
      <c r="G1653">
        <v>1</v>
      </c>
      <c r="H1653">
        <v>1</v>
      </c>
      <c r="I1653">
        <v>0.86325519646320203</v>
      </c>
      <c r="J1653">
        <v>0.76115896017111095</v>
      </c>
      <c r="K1653">
        <v>0.57017142530815101</v>
      </c>
      <c r="L1653">
        <v>0.55204186807450495</v>
      </c>
    </row>
    <row r="1654" spans="1:12" x14ac:dyDescent="0.25">
      <c r="A1654" s="4" t="s">
        <v>19</v>
      </c>
      <c r="B1654" t="s">
        <v>582</v>
      </c>
      <c r="C1654" t="s">
        <v>2230</v>
      </c>
      <c r="D1654">
        <v>0</v>
      </c>
      <c r="E1654">
        <v>0</v>
      </c>
      <c r="F1654">
        <v>0</v>
      </c>
      <c r="G1654">
        <v>0.5</v>
      </c>
      <c r="H1654">
        <v>0.5</v>
      </c>
      <c r="I1654">
        <v>0.29733246380154399</v>
      </c>
      <c r="J1654">
        <v>0.29118753031086297</v>
      </c>
      <c r="K1654">
        <v>0.17274638290414299</v>
      </c>
      <c r="L1654">
        <v>0.17380827789026501</v>
      </c>
    </row>
    <row r="1655" spans="1:12" x14ac:dyDescent="0.25">
      <c r="A1655" s="4" t="s">
        <v>19</v>
      </c>
      <c r="B1655" t="s">
        <v>584</v>
      </c>
      <c r="C1655" t="s">
        <v>2231</v>
      </c>
      <c r="D1655">
        <v>0</v>
      </c>
      <c r="E1655">
        <v>0</v>
      </c>
      <c r="F1655">
        <v>0</v>
      </c>
      <c r="G1655">
        <v>11</v>
      </c>
      <c r="H1655">
        <v>15</v>
      </c>
      <c r="I1655">
        <v>44</v>
      </c>
      <c r="J1655">
        <v>32</v>
      </c>
      <c r="K1655">
        <v>28</v>
      </c>
      <c r="L1655">
        <v>14</v>
      </c>
    </row>
    <row r="1656" spans="1:12" x14ac:dyDescent="0.25">
      <c r="A1656" s="4" t="s">
        <v>19</v>
      </c>
      <c r="B1656" t="s">
        <v>586</v>
      </c>
      <c r="C1656" t="s">
        <v>2232</v>
      </c>
      <c r="D1656">
        <v>0</v>
      </c>
      <c r="E1656">
        <v>0</v>
      </c>
      <c r="F1656">
        <v>0</v>
      </c>
      <c r="G1656">
        <v>80215000</v>
      </c>
      <c r="H1656">
        <v>123244254</v>
      </c>
      <c r="I1656">
        <v>226197266</v>
      </c>
      <c r="J1656">
        <v>156427341</v>
      </c>
      <c r="K1656">
        <v>165177506</v>
      </c>
      <c r="L1656">
        <v>87798828</v>
      </c>
    </row>
    <row r="1657" spans="1:12" x14ac:dyDescent="0.25">
      <c r="A1657" s="5" t="s">
        <v>19</v>
      </c>
      <c r="B1657" t="s">
        <v>588</v>
      </c>
      <c r="C1657" t="s">
        <v>2233</v>
      </c>
      <c r="D1657">
        <v>0</v>
      </c>
      <c r="E1657">
        <v>0</v>
      </c>
      <c r="F1657">
        <v>0</v>
      </c>
      <c r="G1657">
        <v>3</v>
      </c>
      <c r="H1657">
        <v>2</v>
      </c>
      <c r="I1657">
        <v>31</v>
      </c>
      <c r="J1657">
        <v>40</v>
      </c>
      <c r="K1657">
        <v>202</v>
      </c>
      <c r="L1657">
        <v>173</v>
      </c>
    </row>
    <row r="1658" spans="1:12" x14ac:dyDescent="0.25">
      <c r="A1658" s="4" t="s">
        <v>253</v>
      </c>
      <c r="B1658" t="s">
        <v>566</v>
      </c>
      <c r="C1658" t="s">
        <v>2234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25">
      <c r="A1659" s="4" t="s">
        <v>253</v>
      </c>
      <c r="B1659" t="s">
        <v>568</v>
      </c>
      <c r="C1659" t="s">
        <v>2235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25">
      <c r="A1660" s="4" t="s">
        <v>253</v>
      </c>
      <c r="B1660" t="s">
        <v>570</v>
      </c>
      <c r="C1660" t="s">
        <v>2236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25">
      <c r="A1661" s="4" t="s">
        <v>253</v>
      </c>
      <c r="B1661" t="s">
        <v>572</v>
      </c>
      <c r="C1661" t="s">
        <v>2237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25">
      <c r="A1662" s="4" t="s">
        <v>253</v>
      </c>
      <c r="B1662" t="s">
        <v>574</v>
      </c>
      <c r="C1662" t="s">
        <v>2238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0.25925925900000002</v>
      </c>
      <c r="K1662">
        <v>0.14792899500000001</v>
      </c>
      <c r="L1662">
        <v>0</v>
      </c>
    </row>
    <row r="1663" spans="1:12" x14ac:dyDescent="0.25">
      <c r="A1663" s="4" t="s">
        <v>253</v>
      </c>
      <c r="B1663" t="s">
        <v>576</v>
      </c>
      <c r="C1663" t="s">
        <v>2239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0.36066700000000002</v>
      </c>
      <c r="K1663">
        <v>0.20244599999999999</v>
      </c>
      <c r="L1663">
        <v>0</v>
      </c>
    </row>
    <row r="1664" spans="1:12" x14ac:dyDescent="0.25">
      <c r="A1664" s="4" t="s">
        <v>253</v>
      </c>
      <c r="B1664" t="s">
        <v>578</v>
      </c>
      <c r="C1664" t="s">
        <v>2240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0.66666666666666696</v>
      </c>
      <c r="K1664">
        <v>0.68181818181818199</v>
      </c>
      <c r="L1664">
        <v>0</v>
      </c>
    </row>
    <row r="1665" spans="1:12" x14ac:dyDescent="0.25">
      <c r="A1665" s="4" t="s">
        <v>253</v>
      </c>
      <c r="B1665" t="s">
        <v>580</v>
      </c>
      <c r="C1665" t="s">
        <v>2241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0.83136872411670804</v>
      </c>
      <c r="K1665">
        <v>0.77645990997068504</v>
      </c>
      <c r="L1665">
        <v>0</v>
      </c>
    </row>
    <row r="1666" spans="1:12" x14ac:dyDescent="0.25">
      <c r="A1666" s="4" t="s">
        <v>253</v>
      </c>
      <c r="B1666" t="s">
        <v>582</v>
      </c>
      <c r="C1666" t="s">
        <v>2242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0.26474520622292202</v>
      </c>
      <c r="K1666">
        <v>0.22608163584860799</v>
      </c>
      <c r="L1666">
        <v>0</v>
      </c>
    </row>
    <row r="1667" spans="1:12" x14ac:dyDescent="0.25">
      <c r="A1667" s="4" t="s">
        <v>253</v>
      </c>
      <c r="B1667" t="s">
        <v>584</v>
      </c>
      <c r="C1667" t="s">
        <v>2243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9</v>
      </c>
      <c r="K1667">
        <v>13</v>
      </c>
      <c r="L1667">
        <v>0</v>
      </c>
    </row>
    <row r="1668" spans="1:12" x14ac:dyDescent="0.25">
      <c r="A1668" s="4" t="s">
        <v>253</v>
      </c>
      <c r="B1668" t="s">
        <v>586</v>
      </c>
      <c r="C1668" t="s">
        <v>2244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19172600</v>
      </c>
      <c r="K1668">
        <v>46621303</v>
      </c>
      <c r="L1668">
        <v>0</v>
      </c>
    </row>
    <row r="1669" spans="1:12" x14ac:dyDescent="0.25">
      <c r="A1669" s="5" t="s">
        <v>253</v>
      </c>
      <c r="B1669" t="s">
        <v>588</v>
      </c>
      <c r="C1669" t="s">
        <v>2245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50</v>
      </c>
      <c r="K1669">
        <v>113</v>
      </c>
      <c r="L1669">
        <v>0</v>
      </c>
    </row>
    <row r="1670" spans="1:12" x14ac:dyDescent="0.25">
      <c r="A1670" s="4" t="s">
        <v>69</v>
      </c>
      <c r="B1670" t="s">
        <v>566</v>
      </c>
      <c r="C1670" t="s">
        <v>2246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25">
      <c r="A1671" s="4" t="s">
        <v>69</v>
      </c>
      <c r="B1671" t="s">
        <v>568</v>
      </c>
      <c r="C1671" t="s">
        <v>2247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25">
      <c r="A1672" s="4" t="s">
        <v>69</v>
      </c>
      <c r="B1672" t="s">
        <v>570</v>
      </c>
      <c r="C1672" t="s">
        <v>2248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0</v>
      </c>
      <c r="L1672">
        <v>0</v>
      </c>
    </row>
    <row r="1673" spans="1:12" x14ac:dyDescent="0.25">
      <c r="A1673" s="4" t="s">
        <v>69</v>
      </c>
      <c r="B1673" t="s">
        <v>572</v>
      </c>
      <c r="C1673" t="s">
        <v>2249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1</v>
      </c>
      <c r="K1673">
        <v>0</v>
      </c>
      <c r="L1673">
        <v>0</v>
      </c>
    </row>
    <row r="1674" spans="1:12" x14ac:dyDescent="0.25">
      <c r="A1674" s="4" t="s">
        <v>69</v>
      </c>
      <c r="B1674" t="s">
        <v>574</v>
      </c>
      <c r="C1674" t="s">
        <v>2250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0.1875</v>
      </c>
      <c r="K1674">
        <v>0.12</v>
      </c>
      <c r="L1674">
        <v>0.28000000000000003</v>
      </c>
    </row>
    <row r="1675" spans="1:12" x14ac:dyDescent="0.25">
      <c r="A1675" s="4" t="s">
        <v>69</v>
      </c>
      <c r="B1675" t="s">
        <v>576</v>
      </c>
      <c r="C1675" t="s">
        <v>2251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0.17803099999999999</v>
      </c>
      <c r="K1675">
        <v>0.18129799999999999</v>
      </c>
      <c r="L1675">
        <v>0.29194100000000001</v>
      </c>
    </row>
    <row r="1676" spans="1:12" x14ac:dyDescent="0.25">
      <c r="A1676" s="4" t="s">
        <v>69</v>
      </c>
      <c r="B1676" t="s">
        <v>578</v>
      </c>
      <c r="C1676" t="s">
        <v>2252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0.5</v>
      </c>
      <c r="K1676">
        <v>0.44444444444444398</v>
      </c>
      <c r="L1676">
        <v>0.6</v>
      </c>
    </row>
    <row r="1677" spans="1:12" x14ac:dyDescent="0.25">
      <c r="A1677" s="4" t="s">
        <v>69</v>
      </c>
      <c r="B1677" t="s">
        <v>580</v>
      </c>
      <c r="C1677" t="s">
        <v>2253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0.42491650884333698</v>
      </c>
      <c r="K1677">
        <v>0.528708810001707</v>
      </c>
      <c r="L1677">
        <v>0.79214445028561598</v>
      </c>
    </row>
    <row r="1678" spans="1:12" x14ac:dyDescent="0.25">
      <c r="A1678" s="4" t="s">
        <v>69</v>
      </c>
      <c r="B1678" t="s">
        <v>582</v>
      </c>
      <c r="C1678" t="s">
        <v>2254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0.41130593860541698</v>
      </c>
      <c r="K1678">
        <v>0.15930640680576899</v>
      </c>
      <c r="L1678">
        <v>0.245510681285702</v>
      </c>
    </row>
    <row r="1679" spans="1:12" x14ac:dyDescent="0.25">
      <c r="A1679" s="4" t="s">
        <v>69</v>
      </c>
      <c r="B1679" t="s">
        <v>584</v>
      </c>
      <c r="C1679" t="s">
        <v>2255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8</v>
      </c>
      <c r="K1679">
        <v>10</v>
      </c>
      <c r="L1679">
        <v>5</v>
      </c>
    </row>
    <row r="1680" spans="1:12" x14ac:dyDescent="0.25">
      <c r="A1680" s="4" t="s">
        <v>69</v>
      </c>
      <c r="B1680" t="s">
        <v>586</v>
      </c>
      <c r="C1680" t="s">
        <v>2256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73305069</v>
      </c>
      <c r="K1680">
        <v>65710080</v>
      </c>
      <c r="L1680">
        <v>46676046</v>
      </c>
    </row>
    <row r="1681" spans="1:12" x14ac:dyDescent="0.25">
      <c r="A1681" s="5" t="s">
        <v>69</v>
      </c>
      <c r="B1681" t="s">
        <v>588</v>
      </c>
      <c r="C1681" t="s">
        <v>2257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16</v>
      </c>
      <c r="K1681">
        <v>216</v>
      </c>
      <c r="L1681">
        <v>110</v>
      </c>
    </row>
    <row r="1682" spans="1:12" x14ac:dyDescent="0.25">
      <c r="A1682" s="4" t="s">
        <v>55</v>
      </c>
      <c r="B1682" t="s">
        <v>566</v>
      </c>
      <c r="C1682" t="s">
        <v>2258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25">
      <c r="A1683" s="4" t="s">
        <v>55</v>
      </c>
      <c r="B1683" t="s">
        <v>568</v>
      </c>
      <c r="C1683" t="s">
        <v>2259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25">
      <c r="A1684" s="4" t="s">
        <v>55</v>
      </c>
      <c r="B1684" t="s">
        <v>570</v>
      </c>
      <c r="C1684" t="s">
        <v>2260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0.78260869565217395</v>
      </c>
      <c r="K1684">
        <v>7.69230769230769E-2</v>
      </c>
      <c r="L1684">
        <v>0</v>
      </c>
    </row>
    <row r="1685" spans="1:12" x14ac:dyDescent="0.25">
      <c r="A1685" s="4" t="s">
        <v>55</v>
      </c>
      <c r="B1685" t="s">
        <v>572</v>
      </c>
      <c r="C1685" t="s">
        <v>2261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0.57333257898869805</v>
      </c>
      <c r="K1685">
        <v>1.15028222405893E-2</v>
      </c>
      <c r="L1685">
        <v>0</v>
      </c>
    </row>
    <row r="1686" spans="1:12" x14ac:dyDescent="0.25">
      <c r="A1686" s="4" t="s">
        <v>55</v>
      </c>
      <c r="B1686" t="s">
        <v>574</v>
      </c>
      <c r="C1686" t="s">
        <v>2262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0.12665406600000001</v>
      </c>
      <c r="K1686">
        <v>0.14792899500000001</v>
      </c>
      <c r="L1686">
        <v>0.27777777799999998</v>
      </c>
    </row>
    <row r="1687" spans="1:12" x14ac:dyDescent="0.25">
      <c r="A1687" s="4" t="s">
        <v>55</v>
      </c>
      <c r="B1687" t="s">
        <v>576</v>
      </c>
      <c r="C1687" t="s">
        <v>2263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0.178701</v>
      </c>
      <c r="K1687">
        <v>0.21387800000000001</v>
      </c>
      <c r="L1687">
        <v>0.35791600000000001</v>
      </c>
    </row>
    <row r="1688" spans="1:12" x14ac:dyDescent="0.25">
      <c r="A1688" s="4" t="s">
        <v>55</v>
      </c>
      <c r="B1688" t="s">
        <v>578</v>
      </c>
      <c r="C1688" t="s">
        <v>2264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0.86956521739130399</v>
      </c>
      <c r="K1688">
        <v>0.83333333333333304</v>
      </c>
      <c r="L1688">
        <v>0.78947368421052599</v>
      </c>
    </row>
    <row r="1689" spans="1:12" x14ac:dyDescent="0.25">
      <c r="A1689" s="4" t="s">
        <v>55</v>
      </c>
      <c r="B1689" t="s">
        <v>580</v>
      </c>
      <c r="C1689" t="s">
        <v>2265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0.96793739247424804</v>
      </c>
      <c r="K1689">
        <v>0.89541949946903798</v>
      </c>
      <c r="L1689">
        <v>0.79235001110950898</v>
      </c>
    </row>
    <row r="1690" spans="1:12" x14ac:dyDescent="0.25">
      <c r="A1690" s="4" t="s">
        <v>55</v>
      </c>
      <c r="B1690" t="s">
        <v>582</v>
      </c>
      <c r="C1690" t="s">
        <v>2266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0.43734986881330301</v>
      </c>
      <c r="K1690">
        <v>0.27237321587075503</v>
      </c>
      <c r="L1690">
        <v>0.277189684165004</v>
      </c>
    </row>
    <row r="1691" spans="1:12" x14ac:dyDescent="0.25">
      <c r="A1691" s="4" t="s">
        <v>55</v>
      </c>
      <c r="B1691" t="s">
        <v>584</v>
      </c>
      <c r="C1691" t="s">
        <v>2267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23</v>
      </c>
      <c r="K1691">
        <v>13</v>
      </c>
      <c r="L1691">
        <v>6</v>
      </c>
    </row>
    <row r="1692" spans="1:12" x14ac:dyDescent="0.25">
      <c r="A1692" s="4" t="s">
        <v>55</v>
      </c>
      <c r="B1692" t="s">
        <v>586</v>
      </c>
      <c r="C1692" t="s">
        <v>2268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112592215</v>
      </c>
      <c r="K1692">
        <v>123543507</v>
      </c>
      <c r="L1692">
        <v>56495944</v>
      </c>
    </row>
    <row r="1693" spans="1:12" x14ac:dyDescent="0.25">
      <c r="A1693" s="5" t="s">
        <v>55</v>
      </c>
      <c r="B1693" t="s">
        <v>588</v>
      </c>
      <c r="C1693" t="s">
        <v>2269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11</v>
      </c>
      <c r="K1693">
        <v>51</v>
      </c>
      <c r="L1693">
        <v>79</v>
      </c>
    </row>
    <row r="1694" spans="1:12" x14ac:dyDescent="0.25">
      <c r="A1694" s="4" t="s">
        <v>552</v>
      </c>
      <c r="B1694" t="s">
        <v>566</v>
      </c>
      <c r="C1694" t="s">
        <v>2270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25">
      <c r="A1695" s="4" t="s">
        <v>552</v>
      </c>
      <c r="B1695" t="s">
        <v>568</v>
      </c>
      <c r="C1695" t="s">
        <v>2271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25">
      <c r="A1696" s="4" t="s">
        <v>552</v>
      </c>
      <c r="B1696" t="s">
        <v>570</v>
      </c>
      <c r="C1696" t="s">
        <v>2272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25">
      <c r="A1697" s="4" t="s">
        <v>552</v>
      </c>
      <c r="B1697" t="s">
        <v>572</v>
      </c>
      <c r="C1697" t="s">
        <v>2273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25">
      <c r="A1698" s="4" t="s">
        <v>552</v>
      </c>
      <c r="B1698" t="s">
        <v>574</v>
      </c>
      <c r="C1698" t="s">
        <v>2274</v>
      </c>
      <c r="D1698">
        <v>0</v>
      </c>
      <c r="E1698">
        <v>0</v>
      </c>
      <c r="F1698">
        <v>3.3203139999999999E-2</v>
      </c>
      <c r="G1698">
        <v>0</v>
      </c>
      <c r="H1698">
        <v>0</v>
      </c>
      <c r="I1698">
        <v>0</v>
      </c>
      <c r="J1698">
        <v>0.107438018</v>
      </c>
      <c r="K1698">
        <v>0</v>
      </c>
      <c r="L1698">
        <v>0</v>
      </c>
    </row>
    <row r="1699" spans="1:12" x14ac:dyDescent="0.25">
      <c r="A1699" s="4" t="s">
        <v>552</v>
      </c>
      <c r="B1699" t="s">
        <v>576</v>
      </c>
      <c r="C1699" t="s">
        <v>2275</v>
      </c>
      <c r="D1699">
        <v>0</v>
      </c>
      <c r="E1699">
        <v>0</v>
      </c>
      <c r="F1699">
        <v>4.9981999999999999E-2</v>
      </c>
      <c r="G1699">
        <v>0</v>
      </c>
      <c r="H1699">
        <v>0</v>
      </c>
      <c r="I1699">
        <v>0</v>
      </c>
      <c r="J1699">
        <v>0.108698</v>
      </c>
      <c r="K1699">
        <v>0</v>
      </c>
      <c r="L1699">
        <v>0</v>
      </c>
    </row>
    <row r="1700" spans="1:12" x14ac:dyDescent="0.25">
      <c r="A1700" s="4" t="s">
        <v>552</v>
      </c>
      <c r="B1700" t="s">
        <v>578</v>
      </c>
      <c r="C1700" t="s">
        <v>2276</v>
      </c>
      <c r="D1700">
        <v>0</v>
      </c>
      <c r="E1700">
        <v>0</v>
      </c>
      <c r="F1700">
        <v>6.25E-2</v>
      </c>
      <c r="G1700">
        <v>6.25E-2</v>
      </c>
      <c r="H1700">
        <v>0</v>
      </c>
      <c r="I1700">
        <v>0</v>
      </c>
      <c r="J1700">
        <v>0.18181818181818199</v>
      </c>
      <c r="K1700">
        <v>0</v>
      </c>
      <c r="L1700">
        <v>0</v>
      </c>
    </row>
    <row r="1701" spans="1:12" x14ac:dyDescent="0.25">
      <c r="A1701" s="4" t="s">
        <v>552</v>
      </c>
      <c r="B1701" t="s">
        <v>580</v>
      </c>
      <c r="C1701" t="s">
        <v>2277</v>
      </c>
      <c r="D1701">
        <v>0</v>
      </c>
      <c r="E1701">
        <v>0</v>
      </c>
      <c r="F1701">
        <v>7.7523943205188003E-2</v>
      </c>
      <c r="G1701">
        <v>7.7523943205188003E-2</v>
      </c>
      <c r="H1701">
        <v>0</v>
      </c>
      <c r="I1701">
        <v>0</v>
      </c>
      <c r="J1701">
        <v>0.10397666113116801</v>
      </c>
      <c r="K1701">
        <v>0</v>
      </c>
      <c r="L1701">
        <v>0</v>
      </c>
    </row>
    <row r="1702" spans="1:12" x14ac:dyDescent="0.25">
      <c r="A1702" s="4" t="s">
        <v>552</v>
      </c>
      <c r="B1702" t="s">
        <v>582</v>
      </c>
      <c r="C1702" t="s">
        <v>2278</v>
      </c>
      <c r="D1702">
        <v>0</v>
      </c>
      <c r="E1702">
        <v>0</v>
      </c>
      <c r="F1702">
        <v>2.7901135400648501E-2</v>
      </c>
      <c r="G1702">
        <v>1.7502992900648499E-2</v>
      </c>
      <c r="H1702">
        <v>0</v>
      </c>
      <c r="I1702">
        <v>0</v>
      </c>
      <c r="J1702">
        <v>6.2741357618668697E-2</v>
      </c>
      <c r="K1702">
        <v>0</v>
      </c>
      <c r="L1702">
        <v>0</v>
      </c>
    </row>
    <row r="1703" spans="1:12" x14ac:dyDescent="0.25">
      <c r="A1703" s="4" t="s">
        <v>552</v>
      </c>
      <c r="B1703" t="s">
        <v>584</v>
      </c>
      <c r="C1703" t="s">
        <v>2279</v>
      </c>
      <c r="D1703">
        <v>0</v>
      </c>
      <c r="E1703">
        <v>0</v>
      </c>
      <c r="F1703">
        <v>32</v>
      </c>
      <c r="G1703">
        <v>0</v>
      </c>
      <c r="H1703">
        <v>0</v>
      </c>
      <c r="I1703">
        <v>0</v>
      </c>
      <c r="J1703">
        <v>11</v>
      </c>
      <c r="K1703">
        <v>0</v>
      </c>
      <c r="L1703">
        <v>0</v>
      </c>
    </row>
    <row r="1704" spans="1:12" x14ac:dyDescent="0.25">
      <c r="A1704" s="4" t="s">
        <v>552</v>
      </c>
      <c r="B1704" t="s">
        <v>586</v>
      </c>
      <c r="C1704" t="s">
        <v>2280</v>
      </c>
      <c r="D1704">
        <v>0</v>
      </c>
      <c r="E1704">
        <v>0</v>
      </c>
      <c r="F1704">
        <v>144599688</v>
      </c>
      <c r="G1704">
        <v>0</v>
      </c>
      <c r="H1704">
        <v>0</v>
      </c>
      <c r="I1704">
        <v>0</v>
      </c>
      <c r="J1704">
        <v>82739914</v>
      </c>
      <c r="K1704">
        <v>0</v>
      </c>
      <c r="L1704">
        <v>0</v>
      </c>
    </row>
    <row r="1705" spans="1:12" x14ac:dyDescent="0.25">
      <c r="A1705" s="5" t="s">
        <v>552</v>
      </c>
      <c r="B1705" t="s">
        <v>588</v>
      </c>
      <c r="C1705" t="s">
        <v>2281</v>
      </c>
      <c r="D1705">
        <v>0</v>
      </c>
      <c r="E1705">
        <v>0</v>
      </c>
      <c r="F1705">
        <v>48</v>
      </c>
      <c r="G1705">
        <v>115</v>
      </c>
      <c r="H1705">
        <v>0</v>
      </c>
      <c r="I1705">
        <v>0</v>
      </c>
      <c r="J1705">
        <v>229</v>
      </c>
      <c r="K1705">
        <v>0</v>
      </c>
      <c r="L1705">
        <v>0</v>
      </c>
    </row>
    <row r="1706" spans="1:12" x14ac:dyDescent="0.25">
      <c r="A1706" s="4" t="s">
        <v>199</v>
      </c>
      <c r="B1706" t="s">
        <v>566</v>
      </c>
      <c r="C1706" t="s">
        <v>2282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25">
      <c r="A1707" s="4" t="s">
        <v>199</v>
      </c>
      <c r="B1707" t="s">
        <v>568</v>
      </c>
      <c r="C1707" t="s">
        <v>2283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25">
      <c r="A1708" s="4" t="s">
        <v>199</v>
      </c>
      <c r="B1708" t="s">
        <v>570</v>
      </c>
      <c r="C1708" t="s">
        <v>2284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2.94117647058823E-2</v>
      </c>
      <c r="L1708">
        <v>0.2</v>
      </c>
    </row>
    <row r="1709" spans="1:12" x14ac:dyDescent="0.25">
      <c r="A1709" s="4" t="s">
        <v>199</v>
      </c>
      <c r="B1709" t="s">
        <v>572</v>
      </c>
      <c r="C1709" t="s">
        <v>2285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2.7034316875223698E-2</v>
      </c>
      <c r="L1709">
        <v>0.106276998828976</v>
      </c>
    </row>
    <row r="1710" spans="1:12" x14ac:dyDescent="0.25">
      <c r="A1710" s="4" t="s">
        <v>199</v>
      </c>
      <c r="B1710" t="s">
        <v>574</v>
      </c>
      <c r="C1710" t="s">
        <v>2286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3.4164356999999999E-2</v>
      </c>
      <c r="J1710">
        <v>4.6875002999999998E-2</v>
      </c>
      <c r="K1710">
        <v>4.4982701999999999E-2</v>
      </c>
      <c r="L1710">
        <v>9.3333330000000006E-2</v>
      </c>
    </row>
    <row r="1711" spans="1:12" x14ac:dyDescent="0.25">
      <c r="A1711" s="4" t="s">
        <v>199</v>
      </c>
      <c r="B1711" t="s">
        <v>576</v>
      </c>
      <c r="C1711" t="s">
        <v>2287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5.6821000000000003E-2</v>
      </c>
      <c r="J1711">
        <v>9.2234999999999998E-2</v>
      </c>
      <c r="K1711">
        <v>0.105048</v>
      </c>
      <c r="L1711">
        <v>0.130715</v>
      </c>
    </row>
    <row r="1712" spans="1:12" x14ac:dyDescent="0.25">
      <c r="A1712" s="4" t="s">
        <v>199</v>
      </c>
      <c r="B1712" t="s">
        <v>578</v>
      </c>
      <c r="C1712" t="s">
        <v>2288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0.52631578947368396</v>
      </c>
      <c r="J1712">
        <v>0.65714285714285703</v>
      </c>
      <c r="K1712">
        <v>0.792682926829268</v>
      </c>
      <c r="L1712">
        <v>0.81632653061224503</v>
      </c>
    </row>
    <row r="1713" spans="1:12" x14ac:dyDescent="0.25">
      <c r="A1713" s="4" t="s">
        <v>199</v>
      </c>
      <c r="B1713" t="s">
        <v>580</v>
      </c>
      <c r="C1713" t="s">
        <v>2289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0.62046583589985504</v>
      </c>
      <c r="J1713">
        <v>0.735102641413519</v>
      </c>
      <c r="K1713">
        <v>0.87932205703801503</v>
      </c>
      <c r="L1713">
        <v>0.93539744487444598</v>
      </c>
    </row>
    <row r="1714" spans="1:12" x14ac:dyDescent="0.25">
      <c r="A1714" s="4" t="s">
        <v>199</v>
      </c>
      <c r="B1714" t="s">
        <v>582</v>
      </c>
      <c r="C1714" t="s">
        <v>2290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0.154720872796692</v>
      </c>
      <c r="J1714">
        <v>0.191419437694547</v>
      </c>
      <c r="K1714">
        <v>0.234810220931049</v>
      </c>
      <c r="L1714">
        <v>0.285256163039458</v>
      </c>
    </row>
    <row r="1715" spans="1:12" x14ac:dyDescent="0.25">
      <c r="A1715" s="4" t="s">
        <v>199</v>
      </c>
      <c r="B1715" t="s">
        <v>584</v>
      </c>
      <c r="C1715" t="s">
        <v>2291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57</v>
      </c>
      <c r="J1715">
        <v>48</v>
      </c>
      <c r="K1715">
        <v>34</v>
      </c>
      <c r="L1715">
        <v>15</v>
      </c>
    </row>
    <row r="1716" spans="1:12" x14ac:dyDescent="0.25">
      <c r="A1716" s="4" t="s">
        <v>199</v>
      </c>
      <c r="B1716" t="s">
        <v>586</v>
      </c>
      <c r="C1716" t="s">
        <v>2292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235573686</v>
      </c>
      <c r="J1716">
        <v>218062555</v>
      </c>
      <c r="K1716">
        <v>166455103</v>
      </c>
      <c r="L1716">
        <v>106661339</v>
      </c>
    </row>
    <row r="1717" spans="1:12" x14ac:dyDescent="0.25">
      <c r="A1717" s="5" t="s">
        <v>199</v>
      </c>
      <c r="B1717" t="s">
        <v>588</v>
      </c>
      <c r="C1717" t="s">
        <v>2293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122</v>
      </c>
      <c r="J1717">
        <v>128</v>
      </c>
      <c r="K1717">
        <v>93</v>
      </c>
      <c r="L1717">
        <v>69</v>
      </c>
    </row>
    <row r="1718" spans="1:12" x14ac:dyDescent="0.25">
      <c r="A1718" s="4" t="s">
        <v>544</v>
      </c>
      <c r="B1718" t="s">
        <v>566</v>
      </c>
      <c r="C1718" t="s">
        <v>2294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25">
      <c r="A1719" s="4" t="s">
        <v>544</v>
      </c>
      <c r="B1719" t="s">
        <v>568</v>
      </c>
      <c r="C1719" t="s">
        <v>2295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 s="4" t="s">
        <v>544</v>
      </c>
      <c r="B1720" t="s">
        <v>570</v>
      </c>
      <c r="C1720" t="s">
        <v>2296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2" x14ac:dyDescent="0.25">
      <c r="A1721" s="4" t="s">
        <v>544</v>
      </c>
      <c r="B1721" t="s">
        <v>572</v>
      </c>
      <c r="C1721" t="s">
        <v>2297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25">
      <c r="A1722" s="4" t="s">
        <v>544</v>
      </c>
      <c r="B1722" t="s">
        <v>574</v>
      </c>
      <c r="C1722" t="s">
        <v>2298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0.12</v>
      </c>
      <c r="K1722">
        <v>0</v>
      </c>
      <c r="L1722">
        <v>0</v>
      </c>
    </row>
    <row r="1723" spans="1:12" x14ac:dyDescent="0.25">
      <c r="A1723" s="4" t="s">
        <v>544</v>
      </c>
      <c r="B1723" t="s">
        <v>576</v>
      </c>
      <c r="C1723" t="s">
        <v>2299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0.13939399999999999</v>
      </c>
      <c r="K1723">
        <v>0</v>
      </c>
      <c r="L1723">
        <v>0</v>
      </c>
    </row>
    <row r="1724" spans="1:12" x14ac:dyDescent="0.25">
      <c r="A1724" s="4" t="s">
        <v>544</v>
      </c>
      <c r="B1724" t="s">
        <v>578</v>
      </c>
      <c r="C1724" t="s">
        <v>2300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0.2</v>
      </c>
      <c r="K1724">
        <v>0</v>
      </c>
      <c r="L1724">
        <v>0</v>
      </c>
    </row>
    <row r="1725" spans="1:12" x14ac:dyDescent="0.25">
      <c r="A1725" s="4" t="s">
        <v>544</v>
      </c>
      <c r="B1725" t="s">
        <v>580</v>
      </c>
      <c r="C1725" t="s">
        <v>2301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0.13269740509487599</v>
      </c>
      <c r="K1725">
        <v>0</v>
      </c>
      <c r="L1725">
        <v>0</v>
      </c>
    </row>
    <row r="1726" spans="1:12" x14ac:dyDescent="0.25">
      <c r="A1726" s="4" t="s">
        <v>544</v>
      </c>
      <c r="B1726" t="s">
        <v>582</v>
      </c>
      <c r="C1726" t="s">
        <v>2302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7.4011425636859501E-2</v>
      </c>
      <c r="K1726">
        <v>0</v>
      </c>
      <c r="L1726">
        <v>0</v>
      </c>
    </row>
    <row r="1727" spans="1:12" x14ac:dyDescent="0.25">
      <c r="A1727" s="4" t="s">
        <v>544</v>
      </c>
      <c r="B1727" t="s">
        <v>584</v>
      </c>
      <c r="C1727" t="s">
        <v>2303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10</v>
      </c>
      <c r="K1727">
        <v>0</v>
      </c>
      <c r="L1727">
        <v>0</v>
      </c>
    </row>
    <row r="1728" spans="1:12" x14ac:dyDescent="0.25">
      <c r="A1728" s="4" t="s">
        <v>544</v>
      </c>
      <c r="B1728" t="s">
        <v>586</v>
      </c>
      <c r="C1728" t="s">
        <v>2304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63678359</v>
      </c>
      <c r="K1728">
        <v>0</v>
      </c>
      <c r="L1728">
        <v>0</v>
      </c>
    </row>
    <row r="1729" spans="1:12" x14ac:dyDescent="0.25">
      <c r="A1729" s="5" t="s">
        <v>544</v>
      </c>
      <c r="B1729" t="s">
        <v>588</v>
      </c>
      <c r="C1729" t="s">
        <v>2305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226</v>
      </c>
      <c r="K1729">
        <v>0</v>
      </c>
      <c r="L1729">
        <v>0</v>
      </c>
    </row>
    <row r="1730" spans="1:12" x14ac:dyDescent="0.25">
      <c r="A1730" s="4" t="s">
        <v>458</v>
      </c>
      <c r="B1730" t="s">
        <v>566</v>
      </c>
      <c r="C1730" t="s">
        <v>2306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25">
      <c r="A1731" s="4" t="s">
        <v>458</v>
      </c>
      <c r="B1731" t="s">
        <v>568</v>
      </c>
      <c r="C1731" t="s">
        <v>2307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</row>
    <row r="1732" spans="1:12" x14ac:dyDescent="0.25">
      <c r="A1732" s="4" t="s">
        <v>458</v>
      </c>
      <c r="B1732" t="s">
        <v>570</v>
      </c>
      <c r="C1732" t="s">
        <v>2308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</row>
    <row r="1733" spans="1:12" x14ac:dyDescent="0.25">
      <c r="A1733" s="4" t="s">
        <v>458</v>
      </c>
      <c r="B1733" t="s">
        <v>572</v>
      </c>
      <c r="C1733" t="s">
        <v>2309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25">
      <c r="A1734" s="4" t="s">
        <v>458</v>
      </c>
      <c r="B1734" t="s">
        <v>574</v>
      </c>
      <c r="C1734" t="s">
        <v>2310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0.111111108</v>
      </c>
      <c r="J1734">
        <v>6.9444441999999995E-2</v>
      </c>
      <c r="K1734">
        <v>0.10204082</v>
      </c>
      <c r="L1734">
        <v>0.111111111</v>
      </c>
    </row>
    <row r="1735" spans="1:12" x14ac:dyDescent="0.25">
      <c r="A1735" s="4" t="s">
        <v>458</v>
      </c>
      <c r="B1735" t="s">
        <v>576</v>
      </c>
      <c r="C1735" t="s">
        <v>2311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0.15839200000000001</v>
      </c>
      <c r="J1735">
        <v>9.6772999999999998E-2</v>
      </c>
      <c r="K1735">
        <v>0.122292</v>
      </c>
      <c r="L1735">
        <v>0.21052699999999999</v>
      </c>
    </row>
    <row r="1736" spans="1:12" x14ac:dyDescent="0.25">
      <c r="A1736" s="4" t="s">
        <v>458</v>
      </c>
      <c r="B1736" t="s">
        <v>578</v>
      </c>
      <c r="C1736" t="s">
        <v>2312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0.33333333333333298</v>
      </c>
      <c r="J1736">
        <v>0.44444444444444398</v>
      </c>
      <c r="K1736">
        <v>0.57777777777777795</v>
      </c>
      <c r="L1736">
        <v>0.63333333333333297</v>
      </c>
    </row>
    <row r="1737" spans="1:12" x14ac:dyDescent="0.25">
      <c r="A1737" s="4" t="s">
        <v>458</v>
      </c>
      <c r="B1737" t="s">
        <v>580</v>
      </c>
      <c r="C1737" t="s">
        <v>2313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0.194388927606683</v>
      </c>
      <c r="J1737">
        <v>0.461050528793853</v>
      </c>
      <c r="K1737">
        <v>0.61142509682187696</v>
      </c>
      <c r="L1737">
        <v>0.63595752571679598</v>
      </c>
    </row>
    <row r="1738" spans="1:12" x14ac:dyDescent="0.25">
      <c r="A1738" s="4" t="s">
        <v>458</v>
      </c>
      <c r="B1738" t="s">
        <v>582</v>
      </c>
      <c r="C1738" t="s">
        <v>2314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9.9653171117502007E-2</v>
      </c>
      <c r="J1738">
        <v>0.133964051904787</v>
      </c>
      <c r="K1738">
        <v>0.176691961824957</v>
      </c>
      <c r="L1738">
        <v>0.19886612125626599</v>
      </c>
    </row>
    <row r="1739" spans="1:12" x14ac:dyDescent="0.25">
      <c r="A1739" s="4" t="s">
        <v>458</v>
      </c>
      <c r="B1739" t="s">
        <v>584</v>
      </c>
      <c r="C1739" t="s">
        <v>2315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12</v>
      </c>
      <c r="J1739">
        <v>24</v>
      </c>
      <c r="K1739">
        <v>21</v>
      </c>
      <c r="L1739">
        <v>9</v>
      </c>
    </row>
    <row r="1740" spans="1:12" x14ac:dyDescent="0.25">
      <c r="A1740" s="4" t="s">
        <v>458</v>
      </c>
      <c r="B1740" t="s">
        <v>586</v>
      </c>
      <c r="C1740" t="s">
        <v>2316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41669040</v>
      </c>
      <c r="J1740">
        <v>88883631</v>
      </c>
      <c r="K1740">
        <v>66764818</v>
      </c>
      <c r="L1740">
        <v>39728327</v>
      </c>
    </row>
    <row r="1741" spans="1:12" x14ac:dyDescent="0.25">
      <c r="A1741" s="5" t="s">
        <v>458</v>
      </c>
      <c r="B1741" t="s">
        <v>588</v>
      </c>
      <c r="C1741" t="s">
        <v>2317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150</v>
      </c>
      <c r="J1741">
        <v>196</v>
      </c>
      <c r="K1741">
        <v>198</v>
      </c>
      <c r="L1741">
        <v>158</v>
      </c>
    </row>
    <row r="1742" spans="1:12" x14ac:dyDescent="0.25">
      <c r="A1742" s="4" t="s">
        <v>556</v>
      </c>
      <c r="B1742" t="s">
        <v>566</v>
      </c>
      <c r="C1742" t="s">
        <v>2318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25">
      <c r="A1743" s="4" t="s">
        <v>556</v>
      </c>
      <c r="B1743" t="s">
        <v>568</v>
      </c>
      <c r="C1743" t="s">
        <v>2319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</row>
    <row r="1744" spans="1:12" x14ac:dyDescent="0.25">
      <c r="A1744" s="4" t="s">
        <v>556</v>
      </c>
      <c r="B1744" t="s">
        <v>570</v>
      </c>
      <c r="C1744" t="s">
        <v>2320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</row>
    <row r="1745" spans="1:12" x14ac:dyDescent="0.25">
      <c r="A1745" s="4" t="s">
        <v>556</v>
      </c>
      <c r="B1745" t="s">
        <v>572</v>
      </c>
      <c r="C1745" t="s">
        <v>2321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</row>
    <row r="1746" spans="1:12" x14ac:dyDescent="0.25">
      <c r="A1746" s="4" t="s">
        <v>556</v>
      </c>
      <c r="B1746" t="s">
        <v>574</v>
      </c>
      <c r="C1746" t="s">
        <v>2322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</row>
    <row r="1747" spans="1:12" x14ac:dyDescent="0.25">
      <c r="A1747" s="4" t="s">
        <v>556</v>
      </c>
      <c r="B1747" t="s">
        <v>576</v>
      </c>
      <c r="C1747" t="s">
        <v>2323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25">
      <c r="A1748" s="4" t="s">
        <v>556</v>
      </c>
      <c r="B1748" t="s">
        <v>578</v>
      </c>
      <c r="C1748" t="s">
        <v>2324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25">
      <c r="A1749" s="4" t="s">
        <v>556</v>
      </c>
      <c r="B1749" t="s">
        <v>580</v>
      </c>
      <c r="C1749" t="s">
        <v>2325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25">
      <c r="A1750" s="4" t="s">
        <v>556</v>
      </c>
      <c r="B1750" t="s">
        <v>582</v>
      </c>
      <c r="C1750" t="s">
        <v>2326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25">
      <c r="A1751" s="4" t="s">
        <v>556</v>
      </c>
      <c r="B1751" t="s">
        <v>584</v>
      </c>
      <c r="C1751" t="s">
        <v>2327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1</v>
      </c>
    </row>
    <row r="1752" spans="1:12" x14ac:dyDescent="0.25">
      <c r="A1752" s="4" t="s">
        <v>556</v>
      </c>
      <c r="B1752" t="s">
        <v>586</v>
      </c>
      <c r="C1752" t="s">
        <v>2328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2400000</v>
      </c>
    </row>
    <row r="1753" spans="1:12" x14ac:dyDescent="0.25">
      <c r="A1753" s="5" t="s">
        <v>556</v>
      </c>
      <c r="B1753" t="s">
        <v>588</v>
      </c>
      <c r="C1753" t="s">
        <v>2329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 t="e">
        <v>#DIV/0!</v>
      </c>
    </row>
    <row r="1754" spans="1:12" x14ac:dyDescent="0.25">
      <c r="A1754" s="4" t="s">
        <v>307</v>
      </c>
      <c r="B1754" t="s">
        <v>566</v>
      </c>
      <c r="C1754" t="s">
        <v>2330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25">
      <c r="A1755" s="4" t="s">
        <v>307</v>
      </c>
      <c r="B1755" t="s">
        <v>568</v>
      </c>
      <c r="C1755" t="s">
        <v>2331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25">
      <c r="A1756" s="4" t="s">
        <v>307</v>
      </c>
      <c r="B1756" t="s">
        <v>570</v>
      </c>
      <c r="C1756" t="s">
        <v>2332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25">
      <c r="A1757" s="4" t="s">
        <v>307</v>
      </c>
      <c r="B1757" t="s">
        <v>572</v>
      </c>
      <c r="C1757" t="s">
        <v>2333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</row>
    <row r="1758" spans="1:12" x14ac:dyDescent="0.25">
      <c r="A1758" s="4" t="s">
        <v>307</v>
      </c>
      <c r="B1758" t="s">
        <v>574</v>
      </c>
      <c r="C1758" t="s">
        <v>2334</v>
      </c>
      <c r="D1758">
        <v>0</v>
      </c>
      <c r="E1758">
        <v>0</v>
      </c>
      <c r="F1758">
        <v>0</v>
      </c>
      <c r="G1758">
        <v>0</v>
      </c>
      <c r="H1758">
        <v>0.14285714099999999</v>
      </c>
      <c r="I1758">
        <v>0</v>
      </c>
      <c r="J1758">
        <v>0.108033239</v>
      </c>
      <c r="K1758">
        <v>0.106508877</v>
      </c>
      <c r="L1758">
        <v>0</v>
      </c>
    </row>
    <row r="1759" spans="1:12" x14ac:dyDescent="0.25">
      <c r="A1759" s="4" t="s">
        <v>307</v>
      </c>
      <c r="B1759" t="s">
        <v>576</v>
      </c>
      <c r="C1759" t="s">
        <v>2335</v>
      </c>
      <c r="D1759">
        <v>0</v>
      </c>
      <c r="E1759">
        <v>0</v>
      </c>
      <c r="F1759">
        <v>0</v>
      </c>
      <c r="G1759">
        <v>0</v>
      </c>
      <c r="H1759">
        <v>0.18295600000000001</v>
      </c>
      <c r="I1759">
        <v>0</v>
      </c>
      <c r="J1759">
        <v>0.210012</v>
      </c>
      <c r="K1759">
        <v>0.12990599999999999</v>
      </c>
      <c r="L1759">
        <v>0</v>
      </c>
    </row>
    <row r="1760" spans="1:12" x14ac:dyDescent="0.25">
      <c r="A1760" s="4" t="s">
        <v>307</v>
      </c>
      <c r="B1760" t="s">
        <v>578</v>
      </c>
      <c r="C1760" t="s">
        <v>2336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0.73684210526315796</v>
      </c>
      <c r="K1760">
        <v>0.77777777777777801</v>
      </c>
      <c r="L1760">
        <v>0</v>
      </c>
    </row>
    <row r="1761" spans="1:12" x14ac:dyDescent="0.25">
      <c r="A1761" s="4" t="s">
        <v>307</v>
      </c>
      <c r="B1761" t="s">
        <v>580</v>
      </c>
      <c r="C1761" t="s">
        <v>2337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0.90981049314406603</v>
      </c>
      <c r="K1761">
        <v>0.90355509536489997</v>
      </c>
      <c r="L1761">
        <v>0</v>
      </c>
    </row>
    <row r="1762" spans="1:12" x14ac:dyDescent="0.25">
      <c r="A1762" s="4" t="s">
        <v>307</v>
      </c>
      <c r="B1762" t="s">
        <v>582</v>
      </c>
      <c r="C1762" t="s">
        <v>2338</v>
      </c>
      <c r="D1762">
        <v>0</v>
      </c>
      <c r="E1762">
        <v>0</v>
      </c>
      <c r="F1762">
        <v>0</v>
      </c>
      <c r="G1762">
        <v>0</v>
      </c>
      <c r="H1762">
        <v>4.0726642624999997E-2</v>
      </c>
      <c r="I1762">
        <v>0</v>
      </c>
      <c r="J1762">
        <v>0.24558722967590299</v>
      </c>
      <c r="K1762">
        <v>0.23971846876783501</v>
      </c>
      <c r="L1762">
        <v>0</v>
      </c>
    </row>
    <row r="1763" spans="1:12" x14ac:dyDescent="0.25">
      <c r="A1763" s="4" t="s">
        <v>307</v>
      </c>
      <c r="B1763" t="s">
        <v>584</v>
      </c>
      <c r="C1763" t="s">
        <v>2339</v>
      </c>
      <c r="D1763">
        <v>0</v>
      </c>
      <c r="E1763">
        <v>0</v>
      </c>
      <c r="F1763">
        <v>0</v>
      </c>
      <c r="G1763">
        <v>0</v>
      </c>
      <c r="H1763">
        <v>7</v>
      </c>
      <c r="I1763">
        <v>0</v>
      </c>
      <c r="J1763">
        <v>19</v>
      </c>
      <c r="K1763">
        <v>26</v>
      </c>
      <c r="L1763">
        <v>1</v>
      </c>
    </row>
    <row r="1764" spans="1:12" x14ac:dyDescent="0.25">
      <c r="A1764" s="4" t="s">
        <v>307</v>
      </c>
      <c r="B1764" t="s">
        <v>586</v>
      </c>
      <c r="C1764" t="s">
        <v>2340</v>
      </c>
      <c r="D1764">
        <v>0</v>
      </c>
      <c r="E1764">
        <v>0</v>
      </c>
      <c r="F1764">
        <v>0</v>
      </c>
      <c r="G1764">
        <v>0</v>
      </c>
      <c r="H1764">
        <v>35505941</v>
      </c>
      <c r="I1764">
        <v>0</v>
      </c>
      <c r="J1764">
        <v>63569679</v>
      </c>
      <c r="K1764">
        <v>74601073</v>
      </c>
      <c r="L1764">
        <v>1920000</v>
      </c>
    </row>
    <row r="1765" spans="1:12" x14ac:dyDescent="0.25">
      <c r="A1765" s="5" t="s">
        <v>307</v>
      </c>
      <c r="B1765" t="s">
        <v>588</v>
      </c>
      <c r="C1765" t="s">
        <v>2341</v>
      </c>
      <c r="D1765">
        <v>0</v>
      </c>
      <c r="E1765">
        <v>0</v>
      </c>
      <c r="F1765">
        <v>0</v>
      </c>
      <c r="G1765">
        <v>0</v>
      </c>
      <c r="H1765">
        <v>134</v>
      </c>
      <c r="I1765" t="e">
        <v>#DIV/0!</v>
      </c>
      <c r="J1765">
        <v>61</v>
      </c>
      <c r="K1765">
        <v>87</v>
      </c>
      <c r="L1765" t="e">
        <v>#DIV/0!</v>
      </c>
    </row>
    <row r="1766" spans="1:12" x14ac:dyDescent="0.25">
      <c r="A1766" s="4" t="s">
        <v>203</v>
      </c>
      <c r="B1766" t="s">
        <v>566</v>
      </c>
      <c r="C1766" t="s">
        <v>2342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2" x14ac:dyDescent="0.25">
      <c r="A1767" s="4" t="s">
        <v>203</v>
      </c>
      <c r="B1767" t="s">
        <v>568</v>
      </c>
      <c r="C1767" t="s">
        <v>2343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25">
      <c r="A1768" s="4" t="s">
        <v>203</v>
      </c>
      <c r="B1768" t="s">
        <v>570</v>
      </c>
      <c r="C1768" t="s">
        <v>2344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 s="4" t="s">
        <v>203</v>
      </c>
      <c r="B1769" t="s">
        <v>572</v>
      </c>
      <c r="C1769" t="s">
        <v>2345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2" x14ac:dyDescent="0.25">
      <c r="A1770" s="4" t="s">
        <v>203</v>
      </c>
      <c r="B1770" t="s">
        <v>574</v>
      </c>
      <c r="C1770" t="s">
        <v>2346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0.119999998</v>
      </c>
      <c r="L1770">
        <v>0.34375</v>
      </c>
    </row>
    <row r="1771" spans="1:12" x14ac:dyDescent="0.25">
      <c r="A1771" s="4" t="s">
        <v>203</v>
      </c>
      <c r="B1771" t="s">
        <v>576</v>
      </c>
      <c r="C1771" t="s">
        <v>2347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0.13100600000000001</v>
      </c>
      <c r="L1771">
        <v>0.52532900000000005</v>
      </c>
    </row>
    <row r="1772" spans="1:12" x14ac:dyDescent="0.25">
      <c r="A1772" s="4" t="s">
        <v>203</v>
      </c>
      <c r="B1772" t="s">
        <v>578</v>
      </c>
      <c r="C1772" t="s">
        <v>2348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0.6</v>
      </c>
      <c r="L1772">
        <v>0.73913043478260898</v>
      </c>
    </row>
    <row r="1773" spans="1:12" x14ac:dyDescent="0.25">
      <c r="A1773" s="4" t="s">
        <v>203</v>
      </c>
      <c r="B1773" t="s">
        <v>580</v>
      </c>
      <c r="C1773" t="s">
        <v>2349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0.43232106092085898</v>
      </c>
      <c r="L1773">
        <v>0.65389998364245205</v>
      </c>
    </row>
    <row r="1774" spans="1:12" x14ac:dyDescent="0.25">
      <c r="A1774" s="4" t="s">
        <v>203</v>
      </c>
      <c r="B1774" t="s">
        <v>582</v>
      </c>
      <c r="C1774" t="s">
        <v>2350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0.16041588236510701</v>
      </c>
      <c r="L1774">
        <v>0.28276367730313301</v>
      </c>
    </row>
    <row r="1775" spans="1:12" x14ac:dyDescent="0.25">
      <c r="A1775" s="4" t="s">
        <v>203</v>
      </c>
      <c r="B1775" t="s">
        <v>584</v>
      </c>
      <c r="C1775" t="s">
        <v>2351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15</v>
      </c>
      <c r="L1775">
        <v>8</v>
      </c>
    </row>
    <row r="1776" spans="1:12" x14ac:dyDescent="0.25">
      <c r="A1776" s="4" t="s">
        <v>203</v>
      </c>
      <c r="B1776" t="s">
        <v>586</v>
      </c>
      <c r="C1776" t="s">
        <v>2352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42489880</v>
      </c>
      <c r="L1776">
        <v>27202720</v>
      </c>
    </row>
    <row r="1777" spans="1:12" x14ac:dyDescent="0.25">
      <c r="A1777" s="5" t="s">
        <v>203</v>
      </c>
      <c r="B1777" t="s">
        <v>588</v>
      </c>
      <c r="C1777" t="s">
        <v>2353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214</v>
      </c>
      <c r="L1777">
        <v>73</v>
      </c>
    </row>
    <row r="1778" spans="1:12" x14ac:dyDescent="0.25">
      <c r="A1778" s="4" t="s">
        <v>408</v>
      </c>
      <c r="B1778" t="s">
        <v>566</v>
      </c>
      <c r="C1778" t="s">
        <v>2354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0.107142857142857</v>
      </c>
      <c r="K1778">
        <v>5.8823529411764698E-2</v>
      </c>
      <c r="L1778">
        <v>0</v>
      </c>
    </row>
    <row r="1779" spans="1:12" x14ac:dyDescent="0.25">
      <c r="A1779" s="4" t="s">
        <v>408</v>
      </c>
      <c r="B1779" t="s">
        <v>568</v>
      </c>
      <c r="C1779" t="s">
        <v>2355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3.2545488471008001E-2</v>
      </c>
      <c r="K1779">
        <v>3.5264038252170997E-2</v>
      </c>
      <c r="L1779">
        <v>0</v>
      </c>
    </row>
    <row r="1780" spans="1:12" x14ac:dyDescent="0.25">
      <c r="A1780" s="4" t="s">
        <v>408</v>
      </c>
      <c r="B1780" t="s">
        <v>570</v>
      </c>
      <c r="C1780" t="s">
        <v>2356</v>
      </c>
      <c r="D1780">
        <v>0</v>
      </c>
      <c r="E1780">
        <v>0</v>
      </c>
      <c r="F1780">
        <v>0</v>
      </c>
      <c r="G1780">
        <v>0</v>
      </c>
      <c r="H1780">
        <v>3.5714285714285698E-2</v>
      </c>
      <c r="I1780">
        <v>0</v>
      </c>
      <c r="J1780">
        <v>0</v>
      </c>
      <c r="K1780">
        <v>0</v>
      </c>
      <c r="L1780">
        <v>0</v>
      </c>
    </row>
    <row r="1781" spans="1:12" x14ac:dyDescent="0.25">
      <c r="A1781" s="4" t="s">
        <v>408</v>
      </c>
      <c r="B1781" t="s">
        <v>572</v>
      </c>
      <c r="C1781" t="s">
        <v>2357</v>
      </c>
      <c r="D1781">
        <v>0</v>
      </c>
      <c r="E1781">
        <v>0</v>
      </c>
      <c r="F1781">
        <v>0</v>
      </c>
      <c r="G1781">
        <v>0</v>
      </c>
      <c r="H1781">
        <v>2.2589765912873001E-2</v>
      </c>
      <c r="I1781">
        <v>0</v>
      </c>
      <c r="J1781">
        <v>0</v>
      </c>
      <c r="K1781">
        <v>0</v>
      </c>
      <c r="L1781">
        <v>0</v>
      </c>
    </row>
    <row r="1782" spans="1:12" x14ac:dyDescent="0.25">
      <c r="A1782" s="4" t="s">
        <v>408</v>
      </c>
      <c r="B1782" t="s">
        <v>574</v>
      </c>
      <c r="C1782" t="s">
        <v>2358</v>
      </c>
      <c r="D1782">
        <v>0</v>
      </c>
      <c r="E1782">
        <v>0</v>
      </c>
      <c r="F1782">
        <v>0</v>
      </c>
      <c r="G1782">
        <v>5.3254439000000001E-2</v>
      </c>
      <c r="H1782">
        <v>4.0816322000000002E-2</v>
      </c>
      <c r="I1782">
        <v>5.0173013000000002E-2</v>
      </c>
      <c r="J1782">
        <v>6.6326528999999995E-2</v>
      </c>
      <c r="K1782">
        <v>7.2664363999999995E-2</v>
      </c>
      <c r="L1782">
        <v>0</v>
      </c>
    </row>
    <row r="1783" spans="1:12" x14ac:dyDescent="0.25">
      <c r="A1783" s="4" t="s">
        <v>408</v>
      </c>
      <c r="B1783" t="s">
        <v>576</v>
      </c>
      <c r="C1783" t="s">
        <v>2359</v>
      </c>
      <c r="D1783">
        <v>0</v>
      </c>
      <c r="E1783">
        <v>0</v>
      </c>
      <c r="F1783">
        <v>0</v>
      </c>
      <c r="G1783">
        <v>8.8132000000000002E-2</v>
      </c>
      <c r="H1783">
        <v>6.5429000000000001E-2</v>
      </c>
      <c r="I1783">
        <v>8.9220999999999995E-2</v>
      </c>
      <c r="J1783">
        <v>8.6966000000000002E-2</v>
      </c>
      <c r="K1783">
        <v>0.103355</v>
      </c>
      <c r="L1783">
        <v>0</v>
      </c>
    </row>
    <row r="1784" spans="1:12" x14ac:dyDescent="0.25">
      <c r="A1784" s="4" t="s">
        <v>408</v>
      </c>
      <c r="B1784" t="s">
        <v>578</v>
      </c>
      <c r="C1784" t="s">
        <v>2360</v>
      </c>
      <c r="D1784">
        <v>0</v>
      </c>
      <c r="E1784">
        <v>0</v>
      </c>
      <c r="F1784">
        <v>0</v>
      </c>
      <c r="G1784">
        <v>0.269230769230769</v>
      </c>
      <c r="H1784">
        <v>0.33333333333333298</v>
      </c>
      <c r="I1784">
        <v>0.483870967741936</v>
      </c>
      <c r="J1784">
        <v>0.67741935483870996</v>
      </c>
      <c r="K1784">
        <v>0.62222222222222201</v>
      </c>
      <c r="L1784">
        <v>0</v>
      </c>
    </row>
    <row r="1785" spans="1:12" x14ac:dyDescent="0.25">
      <c r="A1785" s="4" t="s">
        <v>408</v>
      </c>
      <c r="B1785" t="s">
        <v>580</v>
      </c>
      <c r="C1785" t="s">
        <v>2361</v>
      </c>
      <c r="D1785">
        <v>0</v>
      </c>
      <c r="E1785">
        <v>0</v>
      </c>
      <c r="F1785">
        <v>0</v>
      </c>
      <c r="G1785">
        <v>0.35671706921178498</v>
      </c>
      <c r="H1785">
        <v>0.38645851273835802</v>
      </c>
      <c r="I1785">
        <v>0.57261928310467403</v>
      </c>
      <c r="J1785">
        <v>0.77872149617293196</v>
      </c>
      <c r="K1785">
        <v>0.60247899726457999</v>
      </c>
      <c r="L1785">
        <v>0</v>
      </c>
    </row>
    <row r="1786" spans="1:12" x14ac:dyDescent="0.25">
      <c r="A1786" s="4" t="s">
        <v>408</v>
      </c>
      <c r="B1786" t="s">
        <v>582</v>
      </c>
      <c r="C1786" t="s">
        <v>2362</v>
      </c>
      <c r="D1786">
        <v>0</v>
      </c>
      <c r="E1786">
        <v>0</v>
      </c>
      <c r="F1786">
        <v>0</v>
      </c>
      <c r="G1786">
        <v>9.5916784680319306E-2</v>
      </c>
      <c r="H1786">
        <v>0.11054265246235601</v>
      </c>
      <c r="I1786">
        <v>0.14948553298082601</v>
      </c>
      <c r="J1786">
        <v>0.21864021570318801</v>
      </c>
      <c r="K1786">
        <v>0.18685101889384201</v>
      </c>
      <c r="L1786">
        <v>0</v>
      </c>
    </row>
    <row r="1787" spans="1:12" x14ac:dyDescent="0.25">
      <c r="A1787" s="4" t="s">
        <v>408</v>
      </c>
      <c r="B1787" t="s">
        <v>584</v>
      </c>
      <c r="C1787" t="s">
        <v>2363</v>
      </c>
      <c r="D1787">
        <v>0</v>
      </c>
      <c r="E1787">
        <v>1</v>
      </c>
      <c r="F1787">
        <v>0</v>
      </c>
      <c r="G1787">
        <v>26</v>
      </c>
      <c r="H1787">
        <v>28</v>
      </c>
      <c r="I1787">
        <v>34</v>
      </c>
      <c r="J1787">
        <v>28</v>
      </c>
      <c r="K1787">
        <v>17</v>
      </c>
      <c r="L1787">
        <v>0</v>
      </c>
    </row>
    <row r="1788" spans="1:12" x14ac:dyDescent="0.25">
      <c r="A1788" s="4" t="s">
        <v>408</v>
      </c>
      <c r="B1788" t="s">
        <v>586</v>
      </c>
      <c r="C1788" t="s">
        <v>2364</v>
      </c>
      <c r="D1788">
        <v>0</v>
      </c>
      <c r="E1788">
        <v>24820450</v>
      </c>
      <c r="F1788">
        <v>0</v>
      </c>
      <c r="G1788">
        <v>101292041</v>
      </c>
      <c r="H1788">
        <v>132803501</v>
      </c>
      <c r="I1788">
        <v>125987948</v>
      </c>
      <c r="J1788">
        <v>113347808</v>
      </c>
      <c r="K1788">
        <v>88072503</v>
      </c>
      <c r="L1788">
        <v>0</v>
      </c>
    </row>
    <row r="1789" spans="1:12" x14ac:dyDescent="0.25">
      <c r="A1789" s="5" t="s">
        <v>408</v>
      </c>
      <c r="B1789" t="s">
        <v>588</v>
      </c>
      <c r="C1789" t="s">
        <v>2365</v>
      </c>
      <c r="D1789">
        <v>0</v>
      </c>
      <c r="E1789" t="e">
        <v>#DIV/0!</v>
      </c>
      <c r="F1789">
        <v>0</v>
      </c>
      <c r="G1789">
        <v>92</v>
      </c>
      <c r="H1789">
        <v>115</v>
      </c>
      <c r="I1789">
        <v>125</v>
      </c>
      <c r="J1789">
        <v>94</v>
      </c>
      <c r="K1789">
        <v>185</v>
      </c>
      <c r="L1789">
        <v>0</v>
      </c>
    </row>
    <row r="1790" spans="1:12" x14ac:dyDescent="0.25">
      <c r="A1790" s="4" t="s">
        <v>299</v>
      </c>
      <c r="B1790" t="s">
        <v>566</v>
      </c>
      <c r="C1790" t="s">
        <v>2366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25">
      <c r="A1791" s="4" t="s">
        <v>299</v>
      </c>
      <c r="B1791" t="s">
        <v>568</v>
      </c>
      <c r="C1791" t="s">
        <v>2367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25">
      <c r="A1792" s="4" t="s">
        <v>299</v>
      </c>
      <c r="B1792" t="s">
        <v>570</v>
      </c>
      <c r="C1792" t="s">
        <v>2368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0.2</v>
      </c>
      <c r="L1792">
        <v>0</v>
      </c>
    </row>
    <row r="1793" spans="1:12" x14ac:dyDescent="0.25">
      <c r="A1793" s="4" t="s">
        <v>299</v>
      </c>
      <c r="B1793" t="s">
        <v>572</v>
      </c>
      <c r="C1793" t="s">
        <v>2369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0.43710693007539703</v>
      </c>
      <c r="L1793">
        <v>0</v>
      </c>
    </row>
    <row r="1794" spans="1:12" x14ac:dyDescent="0.25">
      <c r="A1794" s="4" t="s">
        <v>299</v>
      </c>
      <c r="B1794" t="s">
        <v>574</v>
      </c>
      <c r="C1794" t="s">
        <v>2370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8.6419756E-2</v>
      </c>
      <c r="K1794">
        <v>0.28000000000000003</v>
      </c>
      <c r="L1794">
        <v>0.123966943</v>
      </c>
    </row>
    <row r="1795" spans="1:12" x14ac:dyDescent="0.25">
      <c r="A1795" s="4" t="s">
        <v>299</v>
      </c>
      <c r="B1795" t="s">
        <v>576</v>
      </c>
      <c r="C1795" t="s">
        <v>2371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0.120338</v>
      </c>
      <c r="K1795">
        <v>0.33917599999999998</v>
      </c>
      <c r="L1795">
        <v>0.20771000000000001</v>
      </c>
    </row>
    <row r="1796" spans="1:12" x14ac:dyDescent="0.25">
      <c r="A1796" s="4" t="s">
        <v>299</v>
      </c>
      <c r="B1796" t="s">
        <v>578</v>
      </c>
      <c r="C1796" t="s">
        <v>2372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0.38888888888888901</v>
      </c>
      <c r="K1796">
        <v>0.39130434782608697</v>
      </c>
      <c r="L1796">
        <v>0.4375</v>
      </c>
    </row>
    <row r="1797" spans="1:12" x14ac:dyDescent="0.25">
      <c r="A1797" s="4" t="s">
        <v>299</v>
      </c>
      <c r="B1797" t="s">
        <v>580</v>
      </c>
      <c r="C1797" t="s">
        <v>2373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0.39803114323676902</v>
      </c>
      <c r="K1797">
        <v>0.34370119798870902</v>
      </c>
      <c r="L1797">
        <v>0.277475215670902</v>
      </c>
    </row>
    <row r="1798" spans="1:12" x14ac:dyDescent="0.25">
      <c r="A1798" s="4" t="s">
        <v>299</v>
      </c>
      <c r="B1798" t="s">
        <v>582</v>
      </c>
      <c r="C1798" t="s">
        <v>2374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0.124209723515707</v>
      </c>
      <c r="K1798">
        <v>0.24891105948627401</v>
      </c>
      <c r="L1798">
        <v>0.13083151983386301</v>
      </c>
    </row>
    <row r="1799" spans="1:12" x14ac:dyDescent="0.25">
      <c r="A1799" s="4" t="s">
        <v>299</v>
      </c>
      <c r="B1799" t="s">
        <v>584</v>
      </c>
      <c r="C1799" t="s">
        <v>2375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18</v>
      </c>
      <c r="K1799">
        <v>5</v>
      </c>
      <c r="L1799">
        <v>11</v>
      </c>
    </row>
    <row r="1800" spans="1:12" x14ac:dyDescent="0.25">
      <c r="A1800" s="4" t="s">
        <v>299</v>
      </c>
      <c r="B1800" t="s">
        <v>586</v>
      </c>
      <c r="C1800" t="s">
        <v>2376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53870958</v>
      </c>
      <c r="K1800">
        <v>16471942</v>
      </c>
      <c r="L1800">
        <v>45219157</v>
      </c>
    </row>
    <row r="1801" spans="1:12" x14ac:dyDescent="0.25">
      <c r="A1801" s="5" t="s">
        <v>299</v>
      </c>
      <c r="B1801" t="s">
        <v>588</v>
      </c>
      <c r="C1801" t="s">
        <v>2377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203</v>
      </c>
      <c r="K1801">
        <v>70</v>
      </c>
      <c r="L1801">
        <v>187</v>
      </c>
    </row>
    <row r="1802" spans="1:12" x14ac:dyDescent="0.25">
      <c r="A1802" s="4" t="s">
        <v>237</v>
      </c>
      <c r="B1802" t="s">
        <v>566</v>
      </c>
      <c r="C1802" t="s">
        <v>2378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25">
      <c r="A1803" s="4" t="s">
        <v>237</v>
      </c>
      <c r="B1803" t="s">
        <v>568</v>
      </c>
      <c r="C1803" t="s">
        <v>2379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25">
      <c r="A1804" s="4" t="s">
        <v>237</v>
      </c>
      <c r="B1804" t="s">
        <v>570</v>
      </c>
      <c r="C1804" t="s">
        <v>2380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 s="4" t="s">
        <v>237</v>
      </c>
      <c r="B1805" t="s">
        <v>572</v>
      </c>
      <c r="C1805" t="s">
        <v>2381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25">
      <c r="A1806" s="4" t="s">
        <v>237</v>
      </c>
      <c r="B1806" t="s">
        <v>574</v>
      </c>
      <c r="C1806" t="s">
        <v>2382</v>
      </c>
      <c r="D1806">
        <v>0</v>
      </c>
      <c r="E1806">
        <v>0</v>
      </c>
      <c r="F1806">
        <v>0</v>
      </c>
      <c r="G1806">
        <v>0.124653738</v>
      </c>
      <c r="H1806">
        <v>0.15625</v>
      </c>
      <c r="I1806">
        <v>0</v>
      </c>
      <c r="J1806">
        <v>0</v>
      </c>
      <c r="K1806">
        <v>0</v>
      </c>
      <c r="L1806">
        <v>0</v>
      </c>
    </row>
    <row r="1807" spans="1:12" x14ac:dyDescent="0.25">
      <c r="A1807" s="4" t="s">
        <v>237</v>
      </c>
      <c r="B1807" t="s">
        <v>576</v>
      </c>
      <c r="C1807" t="s">
        <v>2383</v>
      </c>
      <c r="D1807">
        <v>0</v>
      </c>
      <c r="E1807">
        <v>0</v>
      </c>
      <c r="F1807">
        <v>0</v>
      </c>
      <c r="G1807">
        <v>0.53978099999999996</v>
      </c>
      <c r="H1807">
        <v>0.188916</v>
      </c>
      <c r="I1807">
        <v>0</v>
      </c>
      <c r="J1807">
        <v>0</v>
      </c>
      <c r="K1807">
        <v>0</v>
      </c>
      <c r="L1807">
        <v>0</v>
      </c>
    </row>
    <row r="1808" spans="1:12" x14ac:dyDescent="0.25">
      <c r="A1808" s="4" t="s">
        <v>237</v>
      </c>
      <c r="B1808" t="s">
        <v>578</v>
      </c>
      <c r="C1808" t="s">
        <v>2384</v>
      </c>
      <c r="D1808">
        <v>0</v>
      </c>
      <c r="E1808">
        <v>0</v>
      </c>
      <c r="F1808">
        <v>0</v>
      </c>
      <c r="G1808">
        <v>0.57894736842105299</v>
      </c>
      <c r="H1808">
        <v>0.592592592592593</v>
      </c>
      <c r="I1808">
        <v>0</v>
      </c>
      <c r="J1808">
        <v>0</v>
      </c>
      <c r="K1808">
        <v>0</v>
      </c>
      <c r="L1808">
        <v>0</v>
      </c>
    </row>
    <row r="1809" spans="1:12" x14ac:dyDescent="0.25">
      <c r="A1809" s="4" t="s">
        <v>237</v>
      </c>
      <c r="B1809" t="s">
        <v>580</v>
      </c>
      <c r="C1809" t="s">
        <v>2385</v>
      </c>
      <c r="D1809">
        <v>0</v>
      </c>
      <c r="E1809">
        <v>0</v>
      </c>
      <c r="F1809">
        <v>0</v>
      </c>
      <c r="G1809">
        <v>0.90709968983281897</v>
      </c>
      <c r="H1809">
        <v>0.84403781617020202</v>
      </c>
      <c r="I1809">
        <v>0</v>
      </c>
      <c r="J1809">
        <v>0</v>
      </c>
      <c r="K1809">
        <v>0</v>
      </c>
      <c r="L1809">
        <v>0</v>
      </c>
    </row>
    <row r="1810" spans="1:12" x14ac:dyDescent="0.25">
      <c r="A1810" s="4" t="s">
        <v>237</v>
      </c>
      <c r="B1810" t="s">
        <v>582</v>
      </c>
      <c r="C1810" t="s">
        <v>2386</v>
      </c>
      <c r="D1810">
        <v>0</v>
      </c>
      <c r="E1810">
        <v>0</v>
      </c>
      <c r="F1810">
        <v>0</v>
      </c>
      <c r="G1810">
        <v>0.26881022453173398</v>
      </c>
      <c r="H1810">
        <v>0.222724551095349</v>
      </c>
      <c r="I1810">
        <v>0</v>
      </c>
      <c r="J1810">
        <v>0</v>
      </c>
      <c r="K1810">
        <v>0</v>
      </c>
      <c r="L1810">
        <v>0</v>
      </c>
    </row>
    <row r="1811" spans="1:12" x14ac:dyDescent="0.25">
      <c r="A1811" s="4" t="s">
        <v>237</v>
      </c>
      <c r="B1811" t="s">
        <v>584</v>
      </c>
      <c r="C1811" t="s">
        <v>2387</v>
      </c>
      <c r="D1811">
        <v>0</v>
      </c>
      <c r="E1811">
        <v>0</v>
      </c>
      <c r="F1811">
        <v>0</v>
      </c>
      <c r="G1811">
        <v>19</v>
      </c>
      <c r="H1811">
        <v>8</v>
      </c>
      <c r="I1811">
        <v>0</v>
      </c>
      <c r="J1811">
        <v>0</v>
      </c>
      <c r="K1811">
        <v>0</v>
      </c>
      <c r="L1811">
        <v>0</v>
      </c>
    </row>
    <row r="1812" spans="1:12" x14ac:dyDescent="0.25">
      <c r="A1812" s="4" t="s">
        <v>237</v>
      </c>
      <c r="B1812" t="s">
        <v>586</v>
      </c>
      <c r="C1812" t="s">
        <v>2388</v>
      </c>
      <c r="D1812">
        <v>0</v>
      </c>
      <c r="E1812">
        <v>0</v>
      </c>
      <c r="F1812">
        <v>0</v>
      </c>
      <c r="G1812">
        <v>123061376</v>
      </c>
      <c r="H1812">
        <v>38398020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 s="5" t="s">
        <v>237</v>
      </c>
      <c r="B1813" t="s">
        <v>588</v>
      </c>
      <c r="C1813" t="s">
        <v>2389</v>
      </c>
      <c r="D1813">
        <v>0</v>
      </c>
      <c r="E1813">
        <v>0</v>
      </c>
      <c r="F1813">
        <v>0</v>
      </c>
      <c r="G1813">
        <v>37</v>
      </c>
      <c r="H1813">
        <v>56</v>
      </c>
      <c r="I1813">
        <v>0</v>
      </c>
      <c r="J1813">
        <v>0</v>
      </c>
      <c r="K1813">
        <v>0</v>
      </c>
      <c r="L1813">
        <v>0</v>
      </c>
    </row>
    <row r="1814" spans="1:12" x14ac:dyDescent="0.25">
      <c r="A1814" s="4" t="s">
        <v>424</v>
      </c>
      <c r="B1814" t="s">
        <v>566</v>
      </c>
      <c r="C1814" t="s">
        <v>2390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25">
      <c r="A1815" s="4" t="s">
        <v>424</v>
      </c>
      <c r="B1815" t="s">
        <v>568</v>
      </c>
      <c r="C1815" t="s">
        <v>2391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25">
      <c r="A1816" s="4" t="s">
        <v>424</v>
      </c>
      <c r="B1816" t="s">
        <v>570</v>
      </c>
      <c r="C1816" t="s">
        <v>2392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2" x14ac:dyDescent="0.25">
      <c r="A1817" s="4" t="s">
        <v>424</v>
      </c>
      <c r="B1817" t="s">
        <v>572</v>
      </c>
      <c r="C1817" t="s">
        <v>2393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25">
      <c r="A1818" s="4" t="s">
        <v>424</v>
      </c>
      <c r="B1818" t="s">
        <v>574</v>
      </c>
      <c r="C1818" t="s">
        <v>2394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0.119113572</v>
      </c>
      <c r="L1818">
        <v>0.25</v>
      </c>
    </row>
    <row r="1819" spans="1:12" x14ac:dyDescent="0.25">
      <c r="A1819" s="4" t="s">
        <v>424</v>
      </c>
      <c r="B1819" t="s">
        <v>576</v>
      </c>
      <c r="C1819" t="s">
        <v>2395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0.166932</v>
      </c>
      <c r="L1819">
        <v>0.32538099999999998</v>
      </c>
    </row>
    <row r="1820" spans="1:12" x14ac:dyDescent="0.25">
      <c r="A1820" s="4" t="s">
        <v>424</v>
      </c>
      <c r="B1820" t="s">
        <v>578</v>
      </c>
      <c r="C1820" t="s">
        <v>2396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0.47368421052631599</v>
      </c>
      <c r="L1820">
        <v>0.52173913043478304</v>
      </c>
    </row>
    <row r="1821" spans="1:12" x14ac:dyDescent="0.25">
      <c r="A1821" s="4" t="s">
        <v>424</v>
      </c>
      <c r="B1821" t="s">
        <v>580</v>
      </c>
      <c r="C1821" t="s">
        <v>2397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0.59825331135847304</v>
      </c>
      <c r="L1821">
        <v>0.60677718766258004</v>
      </c>
    </row>
    <row r="1822" spans="1:12" x14ac:dyDescent="0.25">
      <c r="A1822" s="4" t="s">
        <v>424</v>
      </c>
      <c r="B1822" t="s">
        <v>582</v>
      </c>
      <c r="C1822" t="s">
        <v>2398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0.16974788673559901</v>
      </c>
      <c r="L1822">
        <v>0.21298716476217</v>
      </c>
    </row>
    <row r="1823" spans="1:12" x14ac:dyDescent="0.25">
      <c r="A1823" s="4" t="s">
        <v>424</v>
      </c>
      <c r="B1823" t="s">
        <v>584</v>
      </c>
      <c r="C1823" t="s">
        <v>2399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19</v>
      </c>
      <c r="L1823">
        <v>4</v>
      </c>
    </row>
    <row r="1824" spans="1:12" x14ac:dyDescent="0.25">
      <c r="A1824" s="4" t="s">
        <v>424</v>
      </c>
      <c r="B1824" t="s">
        <v>586</v>
      </c>
      <c r="C1824" t="s">
        <v>2400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99143600</v>
      </c>
      <c r="L1824">
        <v>42711377</v>
      </c>
    </row>
    <row r="1825" spans="1:12" x14ac:dyDescent="0.25">
      <c r="A1825" s="5" t="s">
        <v>424</v>
      </c>
      <c r="B1825" t="s">
        <v>588</v>
      </c>
      <c r="C1825" t="s">
        <v>2401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205</v>
      </c>
      <c r="L1825">
        <v>145</v>
      </c>
    </row>
    <row r="1826" spans="1:12" x14ac:dyDescent="0.25">
      <c r="A1826" s="4" t="s">
        <v>398</v>
      </c>
      <c r="B1826" t="s">
        <v>566</v>
      </c>
      <c r="C1826" t="s">
        <v>2402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2" x14ac:dyDescent="0.25">
      <c r="A1827" s="4" t="s">
        <v>398</v>
      </c>
      <c r="B1827" t="s">
        <v>568</v>
      </c>
      <c r="C1827" t="s">
        <v>2403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25">
      <c r="A1828" s="4" t="s">
        <v>398</v>
      </c>
      <c r="B1828" t="s">
        <v>570</v>
      </c>
      <c r="C1828" t="s">
        <v>2404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25">
      <c r="A1829" s="4" t="s">
        <v>398</v>
      </c>
      <c r="B1829" t="s">
        <v>572</v>
      </c>
      <c r="C1829" t="s">
        <v>2405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25">
      <c r="A1830" s="4" t="s">
        <v>398</v>
      </c>
      <c r="B1830" t="s">
        <v>574</v>
      </c>
      <c r="C1830" t="s">
        <v>2406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0.16</v>
      </c>
      <c r="L1830">
        <v>0.5</v>
      </c>
    </row>
    <row r="1831" spans="1:12" x14ac:dyDescent="0.25">
      <c r="A1831" s="4" t="s">
        <v>398</v>
      </c>
      <c r="B1831" t="s">
        <v>576</v>
      </c>
      <c r="C1831" t="s">
        <v>2407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0.29825400000000002</v>
      </c>
      <c r="L1831">
        <v>0.585928</v>
      </c>
    </row>
    <row r="1832" spans="1:12" x14ac:dyDescent="0.25">
      <c r="A1832" s="4" t="s">
        <v>398</v>
      </c>
      <c r="B1832" t="s">
        <v>578</v>
      </c>
      <c r="C1832" t="s">
        <v>2408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0.3</v>
      </c>
      <c r="L1832">
        <v>0.25</v>
      </c>
    </row>
    <row r="1833" spans="1:12" x14ac:dyDescent="0.25">
      <c r="A1833" s="4" t="s">
        <v>398</v>
      </c>
      <c r="B1833" t="s">
        <v>580</v>
      </c>
      <c r="C1833" t="s">
        <v>2409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0.48655860539599899</v>
      </c>
      <c r="L1833">
        <v>0.44030794014147701</v>
      </c>
    </row>
    <row r="1834" spans="1:12" x14ac:dyDescent="0.25">
      <c r="A1834" s="4" t="s">
        <v>398</v>
      </c>
      <c r="B1834" t="s">
        <v>582</v>
      </c>
      <c r="C1834" t="s">
        <v>2410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0.1556015756745</v>
      </c>
      <c r="L1834">
        <v>0.222029492517685</v>
      </c>
    </row>
    <row r="1835" spans="1:12" x14ac:dyDescent="0.25">
      <c r="A1835" s="4" t="s">
        <v>398</v>
      </c>
      <c r="B1835" t="s">
        <v>584</v>
      </c>
      <c r="C1835" t="s">
        <v>2411</v>
      </c>
      <c r="D1835">
        <v>0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10</v>
      </c>
      <c r="L1835">
        <v>2</v>
      </c>
    </row>
    <row r="1836" spans="1:12" x14ac:dyDescent="0.25">
      <c r="A1836" s="4" t="s">
        <v>398</v>
      </c>
      <c r="B1836" t="s">
        <v>586</v>
      </c>
      <c r="C1836" t="s">
        <v>2412</v>
      </c>
      <c r="D1836">
        <v>0</v>
      </c>
      <c r="E1836">
        <v>0</v>
      </c>
      <c r="F1836">
        <v>0</v>
      </c>
      <c r="G1836">
        <v>2280000</v>
      </c>
      <c r="H1836">
        <v>0</v>
      </c>
      <c r="I1836">
        <v>0</v>
      </c>
      <c r="J1836">
        <v>0</v>
      </c>
      <c r="K1836">
        <v>34996257</v>
      </c>
      <c r="L1836">
        <v>3676064</v>
      </c>
    </row>
    <row r="1837" spans="1:12" x14ac:dyDescent="0.25">
      <c r="A1837" s="5" t="s">
        <v>398</v>
      </c>
      <c r="B1837" t="s">
        <v>588</v>
      </c>
      <c r="C1837" t="s">
        <v>2413</v>
      </c>
      <c r="D1837">
        <v>0</v>
      </c>
      <c r="E1837">
        <v>0</v>
      </c>
      <c r="F1837">
        <v>0</v>
      </c>
      <c r="G1837" t="e">
        <v>#DIV/0!</v>
      </c>
      <c r="H1837">
        <v>0</v>
      </c>
      <c r="I1837">
        <v>0</v>
      </c>
      <c r="J1837">
        <v>0</v>
      </c>
      <c r="K1837">
        <v>220</v>
      </c>
      <c r="L1837">
        <v>139</v>
      </c>
    </row>
    <row r="1838" spans="1:12" x14ac:dyDescent="0.25">
      <c r="A1838" s="4" t="s">
        <v>259</v>
      </c>
      <c r="B1838" t="s">
        <v>566</v>
      </c>
      <c r="C1838" t="s">
        <v>2414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25">
      <c r="A1839" s="4" t="s">
        <v>259</v>
      </c>
      <c r="B1839" t="s">
        <v>568</v>
      </c>
      <c r="C1839" t="s">
        <v>2415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</row>
    <row r="1840" spans="1:12" x14ac:dyDescent="0.25">
      <c r="A1840" s="4" t="s">
        <v>259</v>
      </c>
      <c r="B1840" t="s">
        <v>570</v>
      </c>
      <c r="C1840" t="s">
        <v>2416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0.14285714285714299</v>
      </c>
      <c r="J1840">
        <v>0</v>
      </c>
      <c r="K1840">
        <v>0</v>
      </c>
      <c r="L1840">
        <v>0</v>
      </c>
    </row>
    <row r="1841" spans="1:12" x14ac:dyDescent="0.25">
      <c r="A1841" s="4" t="s">
        <v>259</v>
      </c>
      <c r="B1841" t="s">
        <v>572</v>
      </c>
      <c r="C1841" t="s">
        <v>2417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0.134428104435701</v>
      </c>
      <c r="J1841">
        <v>0</v>
      </c>
      <c r="K1841">
        <v>0</v>
      </c>
      <c r="L1841">
        <v>0</v>
      </c>
    </row>
    <row r="1842" spans="1:12" x14ac:dyDescent="0.25">
      <c r="A1842" s="4" t="s">
        <v>259</v>
      </c>
      <c r="B1842" t="s">
        <v>574</v>
      </c>
      <c r="C1842" t="s">
        <v>2418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0.22448979499999999</v>
      </c>
      <c r="J1842">
        <v>0.105</v>
      </c>
      <c r="K1842">
        <v>0.1796875</v>
      </c>
      <c r="L1842">
        <v>0.173553719</v>
      </c>
    </row>
    <row r="1843" spans="1:12" x14ac:dyDescent="0.25">
      <c r="A1843" s="4" t="s">
        <v>259</v>
      </c>
      <c r="B1843" t="s">
        <v>576</v>
      </c>
      <c r="C1843" t="s">
        <v>2419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0.254911</v>
      </c>
      <c r="J1843">
        <v>0.124787</v>
      </c>
      <c r="K1843">
        <v>0.21243799999999999</v>
      </c>
      <c r="L1843">
        <v>0.20324</v>
      </c>
    </row>
    <row r="1844" spans="1:12" x14ac:dyDescent="0.25">
      <c r="A1844" s="4" t="s">
        <v>259</v>
      </c>
      <c r="B1844" t="s">
        <v>578</v>
      </c>
      <c r="C1844" t="s">
        <v>2420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0.57142857142857095</v>
      </c>
      <c r="J1844">
        <v>0.70370370370370405</v>
      </c>
      <c r="K1844">
        <v>0.80555555555555602</v>
      </c>
      <c r="L1844">
        <v>0.81481481481481499</v>
      </c>
    </row>
    <row r="1845" spans="1:12" x14ac:dyDescent="0.25">
      <c r="A1845" s="4" t="s">
        <v>259</v>
      </c>
      <c r="B1845" t="s">
        <v>580</v>
      </c>
      <c r="C1845" t="s">
        <v>2421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0.640133830646193</v>
      </c>
      <c r="J1845">
        <v>0.78478469985246702</v>
      </c>
      <c r="K1845">
        <v>0.88713218643724101</v>
      </c>
      <c r="L1845">
        <v>0.84804487997866695</v>
      </c>
    </row>
    <row r="1846" spans="1:12" x14ac:dyDescent="0.25">
      <c r="A1846" s="4" t="s">
        <v>259</v>
      </c>
      <c r="B1846" t="s">
        <v>582</v>
      </c>
      <c r="C1846" t="s">
        <v>2422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0.24603105554595101</v>
      </c>
      <c r="J1846">
        <v>0.214784425444521</v>
      </c>
      <c r="K1846">
        <v>0.26060165524910001</v>
      </c>
      <c r="L1846">
        <v>0.25495667672418498</v>
      </c>
    </row>
    <row r="1847" spans="1:12" x14ac:dyDescent="0.25">
      <c r="A1847" s="4" t="s">
        <v>259</v>
      </c>
      <c r="B1847" t="s">
        <v>584</v>
      </c>
      <c r="C1847" t="s">
        <v>2423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7</v>
      </c>
      <c r="J1847">
        <v>20</v>
      </c>
      <c r="K1847">
        <v>16</v>
      </c>
      <c r="L1847">
        <v>11</v>
      </c>
    </row>
    <row r="1848" spans="1:12" x14ac:dyDescent="0.25">
      <c r="A1848" s="4" t="s">
        <v>259</v>
      </c>
      <c r="B1848" t="s">
        <v>586</v>
      </c>
      <c r="C1848" t="s">
        <v>2424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37492160</v>
      </c>
      <c r="J1848">
        <v>99518545</v>
      </c>
      <c r="K1848">
        <v>69871110</v>
      </c>
      <c r="L1848">
        <v>36107550</v>
      </c>
    </row>
    <row r="1849" spans="1:12" x14ac:dyDescent="0.25">
      <c r="A1849" s="5" t="s">
        <v>259</v>
      </c>
      <c r="B1849" t="s">
        <v>588</v>
      </c>
      <c r="C1849" t="s">
        <v>2425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46</v>
      </c>
      <c r="J1849">
        <v>99</v>
      </c>
      <c r="K1849">
        <v>58</v>
      </c>
      <c r="L1849">
        <v>99</v>
      </c>
    </row>
    <row r="1850" spans="1:12" x14ac:dyDescent="0.25">
      <c r="A1850" s="4" t="s">
        <v>191</v>
      </c>
      <c r="B1850" t="s">
        <v>566</v>
      </c>
      <c r="C1850" t="s">
        <v>2426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25">
      <c r="A1851" s="4" t="s">
        <v>191</v>
      </c>
      <c r="B1851" t="s">
        <v>568</v>
      </c>
      <c r="C1851" t="s">
        <v>2427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</row>
    <row r="1852" spans="1:12" x14ac:dyDescent="0.25">
      <c r="A1852" s="4" t="s">
        <v>191</v>
      </c>
      <c r="B1852" t="s">
        <v>570</v>
      </c>
      <c r="C1852" t="s">
        <v>2428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1.6666666666666701E-2</v>
      </c>
      <c r="L1852">
        <v>0</v>
      </c>
    </row>
    <row r="1853" spans="1:12" x14ac:dyDescent="0.25">
      <c r="A1853" s="4" t="s">
        <v>191</v>
      </c>
      <c r="B1853" t="s">
        <v>572</v>
      </c>
      <c r="C1853" t="s">
        <v>2429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2.5501121616507E-2</v>
      </c>
      <c r="L1853">
        <v>0</v>
      </c>
    </row>
    <row r="1854" spans="1:12" x14ac:dyDescent="0.25">
      <c r="A1854" s="4" t="s">
        <v>191</v>
      </c>
      <c r="B1854" t="s">
        <v>574</v>
      </c>
      <c r="C1854" t="s">
        <v>2430</v>
      </c>
      <c r="D1854">
        <v>0</v>
      </c>
      <c r="E1854">
        <v>0</v>
      </c>
      <c r="F1854">
        <v>0</v>
      </c>
      <c r="G1854">
        <v>0</v>
      </c>
      <c r="H1854">
        <v>0.118442403</v>
      </c>
      <c r="I1854">
        <v>9.2455618000000003E-2</v>
      </c>
      <c r="J1854">
        <v>0.13610586199999999</v>
      </c>
      <c r="K1854">
        <v>0.110555555</v>
      </c>
      <c r="L1854">
        <v>0.16666666599999999</v>
      </c>
    </row>
    <row r="1855" spans="1:12" x14ac:dyDescent="0.25">
      <c r="A1855" s="4" t="s">
        <v>191</v>
      </c>
      <c r="B1855" t="s">
        <v>576</v>
      </c>
      <c r="C1855" t="s">
        <v>2431</v>
      </c>
      <c r="D1855">
        <v>0</v>
      </c>
      <c r="E1855">
        <v>0</v>
      </c>
      <c r="F1855">
        <v>0</v>
      </c>
      <c r="G1855">
        <v>0</v>
      </c>
      <c r="H1855">
        <v>0.114567</v>
      </c>
      <c r="I1855">
        <v>0.104412</v>
      </c>
      <c r="J1855">
        <v>0.15160000000000001</v>
      </c>
      <c r="K1855">
        <v>0.10623299999999999</v>
      </c>
      <c r="L1855">
        <v>0.220522</v>
      </c>
    </row>
    <row r="1856" spans="1:12" x14ac:dyDescent="0.25">
      <c r="A1856" s="4" t="s">
        <v>191</v>
      </c>
      <c r="B1856" t="s">
        <v>578</v>
      </c>
      <c r="C1856" t="s">
        <v>2432</v>
      </c>
      <c r="D1856">
        <v>0</v>
      </c>
      <c r="E1856">
        <v>0</v>
      </c>
      <c r="F1856">
        <v>0</v>
      </c>
      <c r="G1856">
        <v>0</v>
      </c>
      <c r="H1856">
        <v>0.90697674418604601</v>
      </c>
      <c r="I1856">
        <v>0.91578947368421004</v>
      </c>
      <c r="J1856">
        <v>0.90816326530612201</v>
      </c>
      <c r="K1856">
        <v>0.93396226415094297</v>
      </c>
      <c r="L1856">
        <v>0.95833333333333304</v>
      </c>
    </row>
    <row r="1857" spans="1:12" x14ac:dyDescent="0.25">
      <c r="A1857" s="4" t="s">
        <v>191</v>
      </c>
      <c r="B1857" t="s">
        <v>580</v>
      </c>
      <c r="C1857" t="s">
        <v>2433</v>
      </c>
      <c r="D1857">
        <v>0</v>
      </c>
      <c r="E1857">
        <v>0</v>
      </c>
      <c r="F1857">
        <v>0</v>
      </c>
      <c r="G1857">
        <v>0</v>
      </c>
      <c r="H1857">
        <v>0.87109048192121397</v>
      </c>
      <c r="I1857">
        <v>0.92175557848096201</v>
      </c>
      <c r="J1857">
        <v>0.93359451483908495</v>
      </c>
      <c r="K1857">
        <v>0.92121593408242497</v>
      </c>
      <c r="L1857">
        <v>0.95042226609111902</v>
      </c>
    </row>
    <row r="1858" spans="1:12" x14ac:dyDescent="0.25">
      <c r="A1858" s="4" t="s">
        <v>191</v>
      </c>
      <c r="B1858" t="s">
        <v>582</v>
      </c>
      <c r="C1858" t="s">
        <v>2434</v>
      </c>
      <c r="D1858">
        <v>0</v>
      </c>
      <c r="E1858">
        <v>0</v>
      </c>
      <c r="F1858">
        <v>0</v>
      </c>
      <c r="G1858">
        <v>0</v>
      </c>
      <c r="H1858">
        <v>0.25138457863840802</v>
      </c>
      <c r="I1858">
        <v>0.25430158377064699</v>
      </c>
      <c r="J1858">
        <v>0.266182955268151</v>
      </c>
      <c r="K1858">
        <v>0.264266817689568</v>
      </c>
      <c r="L1858">
        <v>0.28699303317805702</v>
      </c>
    </row>
    <row r="1859" spans="1:12" x14ac:dyDescent="0.25">
      <c r="A1859" s="4" t="s">
        <v>191</v>
      </c>
      <c r="B1859" t="s">
        <v>584</v>
      </c>
      <c r="C1859" t="s">
        <v>2435</v>
      </c>
      <c r="D1859">
        <v>0</v>
      </c>
      <c r="E1859">
        <v>0</v>
      </c>
      <c r="F1859">
        <v>0</v>
      </c>
      <c r="G1859">
        <v>0</v>
      </c>
      <c r="H1859">
        <v>43</v>
      </c>
      <c r="I1859">
        <v>52</v>
      </c>
      <c r="J1859">
        <v>46</v>
      </c>
      <c r="K1859">
        <v>60</v>
      </c>
      <c r="L1859">
        <v>12</v>
      </c>
    </row>
    <row r="1860" spans="1:12" x14ac:dyDescent="0.25">
      <c r="A1860" s="4" t="s">
        <v>191</v>
      </c>
      <c r="B1860" t="s">
        <v>586</v>
      </c>
      <c r="C1860" t="s">
        <v>2436</v>
      </c>
      <c r="D1860">
        <v>0</v>
      </c>
      <c r="E1860">
        <v>0</v>
      </c>
      <c r="F1860">
        <v>0</v>
      </c>
      <c r="G1860">
        <v>0</v>
      </c>
      <c r="H1860">
        <v>140578580</v>
      </c>
      <c r="I1860">
        <v>182031959</v>
      </c>
      <c r="J1860">
        <v>152929226</v>
      </c>
      <c r="K1860">
        <v>204461595</v>
      </c>
      <c r="L1860">
        <v>76591993</v>
      </c>
    </row>
    <row r="1861" spans="1:12" x14ac:dyDescent="0.25">
      <c r="A1861" s="5" t="s">
        <v>191</v>
      </c>
      <c r="B1861" t="s">
        <v>588</v>
      </c>
      <c r="C1861" t="s">
        <v>2437</v>
      </c>
      <c r="D1861">
        <v>0</v>
      </c>
      <c r="E1861">
        <v>0</v>
      </c>
      <c r="F1861">
        <v>0</v>
      </c>
      <c r="G1861">
        <v>0</v>
      </c>
      <c r="H1861">
        <v>40</v>
      </c>
      <c r="I1861">
        <v>43</v>
      </c>
      <c r="J1861">
        <v>49</v>
      </c>
      <c r="K1861">
        <v>56</v>
      </c>
      <c r="L1861">
        <v>67</v>
      </c>
    </row>
    <row r="1862" spans="1:12" x14ac:dyDescent="0.25">
      <c r="A1862" s="4" t="s">
        <v>550</v>
      </c>
      <c r="B1862" t="s">
        <v>566</v>
      </c>
      <c r="C1862" t="s">
        <v>2438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</row>
    <row r="1863" spans="1:12" x14ac:dyDescent="0.25">
      <c r="A1863" s="4" t="s">
        <v>550</v>
      </c>
      <c r="B1863" t="s">
        <v>568</v>
      </c>
      <c r="C1863" t="s">
        <v>2439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25">
      <c r="A1864" s="4" t="s">
        <v>550</v>
      </c>
      <c r="B1864" t="s">
        <v>570</v>
      </c>
      <c r="C1864" t="s">
        <v>2440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</row>
    <row r="1865" spans="1:12" x14ac:dyDescent="0.25">
      <c r="A1865" s="4" t="s">
        <v>550</v>
      </c>
      <c r="B1865" t="s">
        <v>572</v>
      </c>
      <c r="C1865" t="s">
        <v>2441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25">
      <c r="A1866" s="4" t="s">
        <v>550</v>
      </c>
      <c r="B1866" t="s">
        <v>574</v>
      </c>
      <c r="C1866" t="s">
        <v>2442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0.125</v>
      </c>
      <c r="K1866">
        <v>0</v>
      </c>
      <c r="L1866">
        <v>0.2</v>
      </c>
    </row>
    <row r="1867" spans="1:12" x14ac:dyDescent="0.25">
      <c r="A1867" s="4" t="s">
        <v>550</v>
      </c>
      <c r="B1867" t="s">
        <v>576</v>
      </c>
      <c r="C1867" t="s">
        <v>2443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0.21586900000000001</v>
      </c>
      <c r="K1867">
        <v>0</v>
      </c>
      <c r="L1867">
        <v>0.30675200000000002</v>
      </c>
    </row>
    <row r="1868" spans="1:12" x14ac:dyDescent="0.25">
      <c r="A1868" s="4" t="s">
        <v>550</v>
      </c>
      <c r="B1868" t="s">
        <v>578</v>
      </c>
      <c r="C1868" t="s">
        <v>2444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25">
      <c r="A1869" s="4" t="s">
        <v>550</v>
      </c>
      <c r="B1869" t="s">
        <v>580</v>
      </c>
      <c r="C1869" t="s">
        <v>2445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2" x14ac:dyDescent="0.25">
      <c r="A1870" s="4" t="s">
        <v>550</v>
      </c>
      <c r="B1870" t="s">
        <v>582</v>
      </c>
      <c r="C1870" t="s">
        <v>2446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4.2608624999999997E-2</v>
      </c>
      <c r="K1870">
        <v>0</v>
      </c>
      <c r="L1870">
        <v>6.3343999999999998E-2</v>
      </c>
    </row>
    <row r="1871" spans="1:12" x14ac:dyDescent="0.25">
      <c r="A1871" s="4" t="s">
        <v>550</v>
      </c>
      <c r="B1871" t="s">
        <v>584</v>
      </c>
      <c r="C1871" t="s">
        <v>2447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8</v>
      </c>
      <c r="K1871">
        <v>0</v>
      </c>
      <c r="L1871">
        <v>5</v>
      </c>
    </row>
    <row r="1872" spans="1:12" x14ac:dyDescent="0.25">
      <c r="A1872" s="4" t="s">
        <v>550</v>
      </c>
      <c r="B1872" t="s">
        <v>586</v>
      </c>
      <c r="C1872" t="s">
        <v>2448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38593917</v>
      </c>
      <c r="K1872">
        <v>0</v>
      </c>
      <c r="L1872">
        <v>29664436</v>
      </c>
    </row>
    <row r="1873" spans="1:12" x14ac:dyDescent="0.25">
      <c r="A1873" s="5" t="s">
        <v>550</v>
      </c>
      <c r="B1873" t="s">
        <v>588</v>
      </c>
      <c r="C1873" t="s">
        <v>2449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232</v>
      </c>
      <c r="K1873" t="e">
        <v>#DIV/0!</v>
      </c>
      <c r="L1873">
        <v>193</v>
      </c>
    </row>
    <row r="1874" spans="1:12" x14ac:dyDescent="0.25">
      <c r="A1874" s="4" t="s">
        <v>61</v>
      </c>
      <c r="B1874" t="s">
        <v>566</v>
      </c>
      <c r="C1874" t="s">
        <v>2450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0.2</v>
      </c>
      <c r="L1874">
        <v>0</v>
      </c>
    </row>
    <row r="1875" spans="1:12" x14ac:dyDescent="0.25">
      <c r="A1875" s="4" t="s">
        <v>61</v>
      </c>
      <c r="B1875" t="s">
        <v>568</v>
      </c>
      <c r="C1875" t="s">
        <v>2451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0.25357417028066997</v>
      </c>
      <c r="L1875">
        <v>0</v>
      </c>
    </row>
    <row r="1876" spans="1:12" x14ac:dyDescent="0.25">
      <c r="A1876" s="4" t="s">
        <v>61</v>
      </c>
      <c r="B1876" t="s">
        <v>570</v>
      </c>
      <c r="C1876" t="s">
        <v>2452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4.54545454545454E-2</v>
      </c>
      <c r="J1876">
        <v>0.214285714285714</v>
      </c>
      <c r="K1876">
        <v>0.3</v>
      </c>
      <c r="L1876">
        <v>0.5</v>
      </c>
    </row>
    <row r="1877" spans="1:12" x14ac:dyDescent="0.25">
      <c r="A1877" s="4" t="s">
        <v>61</v>
      </c>
      <c r="B1877" t="s">
        <v>572</v>
      </c>
      <c r="C1877" t="s">
        <v>2453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2.6214142642197801E-2</v>
      </c>
      <c r="J1877">
        <v>9.0399547541617997E-2</v>
      </c>
      <c r="K1877">
        <v>0.133759057835762</v>
      </c>
      <c r="L1877">
        <v>0.28133176335983701</v>
      </c>
    </row>
    <row r="1878" spans="1:12" x14ac:dyDescent="0.25">
      <c r="A1878" s="4" t="s">
        <v>61</v>
      </c>
      <c r="B1878" t="s">
        <v>574</v>
      </c>
      <c r="C1878" t="s">
        <v>2454</v>
      </c>
      <c r="D1878">
        <v>0</v>
      </c>
      <c r="E1878">
        <v>0</v>
      </c>
      <c r="F1878">
        <v>0</v>
      </c>
      <c r="G1878">
        <v>0</v>
      </c>
      <c r="H1878">
        <v>7.6124568000000004E-2</v>
      </c>
      <c r="I1878">
        <v>7.8512399999999996E-2</v>
      </c>
      <c r="J1878">
        <v>0.12244898</v>
      </c>
      <c r="K1878">
        <v>0.12</v>
      </c>
      <c r="L1878">
        <v>0.375</v>
      </c>
    </row>
    <row r="1879" spans="1:12" x14ac:dyDescent="0.25">
      <c r="A1879" s="4" t="s">
        <v>61</v>
      </c>
      <c r="B1879" t="s">
        <v>576</v>
      </c>
      <c r="C1879" t="s">
        <v>2455</v>
      </c>
      <c r="D1879">
        <v>0</v>
      </c>
      <c r="E1879">
        <v>0</v>
      </c>
      <c r="F1879">
        <v>0</v>
      </c>
      <c r="G1879">
        <v>0</v>
      </c>
      <c r="H1879">
        <v>0.105069</v>
      </c>
      <c r="I1879">
        <v>0.23652100000000001</v>
      </c>
      <c r="J1879">
        <v>0.187446</v>
      </c>
      <c r="K1879">
        <v>0.209505</v>
      </c>
      <c r="L1879">
        <v>0.43326700000000001</v>
      </c>
    </row>
    <row r="1880" spans="1:12" x14ac:dyDescent="0.25">
      <c r="A1880" s="4" t="s">
        <v>61</v>
      </c>
      <c r="B1880" t="s">
        <v>578</v>
      </c>
      <c r="C1880" t="s">
        <v>2456</v>
      </c>
      <c r="D1880">
        <v>0</v>
      </c>
      <c r="E1880">
        <v>0</v>
      </c>
      <c r="F1880">
        <v>0</v>
      </c>
      <c r="G1880">
        <v>0</v>
      </c>
      <c r="H1880">
        <v>0.70588235294117696</v>
      </c>
      <c r="I1880">
        <v>0.71428571428571397</v>
      </c>
      <c r="J1880">
        <v>0.75</v>
      </c>
      <c r="K1880">
        <v>0.79166666666666696</v>
      </c>
      <c r="L1880">
        <v>0.85714285714285698</v>
      </c>
    </row>
    <row r="1881" spans="1:12" x14ac:dyDescent="0.25">
      <c r="A1881" s="4" t="s">
        <v>61</v>
      </c>
      <c r="B1881" t="s">
        <v>580</v>
      </c>
      <c r="C1881" t="s">
        <v>2457</v>
      </c>
      <c r="D1881">
        <v>0</v>
      </c>
      <c r="E1881">
        <v>0</v>
      </c>
      <c r="F1881">
        <v>0</v>
      </c>
      <c r="G1881">
        <v>0</v>
      </c>
      <c r="H1881">
        <v>0.63013048092999502</v>
      </c>
      <c r="I1881">
        <v>0.76024462929689995</v>
      </c>
      <c r="J1881">
        <v>0.850452810821413</v>
      </c>
      <c r="K1881">
        <v>0.879877071964281</v>
      </c>
      <c r="L1881">
        <v>0.92879069532746095</v>
      </c>
    </row>
    <row r="1882" spans="1:12" x14ac:dyDescent="0.25">
      <c r="A1882" s="4" t="s">
        <v>61</v>
      </c>
      <c r="B1882" t="s">
        <v>582</v>
      </c>
      <c r="C1882" t="s">
        <v>2458</v>
      </c>
      <c r="D1882">
        <v>0</v>
      </c>
      <c r="E1882">
        <v>0</v>
      </c>
      <c r="F1882">
        <v>0</v>
      </c>
      <c r="G1882">
        <v>0</v>
      </c>
      <c r="H1882">
        <v>0.18965080023389599</v>
      </c>
      <c r="I1882">
        <v>0.23265405395992</v>
      </c>
      <c r="J1882">
        <v>0.27687913158109301</v>
      </c>
      <c r="K1882">
        <v>0.36104774584342197</v>
      </c>
      <c r="L1882">
        <v>0.421941539478769</v>
      </c>
    </row>
    <row r="1883" spans="1:12" x14ac:dyDescent="0.25">
      <c r="A1883" s="4" t="s">
        <v>61</v>
      </c>
      <c r="B1883" t="s">
        <v>584</v>
      </c>
      <c r="C1883" t="s">
        <v>2459</v>
      </c>
      <c r="D1883">
        <v>0</v>
      </c>
      <c r="E1883">
        <v>0</v>
      </c>
      <c r="F1883">
        <v>0</v>
      </c>
      <c r="G1883">
        <v>0</v>
      </c>
      <c r="H1883">
        <v>34</v>
      </c>
      <c r="I1883">
        <v>22</v>
      </c>
      <c r="J1883">
        <v>14</v>
      </c>
      <c r="K1883">
        <v>10</v>
      </c>
      <c r="L1883">
        <v>4</v>
      </c>
    </row>
    <row r="1884" spans="1:12" x14ac:dyDescent="0.25">
      <c r="A1884" s="4" t="s">
        <v>61</v>
      </c>
      <c r="B1884" t="s">
        <v>586</v>
      </c>
      <c r="C1884" t="s">
        <v>2460</v>
      </c>
      <c r="D1884">
        <v>0</v>
      </c>
      <c r="E1884">
        <v>0</v>
      </c>
      <c r="F1884">
        <v>0</v>
      </c>
      <c r="G1884">
        <v>0</v>
      </c>
      <c r="H1884">
        <v>44012102</v>
      </c>
      <c r="I1884">
        <v>80041069</v>
      </c>
      <c r="J1884">
        <v>107501600</v>
      </c>
      <c r="K1884">
        <v>75610087</v>
      </c>
      <c r="L1884">
        <v>28493050</v>
      </c>
    </row>
    <row r="1885" spans="1:12" x14ac:dyDescent="0.25">
      <c r="A1885" s="5" t="s">
        <v>61</v>
      </c>
      <c r="B1885" t="s">
        <v>588</v>
      </c>
      <c r="C1885" t="s">
        <v>2461</v>
      </c>
      <c r="D1885">
        <v>0</v>
      </c>
      <c r="E1885">
        <v>0</v>
      </c>
      <c r="F1885">
        <v>0</v>
      </c>
      <c r="G1885">
        <v>0</v>
      </c>
      <c r="H1885">
        <v>75</v>
      </c>
      <c r="I1885">
        <v>58</v>
      </c>
      <c r="J1885">
        <v>46</v>
      </c>
      <c r="K1885">
        <v>26</v>
      </c>
      <c r="L1885">
        <v>18</v>
      </c>
    </row>
    <row r="1886" spans="1:12" x14ac:dyDescent="0.25">
      <c r="A1886" s="4" t="s">
        <v>213</v>
      </c>
      <c r="B1886" t="s">
        <v>566</v>
      </c>
      <c r="C1886" t="s">
        <v>2462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</row>
    <row r="1887" spans="1:12" x14ac:dyDescent="0.25">
      <c r="A1887" s="4" t="s">
        <v>213</v>
      </c>
      <c r="B1887" t="s">
        <v>568</v>
      </c>
      <c r="C1887" t="s">
        <v>2463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25">
      <c r="A1888" s="4" t="s">
        <v>213</v>
      </c>
      <c r="B1888" t="s">
        <v>570</v>
      </c>
      <c r="C1888" t="s">
        <v>2464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25">
      <c r="A1889" s="4" t="s">
        <v>213</v>
      </c>
      <c r="B1889" t="s">
        <v>572</v>
      </c>
      <c r="C1889" t="s">
        <v>2465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25">
      <c r="A1890" s="4" t="s">
        <v>213</v>
      </c>
      <c r="B1890" t="s">
        <v>574</v>
      </c>
      <c r="C1890" t="s">
        <v>2466</v>
      </c>
      <c r="D1890">
        <v>0</v>
      </c>
      <c r="E1890">
        <v>0</v>
      </c>
      <c r="F1890">
        <v>0</v>
      </c>
      <c r="G1890">
        <v>0.33333333300000001</v>
      </c>
      <c r="H1890">
        <v>7.9584777999999995E-2</v>
      </c>
      <c r="I1890">
        <v>7.7504726999999995E-2</v>
      </c>
      <c r="J1890">
        <v>8.3333329999999997E-2</v>
      </c>
      <c r="K1890">
        <v>0.222222223</v>
      </c>
      <c r="L1890">
        <v>0</v>
      </c>
    </row>
    <row r="1891" spans="1:12" x14ac:dyDescent="0.25">
      <c r="A1891" s="4" t="s">
        <v>213</v>
      </c>
      <c r="B1891" t="s">
        <v>576</v>
      </c>
      <c r="C1891" t="s">
        <v>2467</v>
      </c>
      <c r="D1891">
        <v>0</v>
      </c>
      <c r="E1891">
        <v>0</v>
      </c>
      <c r="F1891">
        <v>0</v>
      </c>
      <c r="G1891">
        <v>0.42441499999999999</v>
      </c>
      <c r="H1891">
        <v>9.1296000000000002E-2</v>
      </c>
      <c r="I1891">
        <v>8.5902999999999993E-2</v>
      </c>
      <c r="J1891">
        <v>0.102934</v>
      </c>
      <c r="K1891">
        <v>0.32958999999999999</v>
      </c>
      <c r="L1891">
        <v>0</v>
      </c>
    </row>
    <row r="1892" spans="1:12" x14ac:dyDescent="0.25">
      <c r="A1892" s="4" t="s">
        <v>213</v>
      </c>
      <c r="B1892" t="s">
        <v>578</v>
      </c>
      <c r="C1892" t="s">
        <v>2468</v>
      </c>
      <c r="D1892">
        <v>0</v>
      </c>
      <c r="E1892">
        <v>0</v>
      </c>
      <c r="F1892">
        <v>0</v>
      </c>
      <c r="G1892">
        <v>0</v>
      </c>
      <c r="H1892">
        <v>0.3</v>
      </c>
      <c r="I1892">
        <v>0.625</v>
      </c>
      <c r="J1892">
        <v>0.82978723404255295</v>
      </c>
      <c r="K1892">
        <v>0.8</v>
      </c>
      <c r="L1892">
        <v>0</v>
      </c>
    </row>
    <row r="1893" spans="1:12" x14ac:dyDescent="0.25">
      <c r="A1893" s="4" t="s">
        <v>213</v>
      </c>
      <c r="B1893" t="s">
        <v>580</v>
      </c>
      <c r="C1893" t="s">
        <v>2469</v>
      </c>
      <c r="D1893">
        <v>0</v>
      </c>
      <c r="E1893">
        <v>0</v>
      </c>
      <c r="F1893">
        <v>0</v>
      </c>
      <c r="G1893">
        <v>0</v>
      </c>
      <c r="H1893">
        <v>0.13225244151965199</v>
      </c>
      <c r="I1893">
        <v>0.50425115747613303</v>
      </c>
      <c r="J1893">
        <v>0.85522274277807797</v>
      </c>
      <c r="K1893">
        <v>0.87679518565384895</v>
      </c>
      <c r="L1893">
        <v>0</v>
      </c>
    </row>
    <row r="1894" spans="1:12" x14ac:dyDescent="0.25">
      <c r="A1894" s="4" t="s">
        <v>213</v>
      </c>
      <c r="B1894" t="s">
        <v>582</v>
      </c>
      <c r="C1894" t="s">
        <v>2470</v>
      </c>
      <c r="D1894">
        <v>0</v>
      </c>
      <c r="E1894">
        <v>0</v>
      </c>
      <c r="F1894">
        <v>0</v>
      </c>
      <c r="G1894">
        <v>9.4718541625E-2</v>
      </c>
      <c r="H1894">
        <v>7.5391652439956505E-2</v>
      </c>
      <c r="I1894">
        <v>0.161582360559517</v>
      </c>
      <c r="J1894">
        <v>0.23390966335257901</v>
      </c>
      <c r="K1894">
        <v>0.27857592608173098</v>
      </c>
      <c r="L1894">
        <v>0</v>
      </c>
    </row>
    <row r="1895" spans="1:12" x14ac:dyDescent="0.25">
      <c r="A1895" s="4" t="s">
        <v>213</v>
      </c>
      <c r="B1895" t="s">
        <v>584</v>
      </c>
      <c r="C1895" t="s">
        <v>2471</v>
      </c>
      <c r="D1895">
        <v>0</v>
      </c>
      <c r="E1895">
        <v>0</v>
      </c>
      <c r="F1895">
        <v>0</v>
      </c>
      <c r="G1895">
        <v>3</v>
      </c>
      <c r="H1895">
        <v>17</v>
      </c>
      <c r="I1895">
        <v>23</v>
      </c>
      <c r="J1895">
        <v>24</v>
      </c>
      <c r="K1895">
        <v>6</v>
      </c>
      <c r="L1895">
        <v>1</v>
      </c>
    </row>
    <row r="1896" spans="1:12" x14ac:dyDescent="0.25">
      <c r="A1896" s="4" t="s">
        <v>213</v>
      </c>
      <c r="B1896" t="s">
        <v>586</v>
      </c>
      <c r="C1896" t="s">
        <v>2472</v>
      </c>
      <c r="D1896">
        <v>0</v>
      </c>
      <c r="E1896">
        <v>0</v>
      </c>
      <c r="F1896">
        <v>0</v>
      </c>
      <c r="G1896">
        <v>34446398</v>
      </c>
      <c r="H1896">
        <v>92925708</v>
      </c>
      <c r="I1896">
        <v>99481067</v>
      </c>
      <c r="J1896">
        <v>94218928</v>
      </c>
      <c r="K1896">
        <v>18191103</v>
      </c>
      <c r="L1896">
        <v>2850000</v>
      </c>
    </row>
    <row r="1897" spans="1:12" x14ac:dyDescent="0.25">
      <c r="A1897" s="5" t="s">
        <v>213</v>
      </c>
      <c r="B1897" t="s">
        <v>588</v>
      </c>
      <c r="C1897" t="s">
        <v>2473</v>
      </c>
      <c r="D1897">
        <v>0</v>
      </c>
      <c r="E1897">
        <v>0</v>
      </c>
      <c r="F1897">
        <v>0</v>
      </c>
      <c r="G1897">
        <v>94</v>
      </c>
      <c r="H1897">
        <v>126</v>
      </c>
      <c r="I1897">
        <v>117</v>
      </c>
      <c r="J1897">
        <v>70</v>
      </c>
      <c r="K1897">
        <v>46</v>
      </c>
      <c r="L1897" t="e">
        <v>#DIV/0!</v>
      </c>
    </row>
    <row r="1898" spans="1:12" x14ac:dyDescent="0.25">
      <c r="A1898" s="4" t="s">
        <v>295</v>
      </c>
      <c r="B1898" t="s">
        <v>566</v>
      </c>
      <c r="C1898" t="s">
        <v>2474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 s="4" t="s">
        <v>295</v>
      </c>
      <c r="B1899" t="s">
        <v>568</v>
      </c>
      <c r="C1899" t="s">
        <v>2475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25">
      <c r="A1900" s="4" t="s">
        <v>295</v>
      </c>
      <c r="B1900" t="s">
        <v>570</v>
      </c>
      <c r="C1900" t="s">
        <v>2476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0.1</v>
      </c>
    </row>
    <row r="1901" spans="1:12" x14ac:dyDescent="0.25">
      <c r="A1901" s="4" t="s">
        <v>295</v>
      </c>
      <c r="B1901" t="s">
        <v>572</v>
      </c>
      <c r="C1901" t="s">
        <v>2477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0.11530024981171701</v>
      </c>
    </row>
    <row r="1902" spans="1:12" x14ac:dyDescent="0.25">
      <c r="A1902" s="4" t="s">
        <v>295</v>
      </c>
      <c r="B1902" t="s">
        <v>574</v>
      </c>
      <c r="C1902" t="s">
        <v>2478</v>
      </c>
      <c r="D1902">
        <v>0</v>
      </c>
      <c r="E1902">
        <v>0</v>
      </c>
      <c r="F1902">
        <v>0</v>
      </c>
      <c r="G1902">
        <v>7.4829936E-2</v>
      </c>
      <c r="H1902">
        <v>0.11</v>
      </c>
      <c r="I1902">
        <v>0.101928378</v>
      </c>
      <c r="J1902">
        <v>9.6418736000000005E-2</v>
      </c>
      <c r="K1902">
        <v>7.9861108E-2</v>
      </c>
      <c r="L1902">
        <v>0.1</v>
      </c>
    </row>
    <row r="1903" spans="1:12" x14ac:dyDescent="0.25">
      <c r="A1903" s="4" t="s">
        <v>295</v>
      </c>
      <c r="B1903" t="s">
        <v>576</v>
      </c>
      <c r="C1903" t="s">
        <v>2479</v>
      </c>
      <c r="D1903">
        <v>0</v>
      </c>
      <c r="E1903">
        <v>0</v>
      </c>
      <c r="F1903">
        <v>0</v>
      </c>
      <c r="G1903">
        <v>8.2409999999999997E-2</v>
      </c>
      <c r="H1903">
        <v>0.108393</v>
      </c>
      <c r="I1903">
        <v>0.145675</v>
      </c>
      <c r="J1903">
        <v>0.138761</v>
      </c>
      <c r="K1903">
        <v>0.13855400000000001</v>
      </c>
      <c r="L1903">
        <v>0.12989700000000001</v>
      </c>
    </row>
    <row r="1904" spans="1:12" x14ac:dyDescent="0.25">
      <c r="A1904" s="4" t="s">
        <v>295</v>
      </c>
      <c r="B1904" t="s">
        <v>578</v>
      </c>
      <c r="C1904" t="s">
        <v>2480</v>
      </c>
      <c r="D1904">
        <v>0</v>
      </c>
      <c r="E1904">
        <v>0</v>
      </c>
      <c r="F1904">
        <v>0</v>
      </c>
      <c r="G1904">
        <v>0.42857142857142899</v>
      </c>
      <c r="H1904">
        <v>0.75409836065573799</v>
      </c>
      <c r="I1904">
        <v>0.89041095890411004</v>
      </c>
      <c r="J1904">
        <v>0.86363636363636398</v>
      </c>
      <c r="K1904">
        <v>0.84210526315789502</v>
      </c>
      <c r="L1904">
        <v>0.73529411764705899</v>
      </c>
    </row>
    <row r="1905" spans="1:12" x14ac:dyDescent="0.25">
      <c r="A1905" s="4" t="s">
        <v>295</v>
      </c>
      <c r="B1905" t="s">
        <v>580</v>
      </c>
      <c r="C1905" t="s">
        <v>2481</v>
      </c>
      <c r="D1905">
        <v>0</v>
      </c>
      <c r="E1905">
        <v>0</v>
      </c>
      <c r="F1905">
        <v>0</v>
      </c>
      <c r="G1905">
        <v>0.376483405300017</v>
      </c>
      <c r="H1905">
        <v>0.70685965998491695</v>
      </c>
      <c r="I1905">
        <v>0.85403848569627305</v>
      </c>
      <c r="J1905">
        <v>0.83416798070086595</v>
      </c>
      <c r="K1905">
        <v>0.85307643715296499</v>
      </c>
      <c r="L1905">
        <v>0.81223041040689703</v>
      </c>
    </row>
    <row r="1906" spans="1:12" x14ac:dyDescent="0.25">
      <c r="A1906" s="4" t="s">
        <v>295</v>
      </c>
      <c r="B1906" t="s">
        <v>582</v>
      </c>
      <c r="C1906" t="s">
        <v>2482</v>
      </c>
      <c r="D1906">
        <v>0</v>
      </c>
      <c r="E1906">
        <v>0</v>
      </c>
      <c r="F1906">
        <v>0</v>
      </c>
      <c r="G1906">
        <v>0.120286846233931</v>
      </c>
      <c r="H1906">
        <v>0.20991887758008199</v>
      </c>
      <c r="I1906">
        <v>0.249006602825048</v>
      </c>
      <c r="J1906">
        <v>0.241623010042154</v>
      </c>
      <c r="K1906">
        <v>0.23919960103885701</v>
      </c>
      <c r="L1906">
        <v>0.24909022223320901</v>
      </c>
    </row>
    <row r="1907" spans="1:12" x14ac:dyDescent="0.25">
      <c r="A1907" s="4" t="s">
        <v>295</v>
      </c>
      <c r="B1907" t="s">
        <v>584</v>
      </c>
      <c r="C1907" t="s">
        <v>2483</v>
      </c>
      <c r="D1907">
        <v>0</v>
      </c>
      <c r="E1907">
        <v>0</v>
      </c>
      <c r="F1907">
        <v>0</v>
      </c>
      <c r="G1907">
        <v>21</v>
      </c>
      <c r="H1907">
        <v>40</v>
      </c>
      <c r="I1907">
        <v>33</v>
      </c>
      <c r="J1907">
        <v>33</v>
      </c>
      <c r="K1907">
        <v>24</v>
      </c>
      <c r="L1907">
        <v>10</v>
      </c>
    </row>
    <row r="1908" spans="1:12" x14ac:dyDescent="0.25">
      <c r="A1908" s="4" t="s">
        <v>295</v>
      </c>
      <c r="B1908" t="s">
        <v>586</v>
      </c>
      <c r="C1908" t="s">
        <v>2484</v>
      </c>
      <c r="D1908">
        <v>0</v>
      </c>
      <c r="E1908">
        <v>0</v>
      </c>
      <c r="F1908">
        <v>0</v>
      </c>
      <c r="G1908">
        <v>93691269</v>
      </c>
      <c r="H1908">
        <v>149999862</v>
      </c>
      <c r="I1908">
        <v>182596797</v>
      </c>
      <c r="J1908">
        <v>155987110</v>
      </c>
      <c r="K1908">
        <v>114849822</v>
      </c>
      <c r="L1908">
        <v>18213317</v>
      </c>
    </row>
    <row r="1909" spans="1:12" x14ac:dyDescent="0.25">
      <c r="A1909" s="5" t="s">
        <v>295</v>
      </c>
      <c r="B1909" t="s">
        <v>588</v>
      </c>
      <c r="C1909" t="s">
        <v>2485</v>
      </c>
      <c r="D1909">
        <v>0</v>
      </c>
      <c r="E1909">
        <v>0</v>
      </c>
      <c r="F1909">
        <v>0</v>
      </c>
      <c r="G1909">
        <v>83</v>
      </c>
      <c r="H1909">
        <v>64</v>
      </c>
      <c r="I1909">
        <v>45</v>
      </c>
      <c r="J1909">
        <v>63</v>
      </c>
      <c r="K1909">
        <v>88</v>
      </c>
      <c r="L1909">
        <v>106</v>
      </c>
    </row>
    <row r="1910" spans="1:12" x14ac:dyDescent="0.25">
      <c r="A1910" s="4" t="s">
        <v>133</v>
      </c>
      <c r="B1910" t="s">
        <v>566</v>
      </c>
      <c r="C1910" t="s">
        <v>2486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</row>
    <row r="1911" spans="1:12" x14ac:dyDescent="0.25">
      <c r="A1911" s="4" t="s">
        <v>133</v>
      </c>
      <c r="B1911" t="s">
        <v>568</v>
      </c>
      <c r="C1911" t="s">
        <v>2487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</row>
    <row r="1912" spans="1:12" x14ac:dyDescent="0.25">
      <c r="A1912" s="4" t="s">
        <v>133</v>
      </c>
      <c r="B1912" t="s">
        <v>570</v>
      </c>
      <c r="C1912" t="s">
        <v>2488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0.16666666666666699</v>
      </c>
      <c r="J1912">
        <v>0</v>
      </c>
      <c r="K1912">
        <v>0</v>
      </c>
      <c r="L1912">
        <v>0</v>
      </c>
    </row>
    <row r="1913" spans="1:12" x14ac:dyDescent="0.25">
      <c r="A1913" s="4" t="s">
        <v>133</v>
      </c>
      <c r="B1913" t="s">
        <v>572</v>
      </c>
      <c r="C1913" t="s">
        <v>2489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0.23089571479593399</v>
      </c>
      <c r="J1913">
        <v>0</v>
      </c>
      <c r="K1913">
        <v>0</v>
      </c>
      <c r="L1913">
        <v>0</v>
      </c>
    </row>
    <row r="1914" spans="1:12" x14ac:dyDescent="0.25">
      <c r="A1914" s="4" t="s">
        <v>133</v>
      </c>
      <c r="B1914" t="s">
        <v>574</v>
      </c>
      <c r="C1914" t="s">
        <v>2490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0.27777777799999998</v>
      </c>
      <c r="J1914">
        <v>0.14878893000000001</v>
      </c>
      <c r="K1914">
        <v>0.1008</v>
      </c>
      <c r="L1914">
        <v>0.5</v>
      </c>
    </row>
    <row r="1915" spans="1:12" x14ac:dyDescent="0.25">
      <c r="A1915" s="4" t="s">
        <v>133</v>
      </c>
      <c r="B1915" t="s">
        <v>576</v>
      </c>
      <c r="C1915" t="s">
        <v>2491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0.358545</v>
      </c>
      <c r="J1915">
        <v>0.206063</v>
      </c>
      <c r="K1915">
        <v>0.141204</v>
      </c>
      <c r="L1915">
        <v>0.84567199999999998</v>
      </c>
    </row>
    <row r="1916" spans="1:12" x14ac:dyDescent="0.25">
      <c r="A1916" s="4" t="s">
        <v>133</v>
      </c>
      <c r="B1916" t="s">
        <v>578</v>
      </c>
      <c r="C1916" t="s">
        <v>2492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0.66666666666666696</v>
      </c>
      <c r="J1916">
        <v>0.78260869565217395</v>
      </c>
      <c r="K1916">
        <v>0.71428571428571397</v>
      </c>
      <c r="L1916">
        <v>0.62962962962962998</v>
      </c>
    </row>
    <row r="1917" spans="1:12" x14ac:dyDescent="0.25">
      <c r="A1917" s="4" t="s">
        <v>133</v>
      </c>
      <c r="B1917" t="s">
        <v>580</v>
      </c>
      <c r="C1917" t="s">
        <v>2493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0.75603768679856798</v>
      </c>
      <c r="J1917">
        <v>0.86763373676606004</v>
      </c>
      <c r="K1917">
        <v>0.78478345038479502</v>
      </c>
      <c r="L1917">
        <v>0.59851489580428097</v>
      </c>
    </row>
    <row r="1918" spans="1:12" x14ac:dyDescent="0.25">
      <c r="A1918" s="4" t="s">
        <v>133</v>
      </c>
      <c r="B1918" t="s">
        <v>582</v>
      </c>
      <c r="C1918" t="s">
        <v>2494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0.30707368911597899</v>
      </c>
      <c r="J1918">
        <v>0.250636795302279</v>
      </c>
      <c r="K1918">
        <v>0.217634145583814</v>
      </c>
      <c r="L1918">
        <v>0.32172706567923898</v>
      </c>
    </row>
    <row r="1919" spans="1:12" x14ac:dyDescent="0.25">
      <c r="A1919" s="4" t="s">
        <v>133</v>
      </c>
      <c r="B1919" t="s">
        <v>584</v>
      </c>
      <c r="C1919" t="s">
        <v>2495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6</v>
      </c>
      <c r="J1919">
        <v>17</v>
      </c>
      <c r="K1919">
        <v>25</v>
      </c>
      <c r="L1919">
        <v>2</v>
      </c>
    </row>
    <row r="1920" spans="1:12" x14ac:dyDescent="0.25">
      <c r="A1920" s="4" t="s">
        <v>133</v>
      </c>
      <c r="B1920" t="s">
        <v>586</v>
      </c>
      <c r="C1920" t="s">
        <v>2496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28584333</v>
      </c>
      <c r="J1920">
        <v>98421972</v>
      </c>
      <c r="K1920">
        <v>151329430</v>
      </c>
      <c r="L1920">
        <v>32753950</v>
      </c>
    </row>
    <row r="1921" spans="1:12" x14ac:dyDescent="0.25">
      <c r="A1921" s="5" t="s">
        <v>133</v>
      </c>
      <c r="B1921" t="s">
        <v>588</v>
      </c>
      <c r="C1921" t="s">
        <v>2497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29</v>
      </c>
      <c r="J1921">
        <v>57</v>
      </c>
      <c r="K1921">
        <v>129</v>
      </c>
      <c r="L1921">
        <v>44</v>
      </c>
    </row>
    <row r="1922" spans="1:12" x14ac:dyDescent="0.25">
      <c r="A1922" s="4" t="s">
        <v>215</v>
      </c>
      <c r="B1922" t="s">
        <v>566</v>
      </c>
      <c r="C1922" t="s">
        <v>2498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2.1276595744680899E-2</v>
      </c>
      <c r="J1922">
        <v>0</v>
      </c>
      <c r="K1922">
        <v>0</v>
      </c>
      <c r="L1922">
        <v>0</v>
      </c>
    </row>
    <row r="1923" spans="1:12" x14ac:dyDescent="0.25">
      <c r="A1923" s="4" t="s">
        <v>215</v>
      </c>
      <c r="B1923" t="s">
        <v>568</v>
      </c>
      <c r="C1923" t="s">
        <v>2499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1.0173765826354E-2</v>
      </c>
      <c r="J1923">
        <v>0</v>
      </c>
      <c r="K1923">
        <v>0</v>
      </c>
      <c r="L1923">
        <v>0</v>
      </c>
    </row>
    <row r="1924" spans="1:12" x14ac:dyDescent="0.25">
      <c r="A1924" s="4" t="s">
        <v>215</v>
      </c>
      <c r="B1924" t="s">
        <v>570</v>
      </c>
      <c r="C1924" t="s">
        <v>2500</v>
      </c>
      <c r="D1924">
        <v>0</v>
      </c>
      <c r="E1924">
        <v>0</v>
      </c>
      <c r="F1924">
        <v>0</v>
      </c>
      <c r="G1924">
        <v>0</v>
      </c>
      <c r="H1924">
        <v>7.8947368421052599E-2</v>
      </c>
      <c r="I1924">
        <v>0.10638297872340401</v>
      </c>
      <c r="J1924">
        <v>0</v>
      </c>
      <c r="K1924">
        <v>0</v>
      </c>
      <c r="L1924">
        <v>0</v>
      </c>
    </row>
    <row r="1925" spans="1:12" x14ac:dyDescent="0.25">
      <c r="A1925" s="4" t="s">
        <v>215</v>
      </c>
      <c r="B1925" t="s">
        <v>572</v>
      </c>
      <c r="C1925" t="s">
        <v>2501</v>
      </c>
      <c r="D1925">
        <v>0</v>
      </c>
      <c r="E1925">
        <v>0</v>
      </c>
      <c r="F1925">
        <v>0</v>
      </c>
      <c r="G1925">
        <v>0</v>
      </c>
      <c r="H1925">
        <v>4.8047674208782198E-2</v>
      </c>
      <c r="I1925">
        <v>9.3241456108969903E-2</v>
      </c>
      <c r="J1925">
        <v>0</v>
      </c>
      <c r="K1925">
        <v>0</v>
      </c>
      <c r="L1925">
        <v>0</v>
      </c>
    </row>
    <row r="1926" spans="1:12" x14ac:dyDescent="0.25">
      <c r="A1926" s="4" t="s">
        <v>215</v>
      </c>
      <c r="B1926" t="s">
        <v>574</v>
      </c>
      <c r="C1926" t="s">
        <v>2502</v>
      </c>
      <c r="D1926">
        <v>0</v>
      </c>
      <c r="E1926">
        <v>0</v>
      </c>
      <c r="F1926">
        <v>0</v>
      </c>
      <c r="G1926">
        <v>0</v>
      </c>
      <c r="H1926">
        <v>5.9556787999999999E-2</v>
      </c>
      <c r="I1926">
        <v>5.3870538000000003E-2</v>
      </c>
      <c r="J1926">
        <v>5.9167274999999998E-2</v>
      </c>
      <c r="K1926">
        <v>0.22448979499999999</v>
      </c>
      <c r="L1926">
        <v>0</v>
      </c>
    </row>
    <row r="1927" spans="1:12" x14ac:dyDescent="0.25">
      <c r="A1927" s="4" t="s">
        <v>215</v>
      </c>
      <c r="B1927" t="s">
        <v>576</v>
      </c>
      <c r="C1927" t="s">
        <v>2503</v>
      </c>
      <c r="D1927">
        <v>0</v>
      </c>
      <c r="E1927">
        <v>0</v>
      </c>
      <c r="F1927">
        <v>0</v>
      </c>
      <c r="G1927">
        <v>0</v>
      </c>
      <c r="H1927">
        <v>9.4242000000000006E-2</v>
      </c>
      <c r="I1927">
        <v>8.4811999999999999E-2</v>
      </c>
      <c r="J1927">
        <v>9.7956000000000001E-2</v>
      </c>
      <c r="K1927">
        <v>0.342082</v>
      </c>
      <c r="L1927">
        <v>0</v>
      </c>
    </row>
    <row r="1928" spans="1:12" x14ac:dyDescent="0.25">
      <c r="A1928" s="4" t="s">
        <v>215</v>
      </c>
      <c r="B1928" t="s">
        <v>578</v>
      </c>
      <c r="C1928" t="s">
        <v>2504</v>
      </c>
      <c r="D1928">
        <v>0</v>
      </c>
      <c r="E1928">
        <v>0</v>
      </c>
      <c r="F1928">
        <v>0</v>
      </c>
      <c r="G1928">
        <v>0</v>
      </c>
      <c r="H1928">
        <v>0.65789473684210498</v>
      </c>
      <c r="I1928">
        <v>0.72941176470588198</v>
      </c>
      <c r="J1928">
        <v>0.77380952380952395</v>
      </c>
      <c r="K1928">
        <v>0.77272727272727304</v>
      </c>
      <c r="L1928">
        <v>0</v>
      </c>
    </row>
    <row r="1929" spans="1:12" x14ac:dyDescent="0.25">
      <c r="A1929" s="4" t="s">
        <v>215</v>
      </c>
      <c r="B1929" t="s">
        <v>580</v>
      </c>
      <c r="C1929" t="s">
        <v>2505</v>
      </c>
      <c r="D1929">
        <v>0</v>
      </c>
      <c r="E1929">
        <v>0</v>
      </c>
      <c r="F1929">
        <v>0</v>
      </c>
      <c r="G1929">
        <v>0</v>
      </c>
      <c r="H1929">
        <v>0.68005242451249504</v>
      </c>
      <c r="I1929">
        <v>0.72264346021200399</v>
      </c>
      <c r="J1929">
        <v>0.821557672524308</v>
      </c>
      <c r="K1929">
        <v>0.88817579870974905</v>
      </c>
      <c r="L1929">
        <v>0</v>
      </c>
    </row>
    <row r="1930" spans="1:12" x14ac:dyDescent="0.25">
      <c r="A1930" s="4" t="s">
        <v>215</v>
      </c>
      <c r="B1930" t="s">
        <v>582</v>
      </c>
      <c r="C1930" t="s">
        <v>2506</v>
      </c>
      <c r="D1930">
        <v>0</v>
      </c>
      <c r="E1930">
        <v>0</v>
      </c>
      <c r="F1930">
        <v>0</v>
      </c>
      <c r="G1930">
        <v>0</v>
      </c>
      <c r="H1930">
        <v>0.202342623998054</v>
      </c>
      <c r="I1930">
        <v>0.22772656991516199</v>
      </c>
      <c r="J1930">
        <v>0.21906130891672901</v>
      </c>
      <c r="K1930">
        <v>0.27843435830462798</v>
      </c>
      <c r="L1930">
        <v>0</v>
      </c>
    </row>
    <row r="1931" spans="1:12" x14ac:dyDescent="0.25">
      <c r="A1931" s="4" t="s">
        <v>215</v>
      </c>
      <c r="B1931" t="s">
        <v>584</v>
      </c>
      <c r="C1931" t="s">
        <v>2507</v>
      </c>
      <c r="D1931">
        <v>0</v>
      </c>
      <c r="E1931">
        <v>0</v>
      </c>
      <c r="F1931">
        <v>0</v>
      </c>
      <c r="G1931">
        <v>0</v>
      </c>
      <c r="H1931">
        <v>38</v>
      </c>
      <c r="I1931">
        <v>47</v>
      </c>
      <c r="J1931">
        <v>37</v>
      </c>
      <c r="K1931">
        <v>7</v>
      </c>
      <c r="L1931">
        <v>0</v>
      </c>
    </row>
    <row r="1932" spans="1:12" x14ac:dyDescent="0.25">
      <c r="A1932" s="4" t="s">
        <v>215</v>
      </c>
      <c r="B1932" t="s">
        <v>586</v>
      </c>
      <c r="C1932" t="s">
        <v>2508</v>
      </c>
      <c r="D1932">
        <v>0</v>
      </c>
      <c r="E1932">
        <v>0</v>
      </c>
      <c r="F1932">
        <v>0</v>
      </c>
      <c r="G1932">
        <v>0</v>
      </c>
      <c r="H1932">
        <v>68889911</v>
      </c>
      <c r="I1932">
        <v>82494293</v>
      </c>
      <c r="J1932">
        <v>84535937</v>
      </c>
      <c r="K1932">
        <v>19055449</v>
      </c>
      <c r="L1932">
        <v>0</v>
      </c>
    </row>
    <row r="1933" spans="1:12" x14ac:dyDescent="0.25">
      <c r="A1933" s="5" t="s">
        <v>215</v>
      </c>
      <c r="B1933" t="s">
        <v>588</v>
      </c>
      <c r="C1933" t="s">
        <v>2509</v>
      </c>
      <c r="D1933">
        <v>0</v>
      </c>
      <c r="E1933">
        <v>0</v>
      </c>
      <c r="F1933">
        <v>0</v>
      </c>
      <c r="G1933">
        <v>0</v>
      </c>
      <c r="H1933">
        <v>68</v>
      </c>
      <c r="I1933">
        <v>60</v>
      </c>
      <c r="J1933">
        <v>93</v>
      </c>
      <c r="K1933">
        <v>47</v>
      </c>
      <c r="L1933">
        <v>0</v>
      </c>
    </row>
    <row r="1934" spans="1:12" x14ac:dyDescent="0.25">
      <c r="A1934" s="4" t="s">
        <v>235</v>
      </c>
      <c r="B1934" t="s">
        <v>566</v>
      </c>
      <c r="C1934" t="s">
        <v>2510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</row>
    <row r="1935" spans="1:12" x14ac:dyDescent="0.25">
      <c r="A1935" s="4" t="s">
        <v>235</v>
      </c>
      <c r="B1935" t="s">
        <v>568</v>
      </c>
      <c r="C1935" t="s">
        <v>2511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</row>
    <row r="1936" spans="1:12" x14ac:dyDescent="0.25">
      <c r="A1936" s="4" t="s">
        <v>235</v>
      </c>
      <c r="B1936" t="s">
        <v>570</v>
      </c>
      <c r="C1936" t="s">
        <v>2512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</row>
    <row r="1937" spans="1:12" x14ac:dyDescent="0.25">
      <c r="A1937" s="4" t="s">
        <v>235</v>
      </c>
      <c r="B1937" t="s">
        <v>572</v>
      </c>
      <c r="C1937" t="s">
        <v>2513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</row>
    <row r="1938" spans="1:12" x14ac:dyDescent="0.25">
      <c r="A1938" s="4" t="s">
        <v>235</v>
      </c>
      <c r="B1938" t="s">
        <v>574</v>
      </c>
      <c r="C1938" t="s">
        <v>2514</v>
      </c>
      <c r="D1938">
        <v>0</v>
      </c>
      <c r="E1938">
        <v>0</v>
      </c>
      <c r="F1938">
        <v>0</v>
      </c>
      <c r="G1938">
        <v>0</v>
      </c>
      <c r="H1938">
        <v>0.11058264299999999</v>
      </c>
      <c r="I1938">
        <v>0.12706611700000001</v>
      </c>
      <c r="J1938">
        <v>0.14739229100000001</v>
      </c>
      <c r="K1938">
        <v>0.115646261</v>
      </c>
      <c r="L1938">
        <v>0</v>
      </c>
    </row>
    <row r="1939" spans="1:12" x14ac:dyDescent="0.25">
      <c r="A1939" s="4" t="s">
        <v>235</v>
      </c>
      <c r="B1939" t="s">
        <v>576</v>
      </c>
      <c r="C1939" t="s">
        <v>2515</v>
      </c>
      <c r="D1939">
        <v>0</v>
      </c>
      <c r="E1939">
        <v>0</v>
      </c>
      <c r="F1939">
        <v>0</v>
      </c>
      <c r="G1939">
        <v>0</v>
      </c>
      <c r="H1939">
        <v>0.219387</v>
      </c>
      <c r="I1939">
        <v>0.19467400000000001</v>
      </c>
      <c r="J1939">
        <v>0.18498800000000001</v>
      </c>
      <c r="K1939">
        <v>0.12615399999999999</v>
      </c>
      <c r="L1939">
        <v>0</v>
      </c>
    </row>
    <row r="1940" spans="1:12" x14ac:dyDescent="0.25">
      <c r="A1940" s="4" t="s">
        <v>235</v>
      </c>
      <c r="B1940" t="s">
        <v>578</v>
      </c>
      <c r="C1940" t="s">
        <v>2516</v>
      </c>
      <c r="D1940">
        <v>0</v>
      </c>
      <c r="E1940">
        <v>0</v>
      </c>
      <c r="F1940">
        <v>0</v>
      </c>
      <c r="G1940">
        <v>0</v>
      </c>
      <c r="H1940">
        <v>0.89655172413793105</v>
      </c>
      <c r="I1940">
        <v>0.89041095890411004</v>
      </c>
      <c r="J1940">
        <v>0.89230769230769202</v>
      </c>
      <c r="K1940">
        <v>0.85714285714285698</v>
      </c>
      <c r="L1940">
        <v>0</v>
      </c>
    </row>
    <row r="1941" spans="1:12" x14ac:dyDescent="0.25">
      <c r="A1941" s="4" t="s">
        <v>235</v>
      </c>
      <c r="B1941" t="s">
        <v>580</v>
      </c>
      <c r="C1941" t="s">
        <v>2517</v>
      </c>
      <c r="D1941">
        <v>0</v>
      </c>
      <c r="E1941">
        <v>0</v>
      </c>
      <c r="F1941">
        <v>0</v>
      </c>
      <c r="G1941">
        <v>0</v>
      </c>
      <c r="H1941">
        <v>0.92431731579214704</v>
      </c>
      <c r="I1941">
        <v>0.92838173242588695</v>
      </c>
      <c r="J1941">
        <v>0.94084206031705298</v>
      </c>
      <c r="K1941">
        <v>0.88797438418167696</v>
      </c>
      <c r="L1941">
        <v>0</v>
      </c>
    </row>
    <row r="1942" spans="1:12" x14ac:dyDescent="0.25">
      <c r="A1942" s="4" t="s">
        <v>235</v>
      </c>
      <c r="B1942" t="s">
        <v>582</v>
      </c>
      <c r="C1942" t="s">
        <v>2518</v>
      </c>
      <c r="D1942">
        <v>0</v>
      </c>
      <c r="E1942">
        <v>0</v>
      </c>
      <c r="F1942">
        <v>0</v>
      </c>
      <c r="G1942">
        <v>0</v>
      </c>
      <c r="H1942">
        <v>0.26885483536625998</v>
      </c>
      <c r="I1942">
        <v>0.26756660104125002</v>
      </c>
      <c r="J1942">
        <v>0.27069125545309303</v>
      </c>
      <c r="K1942">
        <v>0.248364687790567</v>
      </c>
      <c r="L1942">
        <v>0</v>
      </c>
    </row>
    <row r="1943" spans="1:12" x14ac:dyDescent="0.25">
      <c r="A1943" s="4" t="s">
        <v>235</v>
      </c>
      <c r="B1943" t="s">
        <v>584</v>
      </c>
      <c r="C1943" t="s">
        <v>2519</v>
      </c>
      <c r="D1943">
        <v>0</v>
      </c>
      <c r="E1943">
        <v>0</v>
      </c>
      <c r="F1943">
        <v>0</v>
      </c>
      <c r="G1943">
        <v>0</v>
      </c>
      <c r="H1943">
        <v>29</v>
      </c>
      <c r="I1943">
        <v>44</v>
      </c>
      <c r="J1943">
        <v>21</v>
      </c>
      <c r="K1943">
        <v>21</v>
      </c>
      <c r="L1943">
        <v>0</v>
      </c>
    </row>
    <row r="1944" spans="1:12" x14ac:dyDescent="0.25">
      <c r="A1944" s="4" t="s">
        <v>235</v>
      </c>
      <c r="B1944" t="s">
        <v>586</v>
      </c>
      <c r="C1944" t="s">
        <v>2520</v>
      </c>
      <c r="D1944">
        <v>0</v>
      </c>
      <c r="E1944">
        <v>0</v>
      </c>
      <c r="F1944">
        <v>0</v>
      </c>
      <c r="G1944">
        <v>0</v>
      </c>
      <c r="H1944">
        <v>80218825</v>
      </c>
      <c r="I1944">
        <v>118537002</v>
      </c>
      <c r="J1944">
        <v>60437588</v>
      </c>
      <c r="K1944">
        <v>54819944</v>
      </c>
      <c r="L1944">
        <v>0</v>
      </c>
    </row>
    <row r="1945" spans="1:12" x14ac:dyDescent="0.25">
      <c r="A1945" s="5" t="s">
        <v>235</v>
      </c>
      <c r="B1945" t="s">
        <v>588</v>
      </c>
      <c r="C1945" t="s">
        <v>2521</v>
      </c>
      <c r="D1945">
        <v>0</v>
      </c>
      <c r="E1945">
        <v>0</v>
      </c>
      <c r="F1945">
        <v>0</v>
      </c>
      <c r="G1945">
        <v>0</v>
      </c>
      <c r="H1945">
        <v>36</v>
      </c>
      <c r="I1945">
        <v>40</v>
      </c>
      <c r="J1945">
        <v>47</v>
      </c>
      <c r="K1945">
        <v>71</v>
      </c>
      <c r="L1945">
        <v>0</v>
      </c>
    </row>
    <row r="1946" spans="1:12" x14ac:dyDescent="0.25">
      <c r="A1946" s="4" t="s">
        <v>454</v>
      </c>
      <c r="B1946" t="s">
        <v>566</v>
      </c>
      <c r="C1946" t="s">
        <v>2522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</row>
    <row r="1947" spans="1:12" x14ac:dyDescent="0.25">
      <c r="A1947" s="4" t="s">
        <v>454</v>
      </c>
      <c r="B1947" t="s">
        <v>568</v>
      </c>
      <c r="C1947" t="s">
        <v>2523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</row>
    <row r="1948" spans="1:12" x14ac:dyDescent="0.25">
      <c r="A1948" s="4" t="s">
        <v>454</v>
      </c>
      <c r="B1948" t="s">
        <v>570</v>
      </c>
      <c r="C1948" t="s">
        <v>2524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0.05</v>
      </c>
      <c r="L1948">
        <v>0</v>
      </c>
    </row>
    <row r="1949" spans="1:12" x14ac:dyDescent="0.25">
      <c r="A1949" s="4" t="s">
        <v>454</v>
      </c>
      <c r="B1949" t="s">
        <v>572</v>
      </c>
      <c r="C1949" t="s">
        <v>2525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3.9634613494156999E-2</v>
      </c>
      <c r="L1949">
        <v>0</v>
      </c>
    </row>
    <row r="1950" spans="1:12" x14ac:dyDescent="0.25">
      <c r="A1950" s="4" t="s">
        <v>454</v>
      </c>
      <c r="B1950" t="s">
        <v>574</v>
      </c>
      <c r="C1950" t="s">
        <v>2526</v>
      </c>
      <c r="D1950">
        <v>0</v>
      </c>
      <c r="E1950">
        <v>0</v>
      </c>
      <c r="F1950">
        <v>0</v>
      </c>
      <c r="G1950">
        <v>0.33333333300000001</v>
      </c>
      <c r="H1950">
        <v>0</v>
      </c>
      <c r="I1950">
        <v>0.25925925900000002</v>
      </c>
      <c r="J1950">
        <v>5.28E-2</v>
      </c>
      <c r="K1950">
        <v>6.5000000000000002E-2</v>
      </c>
      <c r="L1950">
        <v>0.14792899600000001</v>
      </c>
    </row>
    <row r="1951" spans="1:12" x14ac:dyDescent="0.25">
      <c r="A1951" s="4" t="s">
        <v>454</v>
      </c>
      <c r="B1951" t="s">
        <v>576</v>
      </c>
      <c r="C1951" t="s">
        <v>2527</v>
      </c>
      <c r="D1951">
        <v>0</v>
      </c>
      <c r="E1951">
        <v>0</v>
      </c>
      <c r="F1951">
        <v>0</v>
      </c>
      <c r="G1951">
        <v>0.38105699999999998</v>
      </c>
      <c r="H1951">
        <v>0</v>
      </c>
      <c r="I1951">
        <v>0.39062200000000002</v>
      </c>
      <c r="J1951">
        <v>8.3877999999999994E-2</v>
      </c>
      <c r="K1951">
        <v>9.0631000000000003E-2</v>
      </c>
      <c r="L1951">
        <v>0.210172</v>
      </c>
    </row>
    <row r="1952" spans="1:12" x14ac:dyDescent="0.25">
      <c r="A1952" s="4" t="s">
        <v>454</v>
      </c>
      <c r="B1952" t="s">
        <v>578</v>
      </c>
      <c r="C1952" t="s">
        <v>2528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0.44444444444444398</v>
      </c>
      <c r="J1952">
        <v>0.41176470588235298</v>
      </c>
      <c r="K1952">
        <v>0.46666666666666701</v>
      </c>
      <c r="L1952">
        <v>0.60606060606060597</v>
      </c>
    </row>
    <row r="1953" spans="1:12" x14ac:dyDescent="0.25">
      <c r="A1953" s="4" t="s">
        <v>454</v>
      </c>
      <c r="B1953" t="s">
        <v>580</v>
      </c>
      <c r="C1953" t="s">
        <v>2529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0.50553916940514598</v>
      </c>
      <c r="J1953">
        <v>0.28433648337485101</v>
      </c>
      <c r="K1953">
        <v>0.40477340970354803</v>
      </c>
      <c r="L1953">
        <v>0.59416747871999798</v>
      </c>
    </row>
    <row r="1954" spans="1:12" x14ac:dyDescent="0.25">
      <c r="A1954" s="4" t="s">
        <v>454</v>
      </c>
      <c r="B1954" t="s">
        <v>582</v>
      </c>
      <c r="C1954" t="s">
        <v>2530</v>
      </c>
      <c r="D1954">
        <v>0</v>
      </c>
      <c r="E1954">
        <v>0</v>
      </c>
      <c r="F1954">
        <v>0</v>
      </c>
      <c r="G1954">
        <v>8.9298791624999999E-2</v>
      </c>
      <c r="H1954">
        <v>0</v>
      </c>
      <c r="I1954">
        <v>0.19998310910619899</v>
      </c>
      <c r="J1954">
        <v>0.10409739865714999</v>
      </c>
      <c r="K1954">
        <v>0.13958821123304599</v>
      </c>
      <c r="L1954">
        <v>0.19479113509757601</v>
      </c>
    </row>
    <row r="1955" spans="1:12" x14ac:dyDescent="0.25">
      <c r="A1955" s="4" t="s">
        <v>454</v>
      </c>
      <c r="B1955" t="s">
        <v>584</v>
      </c>
      <c r="C1955" t="s">
        <v>2531</v>
      </c>
      <c r="D1955">
        <v>0</v>
      </c>
      <c r="E1955">
        <v>0</v>
      </c>
      <c r="F1955">
        <v>0</v>
      </c>
      <c r="G1955">
        <v>3</v>
      </c>
      <c r="H1955">
        <v>0</v>
      </c>
      <c r="I1955">
        <v>9</v>
      </c>
      <c r="J1955">
        <v>25</v>
      </c>
      <c r="K1955">
        <v>20</v>
      </c>
      <c r="L1955">
        <v>13</v>
      </c>
    </row>
    <row r="1956" spans="1:12" x14ac:dyDescent="0.25">
      <c r="A1956" s="4" t="s">
        <v>454</v>
      </c>
      <c r="B1956" t="s">
        <v>586</v>
      </c>
      <c r="C1956" t="s">
        <v>2532</v>
      </c>
      <c r="D1956">
        <v>0</v>
      </c>
      <c r="E1956">
        <v>0</v>
      </c>
      <c r="F1956">
        <v>0</v>
      </c>
      <c r="G1956">
        <v>14725837</v>
      </c>
      <c r="H1956">
        <v>0</v>
      </c>
      <c r="I1956">
        <v>11067273</v>
      </c>
      <c r="J1956">
        <v>80299036</v>
      </c>
      <c r="K1956">
        <v>60048523</v>
      </c>
      <c r="L1956">
        <v>47785117</v>
      </c>
    </row>
    <row r="1957" spans="1:12" x14ac:dyDescent="0.25">
      <c r="A1957" s="5" t="s">
        <v>454</v>
      </c>
      <c r="B1957" t="s">
        <v>588</v>
      </c>
      <c r="C1957" t="s">
        <v>2533</v>
      </c>
      <c r="D1957">
        <v>0</v>
      </c>
      <c r="E1957">
        <v>0</v>
      </c>
      <c r="F1957">
        <v>0</v>
      </c>
      <c r="G1957">
        <v>95</v>
      </c>
      <c r="H1957" t="e">
        <v>#DIV/0!</v>
      </c>
      <c r="I1957">
        <v>84</v>
      </c>
      <c r="J1957">
        <v>212</v>
      </c>
      <c r="K1957">
        <v>238</v>
      </c>
      <c r="L1957">
        <v>162</v>
      </c>
    </row>
    <row r="1958" spans="1:12" x14ac:dyDescent="0.25">
      <c r="A1958" s="4" t="s">
        <v>207</v>
      </c>
      <c r="B1958" t="s">
        <v>566</v>
      </c>
      <c r="C1958" t="s">
        <v>2534</v>
      </c>
      <c r="D1958">
        <v>0</v>
      </c>
      <c r="E1958">
        <v>0</v>
      </c>
      <c r="F1958">
        <v>0.5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</row>
    <row r="1959" spans="1:12" x14ac:dyDescent="0.25">
      <c r="A1959" s="4" t="s">
        <v>207</v>
      </c>
      <c r="B1959" t="s">
        <v>568</v>
      </c>
      <c r="C1959" t="s">
        <v>2535</v>
      </c>
      <c r="D1959">
        <v>0</v>
      </c>
      <c r="E1959">
        <v>0</v>
      </c>
      <c r="F1959">
        <v>0.109854464805026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</row>
    <row r="1960" spans="1:12" x14ac:dyDescent="0.25">
      <c r="A1960" s="4" t="s">
        <v>207</v>
      </c>
      <c r="B1960" t="s">
        <v>570</v>
      </c>
      <c r="C1960" t="s">
        <v>2536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</row>
    <row r="1961" spans="1:12" x14ac:dyDescent="0.25">
      <c r="A1961" s="4" t="s">
        <v>207</v>
      </c>
      <c r="B1961" t="s">
        <v>572</v>
      </c>
      <c r="C1961" t="s">
        <v>2537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</row>
    <row r="1962" spans="1:12" x14ac:dyDescent="0.25">
      <c r="A1962" s="4" t="s">
        <v>207</v>
      </c>
      <c r="B1962" t="s">
        <v>574</v>
      </c>
      <c r="C1962" t="s">
        <v>2538</v>
      </c>
      <c r="D1962">
        <v>0</v>
      </c>
      <c r="E1962">
        <v>0</v>
      </c>
      <c r="F1962">
        <v>0.5</v>
      </c>
      <c r="G1962">
        <v>0.55555555499999998</v>
      </c>
      <c r="H1962">
        <v>0.12</v>
      </c>
      <c r="I1962">
        <v>6.0185186000000002E-2</v>
      </c>
      <c r="J1962">
        <v>6.25E-2</v>
      </c>
      <c r="K1962">
        <v>5.8823536000000003E-2</v>
      </c>
      <c r="L1962">
        <v>0.125</v>
      </c>
    </row>
    <row r="1963" spans="1:12" x14ac:dyDescent="0.25">
      <c r="A1963" s="4" t="s">
        <v>207</v>
      </c>
      <c r="B1963" t="s">
        <v>576</v>
      </c>
      <c r="C1963" t="s">
        <v>2539</v>
      </c>
      <c r="D1963">
        <v>0</v>
      </c>
      <c r="E1963">
        <v>0</v>
      </c>
      <c r="F1963">
        <v>0.57735700000000001</v>
      </c>
      <c r="G1963">
        <v>0.97244600000000003</v>
      </c>
      <c r="H1963">
        <v>0.22611300000000001</v>
      </c>
      <c r="I1963">
        <v>0.11668000000000001</v>
      </c>
      <c r="J1963">
        <v>6.9805000000000006E-2</v>
      </c>
      <c r="K1963">
        <v>7.034E-2</v>
      </c>
      <c r="L1963">
        <v>0.23188600000000001</v>
      </c>
    </row>
    <row r="1964" spans="1:12" x14ac:dyDescent="0.25">
      <c r="A1964" s="4" t="s">
        <v>207</v>
      </c>
      <c r="B1964" t="s">
        <v>578</v>
      </c>
      <c r="C1964" t="s">
        <v>2540</v>
      </c>
      <c r="D1964">
        <v>0</v>
      </c>
      <c r="E1964">
        <v>0</v>
      </c>
      <c r="F1964">
        <v>0</v>
      </c>
      <c r="G1964">
        <v>0.4</v>
      </c>
      <c r="H1964">
        <v>0.46153846153846201</v>
      </c>
      <c r="I1964">
        <v>0.63043478260869601</v>
      </c>
      <c r="J1964">
        <v>0.63461538461538503</v>
      </c>
      <c r="K1964">
        <v>0.33333333333333298</v>
      </c>
      <c r="L1964">
        <v>0.2</v>
      </c>
    </row>
    <row r="1965" spans="1:12" x14ac:dyDescent="0.25">
      <c r="A1965" s="4" t="s">
        <v>207</v>
      </c>
      <c r="B1965" t="s">
        <v>580</v>
      </c>
      <c r="C1965" t="s">
        <v>2541</v>
      </c>
      <c r="D1965">
        <v>0</v>
      </c>
      <c r="E1965">
        <v>0</v>
      </c>
      <c r="F1965">
        <v>0</v>
      </c>
      <c r="G1965">
        <v>0.32402327787736501</v>
      </c>
      <c r="H1965">
        <v>0.53385425679597298</v>
      </c>
      <c r="I1965">
        <v>0.64447844836426904</v>
      </c>
      <c r="J1965">
        <v>0.70386401712650104</v>
      </c>
      <c r="K1965">
        <v>0.36693066153370701</v>
      </c>
      <c r="L1965">
        <v>0.17694218699266101</v>
      </c>
    </row>
    <row r="1966" spans="1:12" x14ac:dyDescent="0.25">
      <c r="A1966" s="4" t="s">
        <v>207</v>
      </c>
      <c r="B1966" t="s">
        <v>582</v>
      </c>
      <c r="C1966" t="s">
        <v>2542</v>
      </c>
      <c r="D1966">
        <v>0</v>
      </c>
      <c r="E1966">
        <v>0</v>
      </c>
      <c r="F1966">
        <v>0.21090143310062801</v>
      </c>
      <c r="G1966">
        <v>0.281503104109671</v>
      </c>
      <c r="H1966">
        <v>0.16768821479180401</v>
      </c>
      <c r="I1966">
        <v>0.18147230212162099</v>
      </c>
      <c r="J1966">
        <v>0.18384805021773601</v>
      </c>
      <c r="K1966">
        <v>0.10367844135838</v>
      </c>
      <c r="L1966">
        <v>9.1728523374082604E-2</v>
      </c>
    </row>
    <row r="1967" spans="1:12" x14ac:dyDescent="0.25">
      <c r="A1967" s="4" t="s">
        <v>207</v>
      </c>
      <c r="B1967" t="s">
        <v>584</v>
      </c>
      <c r="C1967" t="s">
        <v>2543</v>
      </c>
      <c r="D1967">
        <v>0</v>
      </c>
      <c r="E1967">
        <v>0</v>
      </c>
      <c r="F1967">
        <v>2</v>
      </c>
      <c r="G1967">
        <v>3</v>
      </c>
      <c r="H1967">
        <v>10</v>
      </c>
      <c r="I1967">
        <v>36</v>
      </c>
      <c r="J1967">
        <v>16</v>
      </c>
      <c r="K1967">
        <v>17</v>
      </c>
      <c r="L1967">
        <v>8</v>
      </c>
    </row>
    <row r="1968" spans="1:12" x14ac:dyDescent="0.25">
      <c r="A1968" s="4" t="s">
        <v>207</v>
      </c>
      <c r="B1968" t="s">
        <v>586</v>
      </c>
      <c r="C1968" t="s">
        <v>2544</v>
      </c>
      <c r="D1968">
        <v>0</v>
      </c>
      <c r="E1968">
        <v>0</v>
      </c>
      <c r="F1968">
        <v>111132480</v>
      </c>
      <c r="G1968">
        <v>54394640</v>
      </c>
      <c r="H1968">
        <v>209924676</v>
      </c>
      <c r="I1968">
        <v>194747624</v>
      </c>
      <c r="J1968">
        <v>186744888</v>
      </c>
      <c r="K1968">
        <v>172685459</v>
      </c>
      <c r="L1968">
        <v>56238958</v>
      </c>
    </row>
    <row r="1969" spans="1:12" x14ac:dyDescent="0.25">
      <c r="A1969" s="5" t="s">
        <v>207</v>
      </c>
      <c r="B1969" t="s">
        <v>588</v>
      </c>
      <c r="C1969" t="s">
        <v>2545</v>
      </c>
      <c r="D1969">
        <v>0</v>
      </c>
      <c r="E1969">
        <v>0</v>
      </c>
      <c r="F1969">
        <v>33</v>
      </c>
      <c r="G1969">
        <v>34</v>
      </c>
      <c r="H1969">
        <v>86</v>
      </c>
      <c r="I1969">
        <v>96</v>
      </c>
      <c r="J1969">
        <v>144</v>
      </c>
      <c r="K1969">
        <v>247</v>
      </c>
      <c r="L1969">
        <v>190</v>
      </c>
    </row>
    <row r="1970" spans="1:12" x14ac:dyDescent="0.25">
      <c r="A1970" s="4" t="s">
        <v>247</v>
      </c>
      <c r="B1970" t="s">
        <v>566</v>
      </c>
      <c r="C1970" t="s">
        <v>2546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2" x14ac:dyDescent="0.25">
      <c r="A1971" s="4" t="s">
        <v>247</v>
      </c>
      <c r="B1971" t="s">
        <v>568</v>
      </c>
      <c r="C1971" t="s">
        <v>2547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</row>
    <row r="1972" spans="1:12" x14ac:dyDescent="0.25">
      <c r="A1972" s="4" t="s">
        <v>247</v>
      </c>
      <c r="B1972" t="s">
        <v>570</v>
      </c>
      <c r="C1972" t="s">
        <v>2548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0.2</v>
      </c>
      <c r="J1972">
        <v>0</v>
      </c>
      <c r="K1972">
        <v>0</v>
      </c>
      <c r="L1972">
        <v>0</v>
      </c>
    </row>
    <row r="1973" spans="1:12" x14ac:dyDescent="0.25">
      <c r="A1973" s="4" t="s">
        <v>247</v>
      </c>
      <c r="B1973" t="s">
        <v>572</v>
      </c>
      <c r="C1973" t="s">
        <v>2549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0.24812030075187999</v>
      </c>
      <c r="J1973">
        <v>0</v>
      </c>
      <c r="K1973">
        <v>0</v>
      </c>
      <c r="L1973">
        <v>0</v>
      </c>
    </row>
    <row r="1974" spans="1:12" x14ac:dyDescent="0.25">
      <c r="A1974" s="4" t="s">
        <v>247</v>
      </c>
      <c r="B1974" t="s">
        <v>574</v>
      </c>
      <c r="C1974" t="s">
        <v>2550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0.28000000000000003</v>
      </c>
      <c r="J1974">
        <v>0.18222222099999999</v>
      </c>
      <c r="K1974">
        <v>0.17333333100000001</v>
      </c>
      <c r="L1974">
        <v>0</v>
      </c>
    </row>
    <row r="1975" spans="1:12" x14ac:dyDescent="0.25">
      <c r="A1975" s="4" t="s">
        <v>247</v>
      </c>
      <c r="B1975" t="s">
        <v>576</v>
      </c>
      <c r="C1975" t="s">
        <v>2551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0.278694</v>
      </c>
      <c r="J1975">
        <v>0.182562</v>
      </c>
      <c r="K1975">
        <v>0.32403599999999999</v>
      </c>
      <c r="L1975">
        <v>0</v>
      </c>
    </row>
    <row r="1976" spans="1:12" x14ac:dyDescent="0.25">
      <c r="A1976" s="4" t="s">
        <v>247</v>
      </c>
      <c r="B1976" t="s">
        <v>578</v>
      </c>
      <c r="C1976" t="s">
        <v>2552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0.4</v>
      </c>
      <c r="J1976">
        <v>0.75</v>
      </c>
      <c r="K1976">
        <v>0.8</v>
      </c>
      <c r="L1976">
        <v>0</v>
      </c>
    </row>
    <row r="1977" spans="1:12" x14ac:dyDescent="0.25">
      <c r="A1977" s="4" t="s">
        <v>247</v>
      </c>
      <c r="B1977" t="s">
        <v>580</v>
      </c>
      <c r="C1977" t="s">
        <v>2553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0.386680988184747</v>
      </c>
      <c r="J1977">
        <v>0.72745281739838197</v>
      </c>
      <c r="K1977">
        <v>0.83351794577035698</v>
      </c>
      <c r="L1977">
        <v>0</v>
      </c>
    </row>
    <row r="1978" spans="1:12" x14ac:dyDescent="0.25">
      <c r="A1978" s="4" t="s">
        <v>247</v>
      </c>
      <c r="B1978" t="s">
        <v>582</v>
      </c>
      <c r="C1978" t="s">
        <v>2554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0.224186911117078</v>
      </c>
      <c r="J1978">
        <v>0.23027962979979799</v>
      </c>
      <c r="K1978">
        <v>0.26636090959629499</v>
      </c>
      <c r="L1978">
        <v>0</v>
      </c>
    </row>
    <row r="1979" spans="1:12" x14ac:dyDescent="0.25">
      <c r="A1979" s="4" t="s">
        <v>247</v>
      </c>
      <c r="B1979" t="s">
        <v>584</v>
      </c>
      <c r="C1979" t="s">
        <v>2555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5</v>
      </c>
      <c r="J1979">
        <v>15</v>
      </c>
      <c r="K1979">
        <v>15</v>
      </c>
      <c r="L1979">
        <v>1</v>
      </c>
    </row>
    <row r="1980" spans="1:12" x14ac:dyDescent="0.25">
      <c r="A1980" s="4" t="s">
        <v>247</v>
      </c>
      <c r="B1980" t="s">
        <v>586</v>
      </c>
      <c r="C1980" t="s">
        <v>2556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18620000</v>
      </c>
      <c r="J1980">
        <v>51406554</v>
      </c>
      <c r="K1980">
        <v>41345413</v>
      </c>
      <c r="L1980">
        <v>1470000</v>
      </c>
    </row>
    <row r="1981" spans="1:12" x14ac:dyDescent="0.25">
      <c r="A1981" s="5" t="s">
        <v>247</v>
      </c>
      <c r="B1981" t="s">
        <v>588</v>
      </c>
      <c r="C1981" t="s">
        <v>2557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65</v>
      </c>
      <c r="J1981">
        <v>75</v>
      </c>
      <c r="K1981">
        <v>54</v>
      </c>
      <c r="L1981" t="e">
        <v>#DIV/0!</v>
      </c>
    </row>
    <row r="1982" spans="1:12" x14ac:dyDescent="0.25">
      <c r="A1982" s="4" t="s">
        <v>97</v>
      </c>
      <c r="B1982" t="s">
        <v>566</v>
      </c>
      <c r="C1982" t="s">
        <v>2558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</row>
    <row r="1983" spans="1:12" x14ac:dyDescent="0.25">
      <c r="A1983" s="4" t="s">
        <v>97</v>
      </c>
      <c r="B1983" t="s">
        <v>568</v>
      </c>
      <c r="C1983" t="s">
        <v>2559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</row>
    <row r="1984" spans="1:12" x14ac:dyDescent="0.25">
      <c r="A1984" s="4" t="s">
        <v>97</v>
      </c>
      <c r="B1984" t="s">
        <v>570</v>
      </c>
      <c r="C1984" t="s">
        <v>2560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0.133333333333333</v>
      </c>
      <c r="L1984">
        <v>0.33333333333333298</v>
      </c>
    </row>
    <row r="1985" spans="1:12" x14ac:dyDescent="0.25">
      <c r="A1985" s="4" t="s">
        <v>97</v>
      </c>
      <c r="B1985" t="s">
        <v>572</v>
      </c>
      <c r="C1985" t="s">
        <v>2561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0.207206428625763</v>
      </c>
      <c r="L1985">
        <v>0.32751819353988598</v>
      </c>
    </row>
    <row r="1986" spans="1:12" x14ac:dyDescent="0.25">
      <c r="A1986" s="4" t="s">
        <v>97</v>
      </c>
      <c r="B1986" t="s">
        <v>574</v>
      </c>
      <c r="C1986" t="s">
        <v>2562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0.16</v>
      </c>
      <c r="J1986">
        <v>0.111570249</v>
      </c>
      <c r="K1986">
        <v>0.146666666</v>
      </c>
      <c r="L1986">
        <v>0.33333333300000001</v>
      </c>
    </row>
    <row r="1987" spans="1:12" x14ac:dyDescent="0.25">
      <c r="A1987" s="4" t="s">
        <v>97</v>
      </c>
      <c r="B1987" t="s">
        <v>576</v>
      </c>
      <c r="C1987" t="s">
        <v>2563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0.23658799999999999</v>
      </c>
      <c r="J1987">
        <v>0.137265</v>
      </c>
      <c r="K1987">
        <v>0.16800799999999999</v>
      </c>
      <c r="L1987">
        <v>0.35956900000000003</v>
      </c>
    </row>
    <row r="1988" spans="1:12" x14ac:dyDescent="0.25">
      <c r="A1988" s="4" t="s">
        <v>97</v>
      </c>
      <c r="B1988" t="s">
        <v>578</v>
      </c>
      <c r="C1988" t="s">
        <v>2564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0.6</v>
      </c>
      <c r="J1988">
        <v>0.75</v>
      </c>
      <c r="K1988">
        <v>0.83783783783783805</v>
      </c>
      <c r="L1988">
        <v>0.83333333333333304</v>
      </c>
    </row>
    <row r="1989" spans="1:12" x14ac:dyDescent="0.25">
      <c r="A1989" s="4" t="s">
        <v>97</v>
      </c>
      <c r="B1989" t="s">
        <v>580</v>
      </c>
      <c r="C1989" t="s">
        <v>2565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0.79169239555189796</v>
      </c>
      <c r="J1989">
        <v>0.81285518709643201</v>
      </c>
      <c r="K1989">
        <v>0.78728218010911699</v>
      </c>
      <c r="L1989">
        <v>0.72923721096308602</v>
      </c>
    </row>
    <row r="1990" spans="1:12" x14ac:dyDescent="0.25">
      <c r="A1990" s="4" t="s">
        <v>97</v>
      </c>
      <c r="B1990" t="s">
        <v>582</v>
      </c>
      <c r="C1990" t="s">
        <v>2566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0.223535049443987</v>
      </c>
      <c r="J1990">
        <v>0.22646130451205401</v>
      </c>
      <c r="K1990">
        <v>0.28504180573825599</v>
      </c>
      <c r="L1990">
        <v>0.36454055052120499</v>
      </c>
    </row>
    <row r="1991" spans="1:12" x14ac:dyDescent="0.25">
      <c r="A1991" s="4" t="s">
        <v>97</v>
      </c>
      <c r="B1991" t="s">
        <v>584</v>
      </c>
      <c r="C1991" t="s">
        <v>2567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10</v>
      </c>
      <c r="J1991">
        <v>22</v>
      </c>
      <c r="K1991">
        <v>15</v>
      </c>
      <c r="L1991">
        <v>3</v>
      </c>
    </row>
    <row r="1992" spans="1:12" x14ac:dyDescent="0.25">
      <c r="A1992" s="4" t="s">
        <v>97</v>
      </c>
      <c r="B1992" t="s">
        <v>586</v>
      </c>
      <c r="C1992" t="s">
        <v>2568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34607666</v>
      </c>
      <c r="J1992">
        <v>52720429</v>
      </c>
      <c r="K1992">
        <v>40949965</v>
      </c>
      <c r="L1992">
        <v>5221084</v>
      </c>
    </row>
    <row r="1993" spans="1:12" x14ac:dyDescent="0.25">
      <c r="A1993" s="5" t="s">
        <v>97</v>
      </c>
      <c r="B1993" t="s">
        <v>588</v>
      </c>
      <c r="C1993" t="s">
        <v>2569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66</v>
      </c>
      <c r="J1993">
        <v>83</v>
      </c>
      <c r="K1993">
        <v>42</v>
      </c>
      <c r="L1993">
        <v>27</v>
      </c>
    </row>
    <row r="1994" spans="1:12" x14ac:dyDescent="0.25">
      <c r="A1994" s="4" t="s">
        <v>384</v>
      </c>
      <c r="B1994" t="s">
        <v>566</v>
      </c>
      <c r="C1994" t="s">
        <v>2570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</row>
    <row r="1995" spans="1:12" x14ac:dyDescent="0.25">
      <c r="A1995" s="4" t="s">
        <v>384</v>
      </c>
      <c r="B1995" t="s">
        <v>568</v>
      </c>
      <c r="C1995" t="s">
        <v>2571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</row>
    <row r="1996" spans="1:12" x14ac:dyDescent="0.25">
      <c r="A1996" s="4" t="s">
        <v>384</v>
      </c>
      <c r="B1996" t="s">
        <v>570</v>
      </c>
      <c r="C1996" t="s">
        <v>2572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4.54545454545454E-2</v>
      </c>
      <c r="L1996">
        <v>7.1428571428571397E-2</v>
      </c>
    </row>
    <row r="1997" spans="1:12" x14ac:dyDescent="0.25">
      <c r="A1997" s="4" t="s">
        <v>384</v>
      </c>
      <c r="B1997" t="s">
        <v>572</v>
      </c>
      <c r="C1997" t="s">
        <v>2573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2.9094919806711601E-2</v>
      </c>
      <c r="L1997">
        <v>2.4356905173956601E-2</v>
      </c>
    </row>
    <row r="1998" spans="1:12" x14ac:dyDescent="0.25">
      <c r="A1998" s="4" t="s">
        <v>384</v>
      </c>
      <c r="B1998" t="s">
        <v>574</v>
      </c>
      <c r="C1998" t="s">
        <v>2574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0.16666666799999999</v>
      </c>
      <c r="K1998">
        <v>8.2644630999999996E-2</v>
      </c>
      <c r="L1998">
        <v>0.10204081700000001</v>
      </c>
    </row>
    <row r="1999" spans="1:12" x14ac:dyDescent="0.25">
      <c r="A1999" s="4" t="s">
        <v>384</v>
      </c>
      <c r="B1999" t="s">
        <v>576</v>
      </c>
      <c r="C1999" t="s">
        <v>2575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0.29953600000000002</v>
      </c>
      <c r="K1999">
        <v>0.100984</v>
      </c>
      <c r="L1999">
        <v>0.12431499999999999</v>
      </c>
    </row>
    <row r="2000" spans="1:12" x14ac:dyDescent="0.25">
      <c r="A2000" s="4" t="s">
        <v>384</v>
      </c>
      <c r="B2000" t="s">
        <v>578</v>
      </c>
      <c r="C2000" t="s">
        <v>2576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0.5</v>
      </c>
      <c r="L2000">
        <v>0.72222222222222199</v>
      </c>
    </row>
    <row r="2001" spans="1:12" x14ac:dyDescent="0.25">
      <c r="A2001" s="4" t="s">
        <v>384</v>
      </c>
      <c r="B2001" t="s">
        <v>580</v>
      </c>
      <c r="C2001" t="s">
        <v>2577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0.57455710270499005</v>
      </c>
      <c r="L2001">
        <v>0.76498716270660905</v>
      </c>
    </row>
    <row r="2002" spans="1:12" x14ac:dyDescent="0.25">
      <c r="A2002" s="4" t="s">
        <v>384</v>
      </c>
      <c r="B2002" t="s">
        <v>582</v>
      </c>
      <c r="C2002" t="s">
        <v>2578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5.8275333499999998E-2</v>
      </c>
      <c r="K2002">
        <v>0.16659189987078099</v>
      </c>
      <c r="L2002">
        <v>0.22616883481642</v>
      </c>
    </row>
    <row r="2003" spans="1:12" x14ac:dyDescent="0.25">
      <c r="A2003" s="4" t="s">
        <v>384</v>
      </c>
      <c r="B2003" t="s">
        <v>584</v>
      </c>
      <c r="C2003" t="s">
        <v>2579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6</v>
      </c>
      <c r="K2003">
        <v>22</v>
      </c>
      <c r="L2003">
        <v>14</v>
      </c>
    </row>
    <row r="2004" spans="1:12" x14ac:dyDescent="0.25">
      <c r="A2004" s="4" t="s">
        <v>384</v>
      </c>
      <c r="B2004" t="s">
        <v>586</v>
      </c>
      <c r="C2004" t="s">
        <v>2580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34593500</v>
      </c>
      <c r="K2004">
        <v>144355098</v>
      </c>
      <c r="L2004">
        <v>92376268</v>
      </c>
    </row>
    <row r="2005" spans="1:12" x14ac:dyDescent="0.25">
      <c r="A2005" s="5" t="s">
        <v>384</v>
      </c>
      <c r="B2005" t="s">
        <v>588</v>
      </c>
      <c r="C2005" t="s">
        <v>2581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230</v>
      </c>
      <c r="K2005">
        <v>209</v>
      </c>
      <c r="L2005">
        <v>134</v>
      </c>
    </row>
    <row r="2006" spans="1:12" x14ac:dyDescent="0.25">
      <c r="A2006" s="4" t="s">
        <v>341</v>
      </c>
      <c r="B2006" t="s">
        <v>566</v>
      </c>
      <c r="C2006" t="s">
        <v>2582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</row>
    <row r="2007" spans="1:12" x14ac:dyDescent="0.25">
      <c r="A2007" s="4" t="s">
        <v>341</v>
      </c>
      <c r="B2007" t="s">
        <v>568</v>
      </c>
      <c r="C2007" t="s">
        <v>2583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</row>
    <row r="2008" spans="1:12" x14ac:dyDescent="0.25">
      <c r="A2008" s="4" t="s">
        <v>341</v>
      </c>
      <c r="B2008" t="s">
        <v>570</v>
      </c>
      <c r="C2008" t="s">
        <v>2584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</row>
    <row r="2009" spans="1:12" x14ac:dyDescent="0.25">
      <c r="A2009" s="4" t="s">
        <v>341</v>
      </c>
      <c r="B2009" t="s">
        <v>572</v>
      </c>
      <c r="C2009" t="s">
        <v>2585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</row>
    <row r="2010" spans="1:12" x14ac:dyDescent="0.25">
      <c r="A2010" s="4" t="s">
        <v>341</v>
      </c>
      <c r="B2010" t="s">
        <v>574</v>
      </c>
      <c r="C2010" t="s">
        <v>2586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6.0628195000000003E-2</v>
      </c>
      <c r="K2010">
        <v>5.8641977999999997E-2</v>
      </c>
      <c r="L2010">
        <v>0.16</v>
      </c>
    </row>
    <row r="2011" spans="1:12" x14ac:dyDescent="0.25">
      <c r="A2011" s="4" t="s">
        <v>341</v>
      </c>
      <c r="B2011" t="s">
        <v>576</v>
      </c>
      <c r="C2011" t="s">
        <v>2587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9.0079000000000006E-2</v>
      </c>
      <c r="K2011">
        <v>0.105783</v>
      </c>
      <c r="L2011">
        <v>0.26772299999999999</v>
      </c>
    </row>
    <row r="2012" spans="1:12" x14ac:dyDescent="0.25">
      <c r="A2012" s="4" t="s">
        <v>341</v>
      </c>
      <c r="B2012" t="s">
        <v>578</v>
      </c>
      <c r="C2012" t="s">
        <v>2588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0.60526315789473695</v>
      </c>
      <c r="K2012">
        <v>0.63013698630137005</v>
      </c>
      <c r="L2012">
        <v>0.65217391304347805</v>
      </c>
    </row>
    <row r="2013" spans="1:12" x14ac:dyDescent="0.25">
      <c r="A2013" s="4" t="s">
        <v>341</v>
      </c>
      <c r="B2013" t="s">
        <v>580</v>
      </c>
      <c r="C2013" t="s">
        <v>2589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0.71342190416203199</v>
      </c>
      <c r="K2013">
        <v>0.78963096653227904</v>
      </c>
      <c r="L2013">
        <v>0.82769058935244699</v>
      </c>
    </row>
    <row r="2014" spans="1:12" x14ac:dyDescent="0.25">
      <c r="A2014" s="4" t="s">
        <v>341</v>
      </c>
      <c r="B2014" t="s">
        <v>582</v>
      </c>
      <c r="C2014" t="s">
        <v>2590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0.18367403213209599</v>
      </c>
      <c r="K2014">
        <v>0.198024116354206</v>
      </c>
      <c r="L2014">
        <v>0.23844843779949099</v>
      </c>
    </row>
    <row r="2015" spans="1:12" x14ac:dyDescent="0.25">
      <c r="A2015" s="4" t="s">
        <v>341</v>
      </c>
      <c r="B2015" t="s">
        <v>584</v>
      </c>
      <c r="C2015" t="s">
        <v>2591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1</v>
      </c>
      <c r="J2015">
        <v>37</v>
      </c>
      <c r="K2015">
        <v>36</v>
      </c>
      <c r="L2015">
        <v>10</v>
      </c>
    </row>
    <row r="2016" spans="1:12" x14ac:dyDescent="0.25">
      <c r="A2016" s="4" t="s">
        <v>341</v>
      </c>
      <c r="B2016" t="s">
        <v>586</v>
      </c>
      <c r="C2016" t="s">
        <v>2592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7800000</v>
      </c>
      <c r="J2016">
        <v>174235706</v>
      </c>
      <c r="K2016">
        <v>164134038</v>
      </c>
      <c r="L2016">
        <v>30977360</v>
      </c>
    </row>
    <row r="2017" spans="1:12" x14ac:dyDescent="0.25">
      <c r="A2017" s="5" t="s">
        <v>341</v>
      </c>
      <c r="B2017" t="s">
        <v>588</v>
      </c>
      <c r="C2017" t="s">
        <v>2593</v>
      </c>
      <c r="D2017">
        <v>0</v>
      </c>
      <c r="E2017">
        <v>0</v>
      </c>
      <c r="F2017">
        <v>0</v>
      </c>
      <c r="G2017">
        <v>0</v>
      </c>
      <c r="H2017">
        <v>0</v>
      </c>
      <c r="I2017" t="e">
        <v>#DIV/0!</v>
      </c>
      <c r="J2017">
        <v>145</v>
      </c>
      <c r="K2017">
        <v>167</v>
      </c>
      <c r="L2017">
        <v>120</v>
      </c>
    </row>
    <row r="2018" spans="1:12" x14ac:dyDescent="0.25">
      <c r="A2018" s="4" t="s">
        <v>283</v>
      </c>
      <c r="B2018" t="s">
        <v>566</v>
      </c>
      <c r="C2018" t="s">
        <v>2594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2" x14ac:dyDescent="0.25">
      <c r="A2019" s="4" t="s">
        <v>283</v>
      </c>
      <c r="B2019" t="s">
        <v>568</v>
      </c>
      <c r="C2019" t="s">
        <v>2595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2" x14ac:dyDescent="0.25">
      <c r="A2020" s="4" t="s">
        <v>283</v>
      </c>
      <c r="B2020" t="s">
        <v>570</v>
      </c>
      <c r="C2020" t="s">
        <v>2596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2" x14ac:dyDescent="0.25">
      <c r="A2021" s="4" t="s">
        <v>283</v>
      </c>
      <c r="B2021" t="s">
        <v>572</v>
      </c>
      <c r="C2021" t="s">
        <v>2597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2" x14ac:dyDescent="0.25">
      <c r="A2022" s="4" t="s">
        <v>283</v>
      </c>
      <c r="B2022" t="s">
        <v>574</v>
      </c>
      <c r="C2022" t="s">
        <v>2598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0.16553288199999999</v>
      </c>
      <c r="K2022">
        <v>0.12471655500000001</v>
      </c>
      <c r="L2022">
        <v>0.152777776</v>
      </c>
    </row>
    <row r="2023" spans="1:12" x14ac:dyDescent="0.25">
      <c r="A2023" s="4" t="s">
        <v>283</v>
      </c>
      <c r="B2023" t="s">
        <v>576</v>
      </c>
      <c r="C2023" t="s">
        <v>2599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0.15048400000000001</v>
      </c>
      <c r="K2023">
        <v>0.15029899999999999</v>
      </c>
      <c r="L2023">
        <v>0.17871899999999999</v>
      </c>
    </row>
    <row r="2024" spans="1:12" x14ac:dyDescent="0.25">
      <c r="A2024" s="4" t="s">
        <v>283</v>
      </c>
      <c r="B2024" t="s">
        <v>578</v>
      </c>
      <c r="C2024" t="s">
        <v>2600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0.61904761904761896</v>
      </c>
      <c r="K2024">
        <v>0.71428571428571397</v>
      </c>
      <c r="L2024">
        <v>0.81818181818181801</v>
      </c>
    </row>
    <row r="2025" spans="1:12" x14ac:dyDescent="0.25">
      <c r="A2025" s="4" t="s">
        <v>283</v>
      </c>
      <c r="B2025" t="s">
        <v>580</v>
      </c>
      <c r="C2025" t="s">
        <v>2601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0.57263298426813103</v>
      </c>
      <c r="K2025">
        <v>0.72708537796497696</v>
      </c>
      <c r="L2025">
        <v>0.86831731867832396</v>
      </c>
    </row>
    <row r="2026" spans="1:12" x14ac:dyDescent="0.25">
      <c r="A2026" s="4" t="s">
        <v>283</v>
      </c>
      <c r="B2026" t="s">
        <v>582</v>
      </c>
      <c r="C2026" t="s">
        <v>2602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0.18846218566446901</v>
      </c>
      <c r="K2026">
        <v>0.21454833090633599</v>
      </c>
      <c r="L2026">
        <v>0.25224948910751799</v>
      </c>
    </row>
    <row r="2027" spans="1:12" x14ac:dyDescent="0.25">
      <c r="A2027" s="4" t="s">
        <v>283</v>
      </c>
      <c r="B2027" t="s">
        <v>584</v>
      </c>
      <c r="C2027" t="s">
        <v>2603</v>
      </c>
      <c r="D2027">
        <v>0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21</v>
      </c>
      <c r="K2027">
        <v>21</v>
      </c>
      <c r="L2027">
        <v>12</v>
      </c>
    </row>
    <row r="2028" spans="1:12" x14ac:dyDescent="0.25">
      <c r="A2028" s="4" t="s">
        <v>283</v>
      </c>
      <c r="B2028" t="s">
        <v>586</v>
      </c>
      <c r="C2028" t="s">
        <v>2604</v>
      </c>
      <c r="D2028">
        <v>0</v>
      </c>
      <c r="E2028">
        <v>0</v>
      </c>
      <c r="F2028">
        <v>0</v>
      </c>
      <c r="G2028">
        <v>5000000</v>
      </c>
      <c r="H2028">
        <v>0</v>
      </c>
      <c r="I2028">
        <v>0</v>
      </c>
      <c r="J2028">
        <v>127013520</v>
      </c>
      <c r="K2028">
        <v>173029319</v>
      </c>
      <c r="L2028">
        <v>101314191</v>
      </c>
    </row>
    <row r="2029" spans="1:12" x14ac:dyDescent="0.25">
      <c r="A2029" s="5" t="s">
        <v>283</v>
      </c>
      <c r="B2029" t="s">
        <v>588</v>
      </c>
      <c r="C2029" t="s">
        <v>2605</v>
      </c>
      <c r="D2029">
        <v>0</v>
      </c>
      <c r="E2029">
        <v>0</v>
      </c>
      <c r="F2029">
        <v>0</v>
      </c>
      <c r="G2029" t="e">
        <v>#DIV/0!</v>
      </c>
      <c r="H2029">
        <v>0</v>
      </c>
      <c r="I2029">
        <v>0</v>
      </c>
      <c r="J2029">
        <v>136</v>
      </c>
      <c r="K2029">
        <v>135</v>
      </c>
      <c r="L2029">
        <v>103</v>
      </c>
    </row>
    <row r="2030" spans="1:12" x14ac:dyDescent="0.25">
      <c r="A2030" s="4" t="s">
        <v>281</v>
      </c>
      <c r="B2030" t="s">
        <v>566</v>
      </c>
      <c r="C2030" t="s">
        <v>2606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</row>
    <row r="2031" spans="1:12" x14ac:dyDescent="0.25">
      <c r="A2031" s="4" t="s">
        <v>281</v>
      </c>
      <c r="B2031" t="s">
        <v>568</v>
      </c>
      <c r="C2031" t="s">
        <v>2607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</row>
    <row r="2032" spans="1:12" x14ac:dyDescent="0.25">
      <c r="A2032" s="4" t="s">
        <v>281</v>
      </c>
      <c r="B2032" t="s">
        <v>570</v>
      </c>
      <c r="C2032" t="s">
        <v>2608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</row>
    <row r="2033" spans="1:12" x14ac:dyDescent="0.25">
      <c r="A2033" s="4" t="s">
        <v>281</v>
      </c>
      <c r="B2033" t="s">
        <v>572</v>
      </c>
      <c r="C2033" t="s">
        <v>2609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</row>
    <row r="2034" spans="1:12" x14ac:dyDescent="0.25">
      <c r="A2034" s="4" t="s">
        <v>281</v>
      </c>
      <c r="B2034" t="s">
        <v>574</v>
      </c>
      <c r="C2034" t="s">
        <v>2610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0.105</v>
      </c>
      <c r="K2034">
        <v>0.14197530999999999</v>
      </c>
      <c r="L2034">
        <v>0.1875</v>
      </c>
    </row>
    <row r="2035" spans="1:12" x14ac:dyDescent="0.25">
      <c r="A2035" s="4" t="s">
        <v>281</v>
      </c>
      <c r="B2035" t="s">
        <v>576</v>
      </c>
      <c r="C2035" t="s">
        <v>2611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0.192663</v>
      </c>
      <c r="K2035">
        <v>0.16331899999999999</v>
      </c>
      <c r="L2035">
        <v>0.24739800000000001</v>
      </c>
    </row>
    <row r="2036" spans="1:12" x14ac:dyDescent="0.25">
      <c r="A2036" s="4" t="s">
        <v>281</v>
      </c>
      <c r="B2036" t="s">
        <v>578</v>
      </c>
      <c r="C2036" t="s">
        <v>2612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0.7</v>
      </c>
      <c r="K2036">
        <v>0.73684210526315796</v>
      </c>
      <c r="L2036">
        <v>0.80769230769230804</v>
      </c>
    </row>
    <row r="2037" spans="1:12" x14ac:dyDescent="0.25">
      <c r="A2037" s="4" t="s">
        <v>281</v>
      </c>
      <c r="B2037" t="s">
        <v>580</v>
      </c>
      <c r="C2037" t="s">
        <v>2613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0.75009722096438602</v>
      </c>
      <c r="K2037">
        <v>0.79276881914794795</v>
      </c>
      <c r="L2037">
        <v>0.77955336812991904</v>
      </c>
    </row>
    <row r="2038" spans="1:12" x14ac:dyDescent="0.25">
      <c r="A2038" s="4" t="s">
        <v>281</v>
      </c>
      <c r="B2038" t="s">
        <v>582</v>
      </c>
      <c r="C2038" t="s">
        <v>2614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0.21847002762054801</v>
      </c>
      <c r="K2038">
        <v>0.22936315430138801</v>
      </c>
      <c r="L2038">
        <v>0.25276795947777803</v>
      </c>
    </row>
    <row r="2039" spans="1:12" x14ac:dyDescent="0.25">
      <c r="A2039" s="4" t="s">
        <v>281</v>
      </c>
      <c r="B2039" t="s">
        <v>584</v>
      </c>
      <c r="C2039" t="s">
        <v>2615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20</v>
      </c>
      <c r="K2039">
        <v>18</v>
      </c>
      <c r="L2039">
        <v>8</v>
      </c>
    </row>
    <row r="2040" spans="1:12" x14ac:dyDescent="0.25">
      <c r="A2040" s="4" t="s">
        <v>281</v>
      </c>
      <c r="B2040" t="s">
        <v>586</v>
      </c>
      <c r="C2040" t="s">
        <v>2616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76012412</v>
      </c>
      <c r="K2040">
        <v>56664065</v>
      </c>
      <c r="L2040">
        <v>28590084</v>
      </c>
    </row>
    <row r="2041" spans="1:12" x14ac:dyDescent="0.25">
      <c r="A2041" s="5" t="s">
        <v>281</v>
      </c>
      <c r="B2041" t="s">
        <v>588</v>
      </c>
      <c r="C2041" t="s">
        <v>2617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95</v>
      </c>
      <c r="K2041">
        <v>100</v>
      </c>
      <c r="L2041">
        <v>102</v>
      </c>
    </row>
    <row r="2042" spans="1:12" x14ac:dyDescent="0.25">
      <c r="A2042" s="4" t="s">
        <v>357</v>
      </c>
      <c r="B2042" t="s">
        <v>566</v>
      </c>
      <c r="C2042" t="s">
        <v>2618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</row>
    <row r="2043" spans="1:12" x14ac:dyDescent="0.25">
      <c r="A2043" s="4" t="s">
        <v>357</v>
      </c>
      <c r="B2043" t="s">
        <v>568</v>
      </c>
      <c r="C2043" t="s">
        <v>2619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</row>
    <row r="2044" spans="1:12" x14ac:dyDescent="0.25">
      <c r="A2044" s="4" t="s">
        <v>357</v>
      </c>
      <c r="B2044" t="s">
        <v>570</v>
      </c>
      <c r="C2044" t="s">
        <v>2620</v>
      </c>
      <c r="D2044">
        <v>0</v>
      </c>
      <c r="E2044">
        <v>0</v>
      </c>
      <c r="F2044">
        <v>0</v>
      </c>
      <c r="G2044">
        <v>0.214285714285714</v>
      </c>
      <c r="H2044">
        <v>0</v>
      </c>
      <c r="I2044">
        <v>0</v>
      </c>
      <c r="J2044">
        <v>0</v>
      </c>
      <c r="K2044">
        <v>4.3478260869565202E-2</v>
      </c>
      <c r="L2044">
        <v>0</v>
      </c>
    </row>
    <row r="2045" spans="1:12" x14ac:dyDescent="0.25">
      <c r="A2045" s="4" t="s">
        <v>357</v>
      </c>
      <c r="B2045" t="s">
        <v>572</v>
      </c>
      <c r="C2045" t="s">
        <v>2621</v>
      </c>
      <c r="D2045">
        <v>0</v>
      </c>
      <c r="E2045">
        <v>0</v>
      </c>
      <c r="F2045">
        <v>0</v>
      </c>
      <c r="G2045">
        <v>4.0023689605099597E-2</v>
      </c>
      <c r="H2045">
        <v>0</v>
      </c>
      <c r="I2045">
        <v>0</v>
      </c>
      <c r="J2045">
        <v>0</v>
      </c>
      <c r="K2045">
        <v>2.6574381088282702E-2</v>
      </c>
      <c r="L2045">
        <v>0</v>
      </c>
    </row>
    <row r="2046" spans="1:12" x14ac:dyDescent="0.25">
      <c r="A2046" s="4" t="s">
        <v>357</v>
      </c>
      <c r="B2046" t="s">
        <v>574</v>
      </c>
      <c r="C2046" t="s">
        <v>2622</v>
      </c>
      <c r="D2046">
        <v>0</v>
      </c>
      <c r="E2046">
        <v>0</v>
      </c>
      <c r="F2046">
        <v>0</v>
      </c>
      <c r="G2046">
        <v>9.1836736000000002E-2</v>
      </c>
      <c r="H2046">
        <v>0.222222223</v>
      </c>
      <c r="I2046">
        <v>5.2341605999999999E-2</v>
      </c>
      <c r="J2046">
        <v>6.4471875999999997E-2</v>
      </c>
      <c r="K2046">
        <v>7.3724006999999994E-2</v>
      </c>
      <c r="L2046">
        <v>0.13777777799999999</v>
      </c>
    </row>
    <row r="2047" spans="1:12" x14ac:dyDescent="0.25">
      <c r="A2047" s="4" t="s">
        <v>357</v>
      </c>
      <c r="B2047" t="s">
        <v>576</v>
      </c>
      <c r="C2047" t="s">
        <v>2623</v>
      </c>
      <c r="D2047">
        <v>0</v>
      </c>
      <c r="E2047">
        <v>0</v>
      </c>
      <c r="F2047">
        <v>0</v>
      </c>
      <c r="G2047">
        <v>0.16672600000000001</v>
      </c>
      <c r="H2047">
        <v>0.23885899999999999</v>
      </c>
      <c r="I2047">
        <v>6.1385000000000002E-2</v>
      </c>
      <c r="J2047">
        <v>7.5385999999999995E-2</v>
      </c>
      <c r="K2047">
        <v>0.130047</v>
      </c>
      <c r="L2047">
        <v>0.154282</v>
      </c>
    </row>
    <row r="2048" spans="1:12" x14ac:dyDescent="0.25">
      <c r="A2048" s="4" t="s">
        <v>357</v>
      </c>
      <c r="B2048" t="s">
        <v>578</v>
      </c>
      <c r="C2048" t="s">
        <v>2624</v>
      </c>
      <c r="D2048">
        <v>0</v>
      </c>
      <c r="E2048">
        <v>0</v>
      </c>
      <c r="F2048">
        <v>0</v>
      </c>
      <c r="G2048">
        <v>0.28571428571428598</v>
      </c>
      <c r="H2048">
        <v>0.3</v>
      </c>
      <c r="I2048">
        <v>0.512820512820513</v>
      </c>
      <c r="J2048">
        <v>0.66666666666666696</v>
      </c>
      <c r="K2048">
        <v>0.78</v>
      </c>
      <c r="L2048">
        <v>0.78947368421052599</v>
      </c>
    </row>
    <row r="2049" spans="1:12" x14ac:dyDescent="0.25">
      <c r="A2049" s="4" t="s">
        <v>357</v>
      </c>
      <c r="B2049" t="s">
        <v>580</v>
      </c>
      <c r="C2049" t="s">
        <v>2625</v>
      </c>
      <c r="D2049">
        <v>0</v>
      </c>
      <c r="E2049">
        <v>0</v>
      </c>
      <c r="F2049">
        <v>0</v>
      </c>
      <c r="G2049">
        <v>0.33972158631474703</v>
      </c>
      <c r="H2049">
        <v>0.34025212479495798</v>
      </c>
      <c r="I2049">
        <v>0.42538913667908601</v>
      </c>
      <c r="J2049">
        <v>0.59282813996428796</v>
      </c>
      <c r="K2049">
        <v>0.75288657849542395</v>
      </c>
      <c r="L2049">
        <v>0.79341301806767095</v>
      </c>
    </row>
    <row r="2050" spans="1:12" x14ac:dyDescent="0.25">
      <c r="A2050" s="4" t="s">
        <v>357</v>
      </c>
      <c r="B2050" t="s">
        <v>582</v>
      </c>
      <c r="C2050" t="s">
        <v>2626</v>
      </c>
      <c r="D2050">
        <v>0</v>
      </c>
      <c r="E2050">
        <v>0</v>
      </c>
      <c r="F2050">
        <v>0</v>
      </c>
      <c r="G2050">
        <v>0.14228850148998101</v>
      </c>
      <c r="H2050">
        <v>0.13766666847437001</v>
      </c>
      <c r="I2050">
        <v>0.13149203193744999</v>
      </c>
      <c r="J2050">
        <v>0.17491908532886899</v>
      </c>
      <c r="K2050">
        <v>0.225838778431659</v>
      </c>
      <c r="L2050">
        <v>0.23436831003477501</v>
      </c>
    </row>
    <row r="2051" spans="1:12" x14ac:dyDescent="0.25">
      <c r="A2051" s="4" t="s">
        <v>357</v>
      </c>
      <c r="B2051" t="s">
        <v>584</v>
      </c>
      <c r="C2051" t="s">
        <v>2627</v>
      </c>
      <c r="D2051">
        <v>0</v>
      </c>
      <c r="E2051">
        <v>0</v>
      </c>
      <c r="F2051">
        <v>0</v>
      </c>
      <c r="G2051">
        <v>14</v>
      </c>
      <c r="H2051">
        <v>6</v>
      </c>
      <c r="I2051">
        <v>33</v>
      </c>
      <c r="J2051">
        <v>27</v>
      </c>
      <c r="K2051">
        <v>23</v>
      </c>
      <c r="L2051">
        <v>15</v>
      </c>
    </row>
    <row r="2052" spans="1:12" x14ac:dyDescent="0.25">
      <c r="A2052" s="4" t="s">
        <v>357</v>
      </c>
      <c r="B2052" t="s">
        <v>586</v>
      </c>
      <c r="C2052" t="s">
        <v>2628</v>
      </c>
      <c r="D2052">
        <v>0</v>
      </c>
      <c r="E2052">
        <v>0</v>
      </c>
      <c r="F2052">
        <v>0</v>
      </c>
      <c r="G2052">
        <v>64446832</v>
      </c>
      <c r="H2052">
        <v>67802517</v>
      </c>
      <c r="I2052">
        <v>158004326</v>
      </c>
      <c r="J2052">
        <v>161306925</v>
      </c>
      <c r="K2052">
        <v>114655690</v>
      </c>
      <c r="L2052">
        <v>81263141</v>
      </c>
    </row>
    <row r="2053" spans="1:12" x14ac:dyDescent="0.25">
      <c r="A2053" s="5" t="s">
        <v>357</v>
      </c>
      <c r="B2053" t="s">
        <v>588</v>
      </c>
      <c r="C2053" t="s">
        <v>2629</v>
      </c>
      <c r="D2053">
        <v>0</v>
      </c>
      <c r="E2053">
        <v>0</v>
      </c>
      <c r="F2053">
        <v>0</v>
      </c>
      <c r="G2053">
        <v>76</v>
      </c>
      <c r="H2053">
        <v>102</v>
      </c>
      <c r="I2053">
        <v>139</v>
      </c>
      <c r="J2053">
        <v>154</v>
      </c>
      <c r="K2053">
        <v>114</v>
      </c>
      <c r="L2053">
        <v>127</v>
      </c>
    </row>
    <row r="2054" spans="1:12" x14ac:dyDescent="0.25">
      <c r="A2054" s="4" t="s">
        <v>171</v>
      </c>
      <c r="B2054" t="s">
        <v>566</v>
      </c>
      <c r="C2054" t="s">
        <v>2630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</row>
    <row r="2055" spans="1:12" x14ac:dyDescent="0.25">
      <c r="A2055" s="4" t="s">
        <v>171</v>
      </c>
      <c r="B2055" t="s">
        <v>568</v>
      </c>
      <c r="C2055" t="s">
        <v>2631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</row>
    <row r="2056" spans="1:12" x14ac:dyDescent="0.25">
      <c r="A2056" s="4" t="s">
        <v>171</v>
      </c>
      <c r="B2056" t="s">
        <v>570</v>
      </c>
      <c r="C2056" t="s">
        <v>2632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</row>
    <row r="2057" spans="1:12" x14ac:dyDescent="0.25">
      <c r="A2057" s="4" t="s">
        <v>171</v>
      </c>
      <c r="B2057" t="s">
        <v>572</v>
      </c>
      <c r="C2057" t="s">
        <v>2633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</row>
    <row r="2058" spans="1:12" x14ac:dyDescent="0.25">
      <c r="A2058" s="4" t="s">
        <v>171</v>
      </c>
      <c r="B2058" t="s">
        <v>574</v>
      </c>
      <c r="C2058" t="s">
        <v>2634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0.104938274</v>
      </c>
      <c r="K2058">
        <v>0.10657596599999999</v>
      </c>
      <c r="L2058">
        <v>0.16049382700000001</v>
      </c>
    </row>
    <row r="2059" spans="1:12" x14ac:dyDescent="0.25">
      <c r="A2059" s="4" t="s">
        <v>171</v>
      </c>
      <c r="B2059" t="s">
        <v>576</v>
      </c>
      <c r="C2059" t="s">
        <v>2635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0.18673999999999999</v>
      </c>
      <c r="K2059">
        <v>0.258552</v>
      </c>
      <c r="L2059">
        <v>0.27995799999999998</v>
      </c>
    </row>
    <row r="2060" spans="1:12" x14ac:dyDescent="0.25">
      <c r="A2060" s="4" t="s">
        <v>171</v>
      </c>
      <c r="B2060" t="s">
        <v>578</v>
      </c>
      <c r="C2060" t="s">
        <v>2636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0.57894736842105299</v>
      </c>
      <c r="K2060">
        <v>0.76923076923076905</v>
      </c>
      <c r="L2060">
        <v>0.93333333333333302</v>
      </c>
    </row>
    <row r="2061" spans="1:12" x14ac:dyDescent="0.25">
      <c r="A2061" s="4" t="s">
        <v>171</v>
      </c>
      <c r="B2061" t="s">
        <v>580</v>
      </c>
      <c r="C2061" t="s">
        <v>2637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0.29286740071498202</v>
      </c>
      <c r="K2061">
        <v>0.72439777969772601</v>
      </c>
      <c r="L2061">
        <v>0.985172117030503</v>
      </c>
    </row>
    <row r="2062" spans="1:12" x14ac:dyDescent="0.25">
      <c r="A2062" s="4" t="s">
        <v>171</v>
      </c>
      <c r="B2062" t="s">
        <v>582</v>
      </c>
      <c r="C2062" t="s">
        <v>2638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0.145436630392004</v>
      </c>
      <c r="K2062">
        <v>0.23234456436606199</v>
      </c>
      <c r="L2062">
        <v>0.29486965967048001</v>
      </c>
    </row>
    <row r="2063" spans="1:12" x14ac:dyDescent="0.25">
      <c r="A2063" s="4" t="s">
        <v>171</v>
      </c>
      <c r="B2063" t="s">
        <v>584</v>
      </c>
      <c r="C2063" t="s">
        <v>2639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1</v>
      </c>
      <c r="J2063">
        <v>18</v>
      </c>
      <c r="K2063">
        <v>21</v>
      </c>
      <c r="L2063">
        <v>9</v>
      </c>
    </row>
    <row r="2064" spans="1:12" x14ac:dyDescent="0.25">
      <c r="A2064" s="4" t="s">
        <v>171</v>
      </c>
      <c r="B2064" t="s">
        <v>586</v>
      </c>
      <c r="C2064" t="s">
        <v>2640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2533680</v>
      </c>
      <c r="J2064">
        <v>25244328</v>
      </c>
      <c r="K2064">
        <v>41014398</v>
      </c>
      <c r="L2064">
        <v>36676868</v>
      </c>
    </row>
    <row r="2065" spans="1:12" x14ac:dyDescent="0.25">
      <c r="A2065" s="5" t="s">
        <v>171</v>
      </c>
      <c r="B2065" t="s">
        <v>588</v>
      </c>
      <c r="C2065" t="s">
        <v>2641</v>
      </c>
      <c r="D2065">
        <v>0</v>
      </c>
      <c r="E2065">
        <v>0</v>
      </c>
      <c r="F2065">
        <v>0</v>
      </c>
      <c r="G2065">
        <v>0</v>
      </c>
      <c r="H2065">
        <v>0</v>
      </c>
      <c r="I2065" t="e">
        <v>#DIV/0!</v>
      </c>
      <c r="J2065">
        <v>185</v>
      </c>
      <c r="K2065">
        <v>98</v>
      </c>
      <c r="L2065">
        <v>60</v>
      </c>
    </row>
    <row r="2066" spans="1:12" x14ac:dyDescent="0.25">
      <c r="A2066" s="4" t="s">
        <v>273</v>
      </c>
      <c r="B2066" t="s">
        <v>566</v>
      </c>
      <c r="C2066" t="s">
        <v>2642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2" x14ac:dyDescent="0.25">
      <c r="A2067" s="4" t="s">
        <v>273</v>
      </c>
      <c r="B2067" t="s">
        <v>568</v>
      </c>
      <c r="C2067" t="s">
        <v>2643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2" x14ac:dyDescent="0.25">
      <c r="A2068" s="4" t="s">
        <v>273</v>
      </c>
      <c r="B2068" t="s">
        <v>570</v>
      </c>
      <c r="C2068" t="s">
        <v>2644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2.3809523809523801E-2</v>
      </c>
      <c r="K2068">
        <v>2.7027027027027001E-2</v>
      </c>
      <c r="L2068">
        <v>0</v>
      </c>
    </row>
    <row r="2069" spans="1:12" x14ac:dyDescent="0.25">
      <c r="A2069" s="4" t="s">
        <v>273</v>
      </c>
      <c r="B2069" t="s">
        <v>572</v>
      </c>
      <c r="C2069" t="s">
        <v>2645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2.6127446504317101E-2</v>
      </c>
      <c r="K2069">
        <v>3.3547203039418702E-2</v>
      </c>
      <c r="L2069">
        <v>0</v>
      </c>
    </row>
    <row r="2070" spans="1:12" x14ac:dyDescent="0.25">
      <c r="A2070" s="4" t="s">
        <v>273</v>
      </c>
      <c r="B2070" t="s">
        <v>574</v>
      </c>
      <c r="C2070" t="s">
        <v>2646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6.1983472999999997E-2</v>
      </c>
      <c r="J2070">
        <v>6.2358272999999999E-2</v>
      </c>
      <c r="K2070">
        <v>6.6471876999999999E-2</v>
      </c>
      <c r="L2070">
        <v>0.16</v>
      </c>
    </row>
    <row r="2071" spans="1:12" x14ac:dyDescent="0.25">
      <c r="A2071" s="4" t="s">
        <v>273</v>
      </c>
      <c r="B2071" t="s">
        <v>576</v>
      </c>
      <c r="C2071" t="s">
        <v>2647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0.10739700000000001</v>
      </c>
      <c r="J2071">
        <v>9.8850999999999994E-2</v>
      </c>
      <c r="K2071">
        <v>0.141342</v>
      </c>
      <c r="L2071">
        <v>0.28066200000000002</v>
      </c>
    </row>
    <row r="2072" spans="1:12" x14ac:dyDescent="0.25">
      <c r="A2072" s="4" t="s">
        <v>273</v>
      </c>
      <c r="B2072" t="s">
        <v>578</v>
      </c>
      <c r="C2072" t="s">
        <v>2648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0.61363636363636398</v>
      </c>
      <c r="J2072">
        <v>0.74418604651162801</v>
      </c>
      <c r="K2072">
        <v>0.886075949367089</v>
      </c>
      <c r="L2072">
        <v>0.80851063829787195</v>
      </c>
    </row>
    <row r="2073" spans="1:12" x14ac:dyDescent="0.25">
      <c r="A2073" s="4" t="s">
        <v>273</v>
      </c>
      <c r="B2073" t="s">
        <v>580</v>
      </c>
      <c r="C2073" t="s">
        <v>2649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0.74531774115340099</v>
      </c>
      <c r="J2073">
        <v>0.80987556511371295</v>
      </c>
      <c r="K2073">
        <v>0.86915821064967702</v>
      </c>
      <c r="L2073">
        <v>0.78548014101741204</v>
      </c>
    </row>
    <row r="2074" spans="1:12" x14ac:dyDescent="0.25">
      <c r="A2074" s="4" t="s">
        <v>273</v>
      </c>
      <c r="B2074" t="s">
        <v>582</v>
      </c>
      <c r="C2074" t="s">
        <v>2650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0.19104182222372099</v>
      </c>
      <c r="J2074">
        <v>0.22065098186739801</v>
      </c>
      <c r="K2074">
        <v>0.252952783385401</v>
      </c>
      <c r="L2074">
        <v>0.25433159741441103</v>
      </c>
    </row>
    <row r="2075" spans="1:12" x14ac:dyDescent="0.25">
      <c r="A2075" s="4" t="s">
        <v>273</v>
      </c>
      <c r="B2075" t="s">
        <v>584</v>
      </c>
      <c r="C2075" t="s">
        <v>2651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44</v>
      </c>
      <c r="J2075">
        <v>42</v>
      </c>
      <c r="K2075">
        <v>37</v>
      </c>
      <c r="L2075">
        <v>10</v>
      </c>
    </row>
    <row r="2076" spans="1:12" x14ac:dyDescent="0.25">
      <c r="A2076" s="4" t="s">
        <v>273</v>
      </c>
      <c r="B2076" t="s">
        <v>586</v>
      </c>
      <c r="C2076" t="s">
        <v>2652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105062752</v>
      </c>
      <c r="J2076">
        <v>103480453</v>
      </c>
      <c r="K2076">
        <v>80593306</v>
      </c>
      <c r="L2076">
        <v>18820800</v>
      </c>
    </row>
    <row r="2077" spans="1:12" x14ac:dyDescent="0.25">
      <c r="A2077" s="5" t="s">
        <v>273</v>
      </c>
      <c r="B2077" t="s">
        <v>588</v>
      </c>
      <c r="C2077" t="s">
        <v>2653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87</v>
      </c>
      <c r="J2077">
        <v>89</v>
      </c>
      <c r="K2077">
        <v>67</v>
      </c>
      <c r="L2077">
        <v>100</v>
      </c>
    </row>
    <row r="2078" spans="1:12" x14ac:dyDescent="0.25">
      <c r="A2078" s="4" t="s">
        <v>141</v>
      </c>
      <c r="B2078" t="s">
        <v>566</v>
      </c>
      <c r="C2078" t="s">
        <v>2654</v>
      </c>
      <c r="D2078">
        <v>0</v>
      </c>
      <c r="E2078">
        <v>0</v>
      </c>
      <c r="F2078">
        <v>0</v>
      </c>
      <c r="G2078">
        <v>5.8823529411764698E-2</v>
      </c>
      <c r="H2078">
        <v>8.3333333333333301E-2</v>
      </c>
      <c r="I2078">
        <v>9.6774193548387094E-2</v>
      </c>
      <c r="J2078">
        <v>0.11111111111111099</v>
      </c>
      <c r="K2078">
        <v>0.157894736842105</v>
      </c>
      <c r="L2078">
        <v>0</v>
      </c>
    </row>
    <row r="2079" spans="1:12" x14ac:dyDescent="0.25">
      <c r="A2079" s="4" t="s">
        <v>141</v>
      </c>
      <c r="B2079" t="s">
        <v>568</v>
      </c>
      <c r="C2079" t="s">
        <v>2655</v>
      </c>
      <c r="D2079">
        <v>0</v>
      </c>
      <c r="E2079">
        <v>0</v>
      </c>
      <c r="F2079">
        <v>0</v>
      </c>
      <c r="G2079">
        <v>2.8273169802744001E-2</v>
      </c>
      <c r="H2079">
        <v>1.4509335309178001E-2</v>
      </c>
      <c r="I2079">
        <v>3.0296968222591002E-2</v>
      </c>
      <c r="J2079">
        <v>6.3942842659157006E-2</v>
      </c>
      <c r="K2079">
        <v>5.9295625197701998E-2</v>
      </c>
      <c r="L2079">
        <v>0</v>
      </c>
    </row>
    <row r="2080" spans="1:12" x14ac:dyDescent="0.25">
      <c r="A2080" s="4" t="s">
        <v>141</v>
      </c>
      <c r="B2080" t="s">
        <v>570</v>
      </c>
      <c r="C2080" t="s">
        <v>2656</v>
      </c>
      <c r="D2080">
        <v>0</v>
      </c>
      <c r="E2080">
        <v>0</v>
      </c>
      <c r="F2080">
        <v>0</v>
      </c>
      <c r="G2080">
        <v>0.11764705882352899</v>
      </c>
      <c r="H2080">
        <v>0.27777777777777801</v>
      </c>
      <c r="I2080">
        <v>0.25806451612903197</v>
      </c>
      <c r="J2080">
        <v>0.22222222222222199</v>
      </c>
      <c r="K2080">
        <v>0.157894736842105</v>
      </c>
      <c r="L2080">
        <v>0</v>
      </c>
    </row>
    <row r="2081" spans="1:12" x14ac:dyDescent="0.25">
      <c r="A2081" s="4" t="s">
        <v>141</v>
      </c>
      <c r="B2081" t="s">
        <v>572</v>
      </c>
      <c r="C2081" t="s">
        <v>2657</v>
      </c>
      <c r="D2081">
        <v>0</v>
      </c>
      <c r="E2081">
        <v>0</v>
      </c>
      <c r="F2081">
        <v>0</v>
      </c>
      <c r="G2081">
        <v>2.2565158642893799E-2</v>
      </c>
      <c r="H2081">
        <v>0.202027523577817</v>
      </c>
      <c r="I2081">
        <v>0.20465173066655901</v>
      </c>
      <c r="J2081">
        <v>0.17678006439673699</v>
      </c>
      <c r="K2081">
        <v>0.19204407489497799</v>
      </c>
      <c r="L2081">
        <v>0</v>
      </c>
    </row>
    <row r="2082" spans="1:12" x14ac:dyDescent="0.25">
      <c r="A2082" s="4" t="s">
        <v>141</v>
      </c>
      <c r="B2082" t="s">
        <v>574</v>
      </c>
      <c r="C2082" t="s">
        <v>2658</v>
      </c>
      <c r="D2082">
        <v>0</v>
      </c>
      <c r="E2082">
        <v>0</v>
      </c>
      <c r="F2082">
        <v>0</v>
      </c>
      <c r="G2082">
        <v>3.9792391000000003E-2</v>
      </c>
      <c r="H2082">
        <v>4.0123459E-2</v>
      </c>
      <c r="I2082">
        <v>5.3069725999999998E-2</v>
      </c>
      <c r="J2082">
        <v>5.3497939000000001E-2</v>
      </c>
      <c r="K2082">
        <v>6.9252074999999996E-2</v>
      </c>
      <c r="L2082">
        <v>0.5</v>
      </c>
    </row>
    <row r="2083" spans="1:12" x14ac:dyDescent="0.25">
      <c r="A2083" s="4" t="s">
        <v>141</v>
      </c>
      <c r="B2083" t="s">
        <v>576</v>
      </c>
      <c r="C2083" t="s">
        <v>2659</v>
      </c>
      <c r="D2083">
        <v>0</v>
      </c>
      <c r="E2083">
        <v>0</v>
      </c>
      <c r="F2083">
        <v>0</v>
      </c>
      <c r="G2083">
        <v>5.4855000000000001E-2</v>
      </c>
      <c r="H2083">
        <v>5.4281000000000003E-2</v>
      </c>
      <c r="I2083">
        <v>6.5623000000000001E-2</v>
      </c>
      <c r="J2083">
        <v>7.9561999999999994E-2</v>
      </c>
      <c r="K2083">
        <v>0.108875</v>
      </c>
      <c r="L2083">
        <v>0.68451499999999998</v>
      </c>
    </row>
    <row r="2084" spans="1:12" x14ac:dyDescent="0.25">
      <c r="A2084" s="4" t="s">
        <v>141</v>
      </c>
      <c r="B2084" t="s">
        <v>578</v>
      </c>
      <c r="C2084" t="s">
        <v>2660</v>
      </c>
      <c r="D2084">
        <v>0</v>
      </c>
      <c r="E2084">
        <v>0</v>
      </c>
      <c r="F2084">
        <v>0</v>
      </c>
      <c r="G2084">
        <v>0.26470588235294101</v>
      </c>
      <c r="H2084">
        <v>0.4</v>
      </c>
      <c r="I2084">
        <v>0.537313432835821</v>
      </c>
      <c r="J2084">
        <v>0.63793103448275901</v>
      </c>
      <c r="K2084">
        <v>0.73913043478260898</v>
      </c>
      <c r="L2084">
        <v>0.66666666666666696</v>
      </c>
    </row>
    <row r="2085" spans="1:12" x14ac:dyDescent="0.25">
      <c r="A2085" s="4" t="s">
        <v>141</v>
      </c>
      <c r="B2085" t="s">
        <v>580</v>
      </c>
      <c r="C2085" t="s">
        <v>2661</v>
      </c>
      <c r="D2085">
        <v>0</v>
      </c>
      <c r="E2085">
        <v>0</v>
      </c>
      <c r="F2085">
        <v>0</v>
      </c>
      <c r="G2085">
        <v>0.22130004528535699</v>
      </c>
      <c r="H2085">
        <v>0.41765904599831</v>
      </c>
      <c r="I2085">
        <v>0.54914765321416004</v>
      </c>
      <c r="J2085">
        <v>0.65515615841249697</v>
      </c>
      <c r="K2085">
        <v>0.74999915219823099</v>
      </c>
      <c r="L2085">
        <v>0.69760647191112202</v>
      </c>
    </row>
    <row r="2086" spans="1:12" x14ac:dyDescent="0.25">
      <c r="A2086" s="4" t="s">
        <v>141</v>
      </c>
      <c r="B2086" t="s">
        <v>582</v>
      </c>
      <c r="C2086" t="s">
        <v>2662</v>
      </c>
      <c r="D2086">
        <v>0</v>
      </c>
      <c r="E2086">
        <v>0</v>
      </c>
      <c r="F2086">
        <v>0</v>
      </c>
      <c r="G2086">
        <v>0.10099527941490399</v>
      </c>
      <c r="H2086">
        <v>0.186213934374552</v>
      </c>
      <c r="I2086">
        <v>0.224367652577069</v>
      </c>
      <c r="J2086">
        <v>0.25002542153556001</v>
      </c>
      <c r="K2086">
        <v>0.279298229469716</v>
      </c>
      <c r="L2086">
        <v>0.318598517322224</v>
      </c>
    </row>
    <row r="2087" spans="1:12" x14ac:dyDescent="0.25">
      <c r="A2087" s="4" t="s">
        <v>141</v>
      </c>
      <c r="B2087" t="s">
        <v>584</v>
      </c>
      <c r="C2087" t="s">
        <v>2663</v>
      </c>
      <c r="D2087">
        <v>0</v>
      </c>
      <c r="E2087">
        <v>0</v>
      </c>
      <c r="F2087">
        <v>0</v>
      </c>
      <c r="G2087">
        <v>34</v>
      </c>
      <c r="H2087">
        <v>36</v>
      </c>
      <c r="I2087">
        <v>31</v>
      </c>
      <c r="J2087">
        <v>27</v>
      </c>
      <c r="K2087">
        <v>19</v>
      </c>
      <c r="L2087">
        <v>2</v>
      </c>
    </row>
    <row r="2088" spans="1:12" x14ac:dyDescent="0.25">
      <c r="A2088" s="4" t="s">
        <v>141</v>
      </c>
      <c r="B2088" t="s">
        <v>586</v>
      </c>
      <c r="C2088" t="s">
        <v>2664</v>
      </c>
      <c r="D2088">
        <v>0</v>
      </c>
      <c r="E2088">
        <v>0</v>
      </c>
      <c r="F2088">
        <v>0</v>
      </c>
      <c r="G2088">
        <v>80301895</v>
      </c>
      <c r="H2088">
        <v>125932247</v>
      </c>
      <c r="I2088">
        <v>102257855</v>
      </c>
      <c r="J2088">
        <v>100645783</v>
      </c>
      <c r="K2088">
        <v>80115812</v>
      </c>
      <c r="L2088">
        <v>5294508</v>
      </c>
    </row>
    <row r="2089" spans="1:12" x14ac:dyDescent="0.25">
      <c r="A2089" s="5" t="s">
        <v>141</v>
      </c>
      <c r="B2089" t="s">
        <v>588</v>
      </c>
      <c r="C2089" t="s">
        <v>2665</v>
      </c>
      <c r="D2089">
        <v>0</v>
      </c>
      <c r="E2089">
        <v>0</v>
      </c>
      <c r="F2089">
        <v>0</v>
      </c>
      <c r="G2089">
        <v>88</v>
      </c>
      <c r="H2089">
        <v>77</v>
      </c>
      <c r="I2089">
        <v>64</v>
      </c>
      <c r="J2089">
        <v>58</v>
      </c>
      <c r="K2089">
        <v>45</v>
      </c>
      <c r="L2089">
        <v>48</v>
      </c>
    </row>
    <row r="2090" spans="1:12" x14ac:dyDescent="0.25">
      <c r="A2090" s="4" t="s">
        <v>392</v>
      </c>
      <c r="B2090" t="s">
        <v>566</v>
      </c>
      <c r="C2090" t="s">
        <v>2666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</row>
    <row r="2091" spans="1:12" x14ac:dyDescent="0.25">
      <c r="A2091" s="4" t="s">
        <v>392</v>
      </c>
      <c r="B2091" t="s">
        <v>568</v>
      </c>
      <c r="C2091" t="s">
        <v>2667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</row>
    <row r="2092" spans="1:12" x14ac:dyDescent="0.25">
      <c r="A2092" s="4" t="s">
        <v>392</v>
      </c>
      <c r="B2092" t="s">
        <v>570</v>
      </c>
      <c r="C2092" t="s">
        <v>2668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</row>
    <row r="2093" spans="1:12" x14ac:dyDescent="0.25">
      <c r="A2093" s="4" t="s">
        <v>392</v>
      </c>
      <c r="B2093" t="s">
        <v>572</v>
      </c>
      <c r="C2093" t="s">
        <v>2669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</row>
    <row r="2094" spans="1:12" x14ac:dyDescent="0.25">
      <c r="A2094" s="4" t="s">
        <v>392</v>
      </c>
      <c r="B2094" t="s">
        <v>574</v>
      </c>
      <c r="C2094" t="s">
        <v>2670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5.0505058999999998E-2</v>
      </c>
      <c r="J2094">
        <v>4.5364888999999999E-2</v>
      </c>
      <c r="K2094">
        <v>7.4829936E-2</v>
      </c>
      <c r="L2094">
        <v>0.16666666799999999</v>
      </c>
    </row>
    <row r="2095" spans="1:12" x14ac:dyDescent="0.25">
      <c r="A2095" s="4" t="s">
        <v>392</v>
      </c>
      <c r="B2095" t="s">
        <v>576</v>
      </c>
      <c r="C2095" t="s">
        <v>2671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7.7511999999999998E-2</v>
      </c>
      <c r="J2095">
        <v>6.1191000000000002E-2</v>
      </c>
      <c r="K2095">
        <v>0.117047</v>
      </c>
      <c r="L2095">
        <v>0.221558</v>
      </c>
    </row>
    <row r="2096" spans="1:12" x14ac:dyDescent="0.25">
      <c r="A2096" s="4" t="s">
        <v>392</v>
      </c>
      <c r="B2096" t="s">
        <v>578</v>
      </c>
      <c r="C2096" t="s">
        <v>2672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0.33333333333333298</v>
      </c>
      <c r="J2096">
        <v>0.54166666666666696</v>
      </c>
      <c r="K2096">
        <v>0.75</v>
      </c>
      <c r="L2096">
        <v>0.66666666666666696</v>
      </c>
    </row>
    <row r="2097" spans="1:12" x14ac:dyDescent="0.25">
      <c r="A2097" s="4" t="s">
        <v>392</v>
      </c>
      <c r="B2097" t="s">
        <v>580</v>
      </c>
      <c r="C2097" t="s">
        <v>2673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0.46336833608560102</v>
      </c>
      <c r="J2097">
        <v>0.58574622529088505</v>
      </c>
      <c r="K2097">
        <v>0.73840977488485104</v>
      </c>
      <c r="L2097">
        <v>0.73229854305227704</v>
      </c>
    </row>
    <row r="2098" spans="1:12" x14ac:dyDescent="0.25">
      <c r="A2098" s="4" t="s">
        <v>392</v>
      </c>
      <c r="B2098" t="s">
        <v>582</v>
      </c>
      <c r="C2098" t="s">
        <v>2674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0.115589841052367</v>
      </c>
      <c r="J2098">
        <v>0.15424609761969399</v>
      </c>
      <c r="K2098">
        <v>0.21003583886060601</v>
      </c>
      <c r="L2098">
        <v>0.22339873471486801</v>
      </c>
    </row>
    <row r="2099" spans="1:12" x14ac:dyDescent="0.25">
      <c r="A2099" s="4" t="s">
        <v>392</v>
      </c>
      <c r="B2099" t="s">
        <v>584</v>
      </c>
      <c r="C2099" t="s">
        <v>2675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33</v>
      </c>
      <c r="J2099">
        <v>39</v>
      </c>
      <c r="K2099">
        <v>21</v>
      </c>
      <c r="L2099">
        <v>6</v>
      </c>
    </row>
    <row r="2100" spans="1:12" x14ac:dyDescent="0.25">
      <c r="A2100" s="4" t="s">
        <v>392</v>
      </c>
      <c r="B2100" t="s">
        <v>586</v>
      </c>
      <c r="C2100" t="s">
        <v>2676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96654209</v>
      </c>
      <c r="J2100">
        <v>128925756</v>
      </c>
      <c r="K2100">
        <v>63198942</v>
      </c>
      <c r="L2100">
        <v>11798670</v>
      </c>
    </row>
    <row r="2101" spans="1:12" x14ac:dyDescent="0.25">
      <c r="A2101" s="5" t="s">
        <v>392</v>
      </c>
      <c r="B2101" t="s">
        <v>588</v>
      </c>
      <c r="C2101" t="s">
        <v>2677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145</v>
      </c>
      <c r="J2101">
        <v>176</v>
      </c>
      <c r="K2101">
        <v>143</v>
      </c>
      <c r="L2101">
        <v>136</v>
      </c>
    </row>
    <row r="2102" spans="1:12" x14ac:dyDescent="0.25">
      <c r="A2102" s="4" t="s">
        <v>125</v>
      </c>
      <c r="B2102" t="s">
        <v>566</v>
      </c>
      <c r="C2102" t="s">
        <v>2678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</row>
    <row r="2103" spans="1:12" x14ac:dyDescent="0.25">
      <c r="A2103" s="4" t="s">
        <v>125</v>
      </c>
      <c r="B2103" t="s">
        <v>568</v>
      </c>
      <c r="C2103" t="s">
        <v>2679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</row>
    <row r="2104" spans="1:12" x14ac:dyDescent="0.25">
      <c r="A2104" s="4" t="s">
        <v>125</v>
      </c>
      <c r="B2104" t="s">
        <v>570</v>
      </c>
      <c r="C2104" t="s">
        <v>2680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</row>
    <row r="2105" spans="1:12" x14ac:dyDescent="0.25">
      <c r="A2105" s="4" t="s">
        <v>125</v>
      </c>
      <c r="B2105" t="s">
        <v>572</v>
      </c>
      <c r="C2105" t="s">
        <v>2681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</row>
    <row r="2106" spans="1:12" x14ac:dyDescent="0.25">
      <c r="A2106" s="4" t="s">
        <v>125</v>
      </c>
      <c r="B2106" t="s">
        <v>574</v>
      </c>
      <c r="C2106" t="s">
        <v>2682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7.6923077000000006E-2</v>
      </c>
      <c r="K2106">
        <v>0.140495869</v>
      </c>
      <c r="L2106">
        <v>0.33333333300000001</v>
      </c>
    </row>
    <row r="2107" spans="1:12" x14ac:dyDescent="0.25">
      <c r="A2107" s="4" t="s">
        <v>125</v>
      </c>
      <c r="B2107" t="s">
        <v>576</v>
      </c>
      <c r="C2107" t="s">
        <v>2683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0.12509500000000001</v>
      </c>
      <c r="K2107">
        <v>0.16409799999999999</v>
      </c>
      <c r="L2107">
        <v>0.41431000000000001</v>
      </c>
    </row>
    <row r="2108" spans="1:12" x14ac:dyDescent="0.25">
      <c r="A2108" s="4" t="s">
        <v>125</v>
      </c>
      <c r="B2108" t="s">
        <v>578</v>
      </c>
      <c r="C2108" t="s">
        <v>2684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0.65384615384615397</v>
      </c>
      <c r="K2108">
        <v>0.77083333333333304</v>
      </c>
      <c r="L2108">
        <v>0.92</v>
      </c>
    </row>
    <row r="2109" spans="1:12" x14ac:dyDescent="0.25">
      <c r="A2109" s="4" t="s">
        <v>125</v>
      </c>
      <c r="B2109" t="s">
        <v>580</v>
      </c>
      <c r="C2109" t="s">
        <v>2685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0.62869085285475101</v>
      </c>
      <c r="K2109">
        <v>0.75691013249237005</v>
      </c>
      <c r="L2109">
        <v>0.94635428301603597</v>
      </c>
    </row>
    <row r="2110" spans="1:12" x14ac:dyDescent="0.25">
      <c r="A2110" s="4" t="s">
        <v>125</v>
      </c>
      <c r="B2110" t="s">
        <v>582</v>
      </c>
      <c r="C2110" t="s">
        <v>2686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0.18556938546261301</v>
      </c>
      <c r="K2110">
        <v>0.22904216685321299</v>
      </c>
      <c r="L2110">
        <v>0.32674970200200398</v>
      </c>
    </row>
    <row r="2111" spans="1:12" x14ac:dyDescent="0.25">
      <c r="A2111" s="4" t="s">
        <v>125</v>
      </c>
      <c r="B2111" t="s">
        <v>584</v>
      </c>
      <c r="C2111" t="s">
        <v>2687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26</v>
      </c>
      <c r="K2111">
        <v>22</v>
      </c>
      <c r="L2111">
        <v>3</v>
      </c>
    </row>
    <row r="2112" spans="1:12" x14ac:dyDescent="0.25">
      <c r="A2112" s="4" t="s">
        <v>125</v>
      </c>
      <c r="B2112" t="s">
        <v>586</v>
      </c>
      <c r="C2112" t="s">
        <v>2688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109126167</v>
      </c>
      <c r="K2112">
        <v>81336498</v>
      </c>
      <c r="L2112">
        <v>26407425</v>
      </c>
    </row>
    <row r="2113" spans="1:12" x14ac:dyDescent="0.25">
      <c r="A2113" s="5" t="s">
        <v>125</v>
      </c>
      <c r="B2113" t="s">
        <v>588</v>
      </c>
      <c r="C2113" t="s">
        <v>2689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141</v>
      </c>
      <c r="K2113">
        <v>102</v>
      </c>
      <c r="L2113">
        <v>42</v>
      </c>
    </row>
    <row r="2114" spans="1:12" x14ac:dyDescent="0.25">
      <c r="A2114" s="4" t="s">
        <v>464</v>
      </c>
      <c r="B2114" t="s">
        <v>566</v>
      </c>
      <c r="C2114" t="s">
        <v>2690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2" x14ac:dyDescent="0.25">
      <c r="A2115" s="4" t="s">
        <v>464</v>
      </c>
      <c r="B2115" t="s">
        <v>568</v>
      </c>
      <c r="C2115" t="s">
        <v>2691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2" x14ac:dyDescent="0.25">
      <c r="A2116" s="4" t="s">
        <v>464</v>
      </c>
      <c r="B2116" t="s">
        <v>570</v>
      </c>
      <c r="C2116" t="s">
        <v>2692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2" x14ac:dyDescent="0.25">
      <c r="A2117" s="4" t="s">
        <v>464</v>
      </c>
      <c r="B2117" t="s">
        <v>572</v>
      </c>
      <c r="C2117" t="s">
        <v>2693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2" x14ac:dyDescent="0.25">
      <c r="A2118" s="4" t="s">
        <v>464</v>
      </c>
      <c r="B2118" t="s">
        <v>574</v>
      </c>
      <c r="C2118" t="s">
        <v>2694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0.16666666799999999</v>
      </c>
      <c r="J2118">
        <v>7.9861109E-2</v>
      </c>
      <c r="K2118">
        <v>0.08</v>
      </c>
      <c r="L2118">
        <v>0.18367346800000001</v>
      </c>
    </row>
    <row r="2119" spans="1:12" x14ac:dyDescent="0.25">
      <c r="A2119" s="4" t="s">
        <v>464</v>
      </c>
      <c r="B2119" t="s">
        <v>576</v>
      </c>
      <c r="C2119" t="s">
        <v>2695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0.193047</v>
      </c>
      <c r="J2119">
        <v>0.11248</v>
      </c>
      <c r="K2119">
        <v>8.9537000000000005E-2</v>
      </c>
      <c r="L2119">
        <v>0.18837599999999999</v>
      </c>
    </row>
    <row r="2120" spans="1:12" x14ac:dyDescent="0.25">
      <c r="A2120" s="4" t="s">
        <v>464</v>
      </c>
      <c r="B2120" t="s">
        <v>578</v>
      </c>
      <c r="C2120" t="s">
        <v>2696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0.3</v>
      </c>
      <c r="K2120">
        <v>0.5</v>
      </c>
      <c r="L2120">
        <v>0.66666666666666696</v>
      </c>
    </row>
    <row r="2121" spans="1:12" x14ac:dyDescent="0.25">
      <c r="A2121" s="4" t="s">
        <v>464</v>
      </c>
      <c r="B2121" t="s">
        <v>580</v>
      </c>
      <c r="C2121" t="s">
        <v>2697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0.28622137972386602</v>
      </c>
      <c r="K2121">
        <v>0.46299707868985102</v>
      </c>
      <c r="L2121">
        <v>0.53861612786303104</v>
      </c>
    </row>
    <row r="2122" spans="1:12" x14ac:dyDescent="0.25">
      <c r="A2122" s="4" t="s">
        <v>464</v>
      </c>
      <c r="B2122" t="s">
        <v>582</v>
      </c>
      <c r="C2122" t="s">
        <v>2698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4.4964208499999998E-2</v>
      </c>
      <c r="J2122">
        <v>9.7320311090483294E-2</v>
      </c>
      <c r="K2122">
        <v>0.14156675983623099</v>
      </c>
      <c r="L2122">
        <v>0.19716653281621199</v>
      </c>
    </row>
    <row r="2123" spans="1:12" x14ac:dyDescent="0.25">
      <c r="A2123" s="4" t="s">
        <v>464</v>
      </c>
      <c r="B2123" t="s">
        <v>584</v>
      </c>
      <c r="C2123" t="s">
        <v>2699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6</v>
      </c>
      <c r="J2123">
        <v>24</v>
      </c>
      <c r="K2123">
        <v>20</v>
      </c>
      <c r="L2123">
        <v>7</v>
      </c>
    </row>
    <row r="2124" spans="1:12" x14ac:dyDescent="0.25">
      <c r="A2124" s="4" t="s">
        <v>464</v>
      </c>
      <c r="B2124" t="s">
        <v>586</v>
      </c>
      <c r="C2124" t="s">
        <v>2700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26040000</v>
      </c>
      <c r="J2124">
        <v>78453445</v>
      </c>
      <c r="K2124">
        <v>82551370</v>
      </c>
      <c r="L2124">
        <v>29968534</v>
      </c>
    </row>
    <row r="2125" spans="1:12" x14ac:dyDescent="0.25">
      <c r="A2125" s="5" t="s">
        <v>464</v>
      </c>
      <c r="B2125" t="s">
        <v>588</v>
      </c>
      <c r="C2125" t="s">
        <v>2701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163</v>
      </c>
      <c r="J2125">
        <v>215</v>
      </c>
      <c r="K2125">
        <v>237</v>
      </c>
      <c r="L2125">
        <v>159</v>
      </c>
    </row>
    <row r="2126" spans="1:12" x14ac:dyDescent="0.25">
      <c r="A2126" s="4" t="s">
        <v>412</v>
      </c>
      <c r="B2126" t="s">
        <v>566</v>
      </c>
      <c r="C2126" t="s">
        <v>2702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3.125E-2</v>
      </c>
      <c r="J2126">
        <v>2.8571428571428598E-2</v>
      </c>
      <c r="K2126">
        <v>0</v>
      </c>
      <c r="L2126">
        <v>0</v>
      </c>
    </row>
    <row r="2127" spans="1:12" x14ac:dyDescent="0.25">
      <c r="A2127" s="4" t="s">
        <v>412</v>
      </c>
      <c r="B2127" t="s">
        <v>568</v>
      </c>
      <c r="C2127" t="s">
        <v>2703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3.4369248138327001E-2</v>
      </c>
      <c r="J2127">
        <v>5.4695084242578997E-2</v>
      </c>
      <c r="K2127">
        <v>0</v>
      </c>
      <c r="L2127">
        <v>0</v>
      </c>
    </row>
    <row r="2128" spans="1:12" x14ac:dyDescent="0.25">
      <c r="A2128" s="4" t="s">
        <v>412</v>
      </c>
      <c r="B2128" t="s">
        <v>570</v>
      </c>
      <c r="C2128" t="s">
        <v>2704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</row>
    <row r="2129" spans="1:12" x14ac:dyDescent="0.25">
      <c r="A2129" s="4" t="s">
        <v>412</v>
      </c>
      <c r="B2129" t="s">
        <v>572</v>
      </c>
      <c r="C2129" t="s">
        <v>2705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</row>
    <row r="2130" spans="1:12" x14ac:dyDescent="0.25">
      <c r="A2130" s="4" t="s">
        <v>412</v>
      </c>
      <c r="B2130" t="s">
        <v>574</v>
      </c>
      <c r="C2130" t="s">
        <v>2706</v>
      </c>
      <c r="D2130">
        <v>0</v>
      </c>
      <c r="E2130">
        <v>0</v>
      </c>
      <c r="F2130">
        <v>0</v>
      </c>
      <c r="G2130">
        <v>0</v>
      </c>
      <c r="H2130">
        <v>4.6296298E-2</v>
      </c>
      <c r="I2130">
        <v>3.5156264E-2</v>
      </c>
      <c r="J2130">
        <v>4.1632663E-2</v>
      </c>
      <c r="K2130">
        <v>7.9584777999999995E-2</v>
      </c>
      <c r="L2130">
        <v>0</v>
      </c>
    </row>
    <row r="2131" spans="1:12" x14ac:dyDescent="0.25">
      <c r="A2131" s="4" t="s">
        <v>412</v>
      </c>
      <c r="B2131" t="s">
        <v>576</v>
      </c>
      <c r="C2131" t="s">
        <v>2707</v>
      </c>
      <c r="D2131">
        <v>0</v>
      </c>
      <c r="E2131">
        <v>0</v>
      </c>
      <c r="F2131">
        <v>0</v>
      </c>
      <c r="G2131">
        <v>0</v>
      </c>
      <c r="H2131">
        <v>0.16053500000000001</v>
      </c>
      <c r="I2131">
        <v>8.5363999999999995E-2</v>
      </c>
      <c r="J2131">
        <v>7.9797999999999994E-2</v>
      </c>
      <c r="K2131">
        <v>0.12253699999999999</v>
      </c>
      <c r="L2131">
        <v>0</v>
      </c>
    </row>
    <row r="2132" spans="1:12" x14ac:dyDescent="0.25">
      <c r="A2132" s="4" t="s">
        <v>412</v>
      </c>
      <c r="B2132" t="s">
        <v>578</v>
      </c>
      <c r="C2132" t="s">
        <v>2708</v>
      </c>
      <c r="D2132">
        <v>0</v>
      </c>
      <c r="E2132">
        <v>0</v>
      </c>
      <c r="F2132">
        <v>0</v>
      </c>
      <c r="G2132">
        <v>0</v>
      </c>
      <c r="H2132">
        <v>0.51351351351351304</v>
      </c>
      <c r="I2132">
        <v>0.54411764705882304</v>
      </c>
      <c r="J2132">
        <v>0.62686567164179097</v>
      </c>
      <c r="K2132">
        <v>0.71153846153846201</v>
      </c>
      <c r="L2132">
        <v>0</v>
      </c>
    </row>
    <row r="2133" spans="1:12" x14ac:dyDescent="0.25">
      <c r="A2133" s="4" t="s">
        <v>412</v>
      </c>
      <c r="B2133" t="s">
        <v>580</v>
      </c>
      <c r="C2133" t="s">
        <v>2709</v>
      </c>
      <c r="D2133">
        <v>0</v>
      </c>
      <c r="E2133">
        <v>0</v>
      </c>
      <c r="F2133">
        <v>0</v>
      </c>
      <c r="G2133">
        <v>0</v>
      </c>
      <c r="H2133">
        <v>0.69483857519491099</v>
      </c>
      <c r="I2133">
        <v>0.71045524860981701</v>
      </c>
      <c r="J2133">
        <v>0.76863514972156999</v>
      </c>
      <c r="K2133">
        <v>0.82872233049316402</v>
      </c>
      <c r="L2133">
        <v>0</v>
      </c>
    </row>
    <row r="2134" spans="1:12" x14ac:dyDescent="0.25">
      <c r="A2134" s="4" t="s">
        <v>412</v>
      </c>
      <c r="B2134" t="s">
        <v>582</v>
      </c>
      <c r="C2134" t="s">
        <v>2710</v>
      </c>
      <c r="D2134">
        <v>0</v>
      </c>
      <c r="E2134">
        <v>0</v>
      </c>
      <c r="F2134">
        <v>0</v>
      </c>
      <c r="G2134">
        <v>0</v>
      </c>
      <c r="H2134">
        <v>0.176897923338553</v>
      </c>
      <c r="I2134">
        <v>0.180089050975871</v>
      </c>
      <c r="J2134">
        <v>0.20002474964717101</v>
      </c>
      <c r="K2134">
        <v>0.217797821253953</v>
      </c>
      <c r="L2134">
        <v>0</v>
      </c>
    </row>
    <row r="2135" spans="1:12" x14ac:dyDescent="0.25">
      <c r="A2135" s="4" t="s">
        <v>412</v>
      </c>
      <c r="B2135" t="s">
        <v>584</v>
      </c>
      <c r="C2135" t="s">
        <v>2711</v>
      </c>
      <c r="D2135">
        <v>1</v>
      </c>
      <c r="E2135">
        <v>0</v>
      </c>
      <c r="F2135">
        <v>1</v>
      </c>
      <c r="G2135">
        <v>1</v>
      </c>
      <c r="H2135">
        <v>36</v>
      </c>
      <c r="I2135">
        <v>32</v>
      </c>
      <c r="J2135">
        <v>35</v>
      </c>
      <c r="K2135">
        <v>17</v>
      </c>
      <c r="L2135">
        <v>0</v>
      </c>
    </row>
    <row r="2136" spans="1:12" x14ac:dyDescent="0.25">
      <c r="A2136" s="4" t="s">
        <v>412</v>
      </c>
      <c r="B2136" t="s">
        <v>586</v>
      </c>
      <c r="C2136" t="s">
        <v>2712</v>
      </c>
      <c r="D2136">
        <v>58000000</v>
      </c>
      <c r="E2136">
        <v>0</v>
      </c>
      <c r="F2136">
        <v>33084211</v>
      </c>
      <c r="G2136">
        <v>31913576</v>
      </c>
      <c r="H2136">
        <v>192847637</v>
      </c>
      <c r="I2136">
        <v>184712835</v>
      </c>
      <c r="J2136">
        <v>269964502</v>
      </c>
      <c r="K2136">
        <v>157567874</v>
      </c>
      <c r="L2136">
        <v>0</v>
      </c>
    </row>
    <row r="2137" spans="1:12" x14ac:dyDescent="0.25">
      <c r="A2137" s="5" t="s">
        <v>412</v>
      </c>
      <c r="B2137" t="s">
        <v>588</v>
      </c>
      <c r="C2137" t="s">
        <v>2713</v>
      </c>
      <c r="D2137" t="e">
        <v>#DIV/0!</v>
      </c>
      <c r="E2137">
        <v>0</v>
      </c>
      <c r="F2137" t="e">
        <v>#DIV/0!</v>
      </c>
      <c r="G2137" t="e">
        <v>#DIV/0!</v>
      </c>
      <c r="H2137">
        <v>80</v>
      </c>
      <c r="I2137">
        <v>99</v>
      </c>
      <c r="J2137">
        <v>115</v>
      </c>
      <c r="K2137">
        <v>128</v>
      </c>
      <c r="L2137">
        <v>0</v>
      </c>
    </row>
    <row r="2138" spans="1:12" x14ac:dyDescent="0.25">
      <c r="A2138" s="4" t="s">
        <v>446</v>
      </c>
      <c r="B2138" t="s">
        <v>566</v>
      </c>
      <c r="C2138" t="s">
        <v>2714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</row>
    <row r="2139" spans="1:12" x14ac:dyDescent="0.25">
      <c r="A2139" s="4" t="s">
        <v>446</v>
      </c>
      <c r="B2139" t="s">
        <v>568</v>
      </c>
      <c r="C2139" t="s">
        <v>2715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</row>
    <row r="2140" spans="1:12" x14ac:dyDescent="0.25">
      <c r="A2140" s="4" t="s">
        <v>446</v>
      </c>
      <c r="B2140" t="s">
        <v>570</v>
      </c>
      <c r="C2140" t="s">
        <v>2716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</row>
    <row r="2141" spans="1:12" x14ac:dyDescent="0.25">
      <c r="A2141" s="4" t="s">
        <v>446</v>
      </c>
      <c r="B2141" t="s">
        <v>572</v>
      </c>
      <c r="C2141" t="s">
        <v>2717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</row>
    <row r="2142" spans="1:12" x14ac:dyDescent="0.25">
      <c r="A2142" s="4" t="s">
        <v>446</v>
      </c>
      <c r="B2142" t="s">
        <v>574</v>
      </c>
      <c r="C2142" t="s">
        <v>2718</v>
      </c>
      <c r="D2142">
        <v>0</v>
      </c>
      <c r="E2142">
        <v>0</v>
      </c>
      <c r="F2142">
        <v>0</v>
      </c>
      <c r="G2142">
        <v>0</v>
      </c>
      <c r="H2142">
        <v>0.5</v>
      </c>
      <c r="I2142">
        <v>7.6388886000000003E-2</v>
      </c>
      <c r="J2142">
        <v>0.115</v>
      </c>
      <c r="K2142">
        <v>6.7901238000000003E-2</v>
      </c>
      <c r="L2142">
        <v>0.125</v>
      </c>
    </row>
    <row r="2143" spans="1:12" x14ac:dyDescent="0.25">
      <c r="A2143" s="4" t="s">
        <v>446</v>
      </c>
      <c r="B2143" t="s">
        <v>576</v>
      </c>
      <c r="C2143" t="s">
        <v>2719</v>
      </c>
      <c r="D2143">
        <v>0</v>
      </c>
      <c r="E2143">
        <v>0</v>
      </c>
      <c r="F2143">
        <v>0</v>
      </c>
      <c r="G2143">
        <v>0</v>
      </c>
      <c r="H2143">
        <v>0.72678100000000001</v>
      </c>
      <c r="I2143">
        <v>0.155249</v>
      </c>
      <c r="J2143">
        <v>0.14562800000000001</v>
      </c>
      <c r="K2143">
        <v>0.107922</v>
      </c>
      <c r="L2143">
        <v>0.18085200000000001</v>
      </c>
    </row>
    <row r="2144" spans="1:12" x14ac:dyDescent="0.25">
      <c r="A2144" s="4" t="s">
        <v>446</v>
      </c>
      <c r="B2144" t="s">
        <v>578</v>
      </c>
      <c r="C2144" t="s">
        <v>2720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0.53846153846153799</v>
      </c>
      <c r="J2144">
        <v>0.68181818181818199</v>
      </c>
      <c r="K2144">
        <v>0.65789473684210498</v>
      </c>
      <c r="L2144">
        <v>0.5</v>
      </c>
    </row>
    <row r="2145" spans="1:12" x14ac:dyDescent="0.25">
      <c r="A2145" s="4" t="s">
        <v>446</v>
      </c>
      <c r="B2145" t="s">
        <v>580</v>
      </c>
      <c r="C2145" t="s">
        <v>2721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0.58741035520207596</v>
      </c>
      <c r="J2145">
        <v>0.68825556130690202</v>
      </c>
      <c r="K2145">
        <v>0.66183343792571703</v>
      </c>
      <c r="L2145">
        <v>0.50323949188270101</v>
      </c>
    </row>
    <row r="2146" spans="1:12" x14ac:dyDescent="0.25">
      <c r="A2146" s="4" t="s">
        <v>446</v>
      </c>
      <c r="B2146" t="s">
        <v>582</v>
      </c>
      <c r="C2146" t="s">
        <v>2722</v>
      </c>
      <c r="D2146">
        <v>0</v>
      </c>
      <c r="E2146">
        <v>0</v>
      </c>
      <c r="F2146">
        <v>0</v>
      </c>
      <c r="G2146">
        <v>0</v>
      </c>
      <c r="H2146">
        <v>0.15334762499999999</v>
      </c>
      <c r="I2146">
        <v>0.169688722457952</v>
      </c>
      <c r="J2146">
        <v>0.20383771789063501</v>
      </c>
      <c r="K2146">
        <v>0.186943926595978</v>
      </c>
      <c r="L2146">
        <v>0.16363643648533799</v>
      </c>
    </row>
    <row r="2147" spans="1:12" x14ac:dyDescent="0.25">
      <c r="A2147" s="4" t="s">
        <v>446</v>
      </c>
      <c r="B2147" t="s">
        <v>584</v>
      </c>
      <c r="C2147" t="s">
        <v>2723</v>
      </c>
      <c r="D2147">
        <v>0</v>
      </c>
      <c r="E2147">
        <v>0</v>
      </c>
      <c r="F2147">
        <v>0</v>
      </c>
      <c r="G2147">
        <v>0</v>
      </c>
      <c r="H2147">
        <v>2</v>
      </c>
      <c r="I2147">
        <v>24</v>
      </c>
      <c r="J2147">
        <v>20</v>
      </c>
      <c r="K2147">
        <v>18</v>
      </c>
      <c r="L2147">
        <v>8</v>
      </c>
    </row>
    <row r="2148" spans="1:12" x14ac:dyDescent="0.25">
      <c r="A2148" s="4" t="s">
        <v>446</v>
      </c>
      <c r="B2148" t="s">
        <v>586</v>
      </c>
      <c r="C2148" t="s">
        <v>2724</v>
      </c>
      <c r="D2148">
        <v>0</v>
      </c>
      <c r="E2148">
        <v>0</v>
      </c>
      <c r="F2148">
        <v>0</v>
      </c>
      <c r="G2148">
        <v>0</v>
      </c>
      <c r="H2148">
        <v>1470000</v>
      </c>
      <c r="I2148">
        <v>80019670</v>
      </c>
      <c r="J2148">
        <v>71863604</v>
      </c>
      <c r="K2148">
        <v>55484738</v>
      </c>
      <c r="L2148">
        <v>14054717</v>
      </c>
    </row>
    <row r="2149" spans="1:12" x14ac:dyDescent="0.25">
      <c r="A2149" s="5" t="s">
        <v>446</v>
      </c>
      <c r="B2149" t="s">
        <v>588</v>
      </c>
      <c r="C2149" t="s">
        <v>2725</v>
      </c>
      <c r="D2149">
        <v>0</v>
      </c>
      <c r="E2149">
        <v>0</v>
      </c>
      <c r="F2149">
        <v>0</v>
      </c>
      <c r="G2149">
        <v>0</v>
      </c>
      <c r="H2149">
        <v>94</v>
      </c>
      <c r="I2149">
        <v>107</v>
      </c>
      <c r="J2149">
        <v>112</v>
      </c>
      <c r="K2149">
        <v>184</v>
      </c>
      <c r="L2149">
        <v>177</v>
      </c>
    </row>
    <row r="2150" spans="1:12" x14ac:dyDescent="0.25">
      <c r="A2150" s="4" t="s">
        <v>333</v>
      </c>
      <c r="B2150" t="s">
        <v>566</v>
      </c>
      <c r="C2150" t="s">
        <v>2726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</row>
    <row r="2151" spans="1:12" x14ac:dyDescent="0.25">
      <c r="A2151" s="4" t="s">
        <v>333</v>
      </c>
      <c r="B2151" t="s">
        <v>568</v>
      </c>
      <c r="C2151" t="s">
        <v>2727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</row>
    <row r="2152" spans="1:12" x14ac:dyDescent="0.25">
      <c r="A2152" s="4" t="s">
        <v>333</v>
      </c>
      <c r="B2152" t="s">
        <v>570</v>
      </c>
      <c r="C2152" t="s">
        <v>2728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</row>
    <row r="2153" spans="1:12" x14ac:dyDescent="0.25">
      <c r="A2153" s="4" t="s">
        <v>333</v>
      </c>
      <c r="B2153" t="s">
        <v>572</v>
      </c>
      <c r="C2153" t="s">
        <v>2729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</row>
    <row r="2154" spans="1:12" x14ac:dyDescent="0.25">
      <c r="A2154" s="4" t="s">
        <v>333</v>
      </c>
      <c r="B2154" t="s">
        <v>574</v>
      </c>
      <c r="C2154" t="s">
        <v>2730</v>
      </c>
      <c r="D2154">
        <v>0</v>
      </c>
      <c r="E2154">
        <v>0</v>
      </c>
      <c r="F2154">
        <v>0</v>
      </c>
      <c r="G2154">
        <v>6.2381851000000002E-2</v>
      </c>
      <c r="H2154">
        <v>8.3333327999999998E-2</v>
      </c>
      <c r="I2154">
        <v>0.171597634</v>
      </c>
      <c r="J2154">
        <v>0.2</v>
      </c>
      <c r="K2154">
        <v>0</v>
      </c>
      <c r="L2154">
        <v>0</v>
      </c>
    </row>
    <row r="2155" spans="1:12" x14ac:dyDescent="0.25">
      <c r="A2155" s="4" t="s">
        <v>333</v>
      </c>
      <c r="B2155" t="s">
        <v>576</v>
      </c>
      <c r="C2155" t="s">
        <v>2731</v>
      </c>
      <c r="D2155">
        <v>0</v>
      </c>
      <c r="E2155">
        <v>0</v>
      </c>
      <c r="F2155">
        <v>0</v>
      </c>
      <c r="G2155">
        <v>0.140487</v>
      </c>
      <c r="H2155">
        <v>0.15260899999999999</v>
      </c>
      <c r="I2155">
        <v>0.23629</v>
      </c>
      <c r="J2155">
        <v>0.31940200000000002</v>
      </c>
      <c r="K2155">
        <v>0</v>
      </c>
      <c r="L2155">
        <v>0</v>
      </c>
    </row>
    <row r="2156" spans="1:12" x14ac:dyDescent="0.25">
      <c r="A2156" s="4" t="s">
        <v>333</v>
      </c>
      <c r="B2156" t="s">
        <v>578</v>
      </c>
      <c r="C2156" t="s">
        <v>2732</v>
      </c>
      <c r="D2156">
        <v>0</v>
      </c>
      <c r="E2156">
        <v>0</v>
      </c>
      <c r="F2156">
        <v>0</v>
      </c>
      <c r="G2156">
        <v>0.30434782608695699</v>
      </c>
      <c r="H2156">
        <v>0.34285714285714303</v>
      </c>
      <c r="I2156">
        <v>0.6</v>
      </c>
      <c r="J2156">
        <v>0.66666666666666696</v>
      </c>
      <c r="K2156">
        <v>0</v>
      </c>
      <c r="L2156">
        <v>0</v>
      </c>
    </row>
    <row r="2157" spans="1:12" x14ac:dyDescent="0.25">
      <c r="A2157" s="4" t="s">
        <v>333</v>
      </c>
      <c r="B2157" t="s">
        <v>580</v>
      </c>
      <c r="C2157" t="s">
        <v>2733</v>
      </c>
      <c r="D2157">
        <v>0</v>
      </c>
      <c r="E2157">
        <v>0</v>
      </c>
      <c r="F2157">
        <v>0</v>
      </c>
      <c r="G2157">
        <v>0.42384832247211901</v>
      </c>
      <c r="H2157">
        <v>0.50441628526709503</v>
      </c>
      <c r="I2157">
        <v>0.72670425730885801</v>
      </c>
      <c r="J2157">
        <v>0.73519691709595703</v>
      </c>
      <c r="K2157">
        <v>0</v>
      </c>
      <c r="L2157">
        <v>0</v>
      </c>
    </row>
    <row r="2158" spans="1:12" x14ac:dyDescent="0.25">
      <c r="A2158" s="4" t="s">
        <v>333</v>
      </c>
      <c r="B2158" t="s">
        <v>582</v>
      </c>
      <c r="C2158" t="s">
        <v>2734</v>
      </c>
      <c r="D2158">
        <v>0</v>
      </c>
      <c r="E2158">
        <v>0</v>
      </c>
      <c r="F2158">
        <v>0</v>
      </c>
      <c r="G2158">
        <v>0.11638312494488399</v>
      </c>
      <c r="H2158">
        <v>0.13540196951552999</v>
      </c>
      <c r="I2158">
        <v>0.21682398641360701</v>
      </c>
      <c r="J2158">
        <v>0.240158197970328</v>
      </c>
      <c r="K2158">
        <v>0</v>
      </c>
      <c r="L2158">
        <v>0</v>
      </c>
    </row>
    <row r="2159" spans="1:12" x14ac:dyDescent="0.25">
      <c r="A2159" s="4" t="s">
        <v>333</v>
      </c>
      <c r="B2159" t="s">
        <v>584</v>
      </c>
      <c r="C2159" t="s">
        <v>2735</v>
      </c>
      <c r="D2159">
        <v>0</v>
      </c>
      <c r="E2159">
        <v>0</v>
      </c>
      <c r="F2159">
        <v>0</v>
      </c>
      <c r="G2159">
        <v>23</v>
      </c>
      <c r="H2159">
        <v>12</v>
      </c>
      <c r="I2159">
        <v>13</v>
      </c>
      <c r="J2159">
        <v>5</v>
      </c>
      <c r="K2159">
        <v>0</v>
      </c>
      <c r="L2159">
        <v>0</v>
      </c>
    </row>
    <row r="2160" spans="1:12" x14ac:dyDescent="0.25">
      <c r="A2160" s="4" t="s">
        <v>333</v>
      </c>
      <c r="B2160" t="s">
        <v>586</v>
      </c>
      <c r="C2160" t="s">
        <v>2736</v>
      </c>
      <c r="D2160">
        <v>0</v>
      </c>
      <c r="E2160">
        <v>0</v>
      </c>
      <c r="F2160">
        <v>0</v>
      </c>
      <c r="G2160">
        <v>95772447</v>
      </c>
      <c r="H2160">
        <v>38160364</v>
      </c>
      <c r="I2160">
        <v>71131730</v>
      </c>
      <c r="J2160">
        <v>23756984</v>
      </c>
      <c r="K2160">
        <v>0</v>
      </c>
      <c r="L2160">
        <v>0</v>
      </c>
    </row>
    <row r="2161" spans="1:12" x14ac:dyDescent="0.25">
      <c r="A2161" s="5" t="s">
        <v>333</v>
      </c>
      <c r="B2161" t="s">
        <v>588</v>
      </c>
      <c r="C2161" t="s">
        <v>2737</v>
      </c>
      <c r="D2161">
        <v>0</v>
      </c>
      <c r="E2161">
        <v>0</v>
      </c>
      <c r="F2161">
        <v>0</v>
      </c>
      <c r="G2161">
        <v>84</v>
      </c>
      <c r="H2161">
        <v>103</v>
      </c>
      <c r="I2161">
        <v>73</v>
      </c>
      <c r="J2161">
        <v>64</v>
      </c>
      <c r="K2161">
        <v>0</v>
      </c>
      <c r="L2161">
        <v>0</v>
      </c>
    </row>
    <row r="2162" spans="1:12" x14ac:dyDescent="0.25">
      <c r="A2162" s="4" t="s">
        <v>179</v>
      </c>
      <c r="B2162" t="s">
        <v>566</v>
      </c>
      <c r="C2162" t="s">
        <v>2738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2" x14ac:dyDescent="0.25">
      <c r="A2163" s="4" t="s">
        <v>179</v>
      </c>
      <c r="B2163" t="s">
        <v>568</v>
      </c>
      <c r="C2163" t="s">
        <v>2739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2" x14ac:dyDescent="0.25">
      <c r="A2164" s="4" t="s">
        <v>179</v>
      </c>
      <c r="B2164" t="s">
        <v>570</v>
      </c>
      <c r="C2164" t="s">
        <v>2740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0.63157894736842102</v>
      </c>
      <c r="K2164">
        <v>5.8823529411764698E-2</v>
      </c>
      <c r="L2164">
        <v>0</v>
      </c>
    </row>
    <row r="2165" spans="1:12" x14ac:dyDescent="0.25">
      <c r="A2165" s="4" t="s">
        <v>179</v>
      </c>
      <c r="B2165" t="s">
        <v>572</v>
      </c>
      <c r="C2165" t="s">
        <v>2741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0.68352674402039204</v>
      </c>
      <c r="K2165">
        <v>3.8434978436634903E-2</v>
      </c>
      <c r="L2165">
        <v>0</v>
      </c>
    </row>
    <row r="2166" spans="1:12" x14ac:dyDescent="0.25">
      <c r="A2166" s="4" t="s">
        <v>179</v>
      </c>
      <c r="B2166" t="s">
        <v>574</v>
      </c>
      <c r="C2166" t="s">
        <v>2742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8.5872575000000007E-2</v>
      </c>
      <c r="K2166">
        <v>0.100346026</v>
      </c>
      <c r="L2166">
        <v>0.1875</v>
      </c>
    </row>
    <row r="2167" spans="1:12" x14ac:dyDescent="0.25">
      <c r="A2167" s="4" t="s">
        <v>179</v>
      </c>
      <c r="B2167" t="s">
        <v>576</v>
      </c>
      <c r="C2167" t="s">
        <v>2743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0.165133</v>
      </c>
      <c r="K2167">
        <v>0.131828</v>
      </c>
      <c r="L2167">
        <v>0.246529</v>
      </c>
    </row>
    <row r="2168" spans="1:12" x14ac:dyDescent="0.25">
      <c r="A2168" s="4" t="s">
        <v>179</v>
      </c>
      <c r="B2168" t="s">
        <v>578</v>
      </c>
      <c r="C2168" t="s">
        <v>2744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0.31578947368421101</v>
      </c>
      <c r="K2168">
        <v>0.52777777777777801</v>
      </c>
      <c r="L2168">
        <v>0.8</v>
      </c>
    </row>
    <row r="2169" spans="1:12" x14ac:dyDescent="0.25">
      <c r="A2169" s="4" t="s">
        <v>179</v>
      </c>
      <c r="B2169" t="s">
        <v>580</v>
      </c>
      <c r="C2169" t="s">
        <v>2745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0.450976930455186</v>
      </c>
      <c r="K2169">
        <v>0.629304904342459</v>
      </c>
      <c r="L2169">
        <v>0.92276260552023404</v>
      </c>
    </row>
    <row r="2170" spans="1:12" x14ac:dyDescent="0.25">
      <c r="A2170" s="4" t="s">
        <v>179</v>
      </c>
      <c r="B2170" t="s">
        <v>582</v>
      </c>
      <c r="C2170" t="s">
        <v>2746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0.29160970881602599</v>
      </c>
      <c r="K2170">
        <v>0.18581440199607999</v>
      </c>
      <c r="L2170">
        <v>0.26959895069002898</v>
      </c>
    </row>
    <row r="2171" spans="1:12" x14ac:dyDescent="0.25">
      <c r="A2171" s="4" t="s">
        <v>179</v>
      </c>
      <c r="B2171" t="s">
        <v>584</v>
      </c>
      <c r="C2171" t="s">
        <v>2747</v>
      </c>
      <c r="D2171">
        <v>0</v>
      </c>
      <c r="E2171">
        <v>0</v>
      </c>
      <c r="F2171">
        <v>0</v>
      </c>
      <c r="G2171">
        <v>0</v>
      </c>
      <c r="H2171">
        <v>1</v>
      </c>
      <c r="I2171">
        <v>0</v>
      </c>
      <c r="J2171">
        <v>19</v>
      </c>
      <c r="K2171">
        <v>17</v>
      </c>
      <c r="L2171">
        <v>8</v>
      </c>
    </row>
    <row r="2172" spans="1:12" x14ac:dyDescent="0.25">
      <c r="A2172" s="4" t="s">
        <v>179</v>
      </c>
      <c r="B2172" t="s">
        <v>586</v>
      </c>
      <c r="C2172" t="s">
        <v>2748</v>
      </c>
      <c r="D2172">
        <v>0</v>
      </c>
      <c r="E2172">
        <v>0</v>
      </c>
      <c r="F2172">
        <v>0</v>
      </c>
      <c r="G2172">
        <v>0</v>
      </c>
      <c r="H2172">
        <v>11000000</v>
      </c>
      <c r="I2172">
        <v>0</v>
      </c>
      <c r="J2172">
        <v>113748885</v>
      </c>
      <c r="K2172">
        <v>81956596</v>
      </c>
      <c r="L2172">
        <v>55304637</v>
      </c>
    </row>
    <row r="2173" spans="1:12" x14ac:dyDescent="0.25">
      <c r="A2173" s="5" t="s">
        <v>179</v>
      </c>
      <c r="B2173" t="s">
        <v>588</v>
      </c>
      <c r="C2173" t="s">
        <v>2749</v>
      </c>
      <c r="D2173">
        <v>0</v>
      </c>
      <c r="E2173">
        <v>0</v>
      </c>
      <c r="F2173">
        <v>0</v>
      </c>
      <c r="G2173">
        <v>0</v>
      </c>
      <c r="H2173" t="e">
        <v>#DIV/0!</v>
      </c>
      <c r="I2173">
        <v>0</v>
      </c>
      <c r="J2173">
        <v>39</v>
      </c>
      <c r="K2173">
        <v>187</v>
      </c>
      <c r="L2173">
        <v>85</v>
      </c>
    </row>
    <row r="2174" spans="1:12" x14ac:dyDescent="0.25">
      <c r="A2174" s="4" t="s">
        <v>349</v>
      </c>
      <c r="B2174" t="s">
        <v>566</v>
      </c>
      <c r="C2174" t="s">
        <v>2750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25">
      <c r="A2175" s="4" t="s">
        <v>349</v>
      </c>
      <c r="B2175" t="s">
        <v>568</v>
      </c>
      <c r="C2175" t="s">
        <v>2751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</row>
    <row r="2176" spans="1:12" x14ac:dyDescent="0.25">
      <c r="A2176" s="4" t="s">
        <v>349</v>
      </c>
      <c r="B2176" t="s">
        <v>570</v>
      </c>
      <c r="C2176" t="s">
        <v>2752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9.0909090909090898E-2</v>
      </c>
    </row>
    <row r="2177" spans="1:12" x14ac:dyDescent="0.25">
      <c r="A2177" s="4" t="s">
        <v>349</v>
      </c>
      <c r="B2177" t="s">
        <v>572</v>
      </c>
      <c r="C2177" t="s">
        <v>2753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9.0484772166884095E-2</v>
      </c>
    </row>
    <row r="2178" spans="1:12" x14ac:dyDescent="0.25">
      <c r="A2178" s="4" t="s">
        <v>349</v>
      </c>
      <c r="B2178" t="s">
        <v>574</v>
      </c>
      <c r="C2178" t="s">
        <v>2754</v>
      </c>
      <c r="D2178">
        <v>0</v>
      </c>
      <c r="E2178">
        <v>0</v>
      </c>
      <c r="F2178">
        <v>0</v>
      </c>
      <c r="G2178">
        <v>8.8757399000000001E-2</v>
      </c>
      <c r="H2178">
        <v>0</v>
      </c>
      <c r="I2178">
        <v>0.33333333300000001</v>
      </c>
      <c r="J2178">
        <v>0.18</v>
      </c>
      <c r="K2178">
        <v>0.107750473</v>
      </c>
      <c r="L2178">
        <v>0.140495869</v>
      </c>
    </row>
    <row r="2179" spans="1:12" x14ac:dyDescent="0.25">
      <c r="A2179" s="4" t="s">
        <v>349</v>
      </c>
      <c r="B2179" t="s">
        <v>576</v>
      </c>
      <c r="C2179" t="s">
        <v>2755</v>
      </c>
      <c r="D2179">
        <v>0</v>
      </c>
      <c r="E2179">
        <v>0</v>
      </c>
      <c r="F2179">
        <v>0</v>
      </c>
      <c r="G2179">
        <v>0.16081599999999999</v>
      </c>
      <c r="H2179">
        <v>0</v>
      </c>
      <c r="I2179">
        <v>0.37289899999999998</v>
      </c>
      <c r="J2179">
        <v>0.22414600000000001</v>
      </c>
      <c r="K2179">
        <v>0.134326</v>
      </c>
      <c r="L2179">
        <v>0.15487400000000001</v>
      </c>
    </row>
    <row r="2180" spans="1:12" x14ac:dyDescent="0.25">
      <c r="A2180" s="4" t="s">
        <v>349</v>
      </c>
      <c r="B2180" t="s">
        <v>578</v>
      </c>
      <c r="C2180" t="s">
        <v>2756</v>
      </c>
      <c r="D2180">
        <v>0</v>
      </c>
      <c r="E2180">
        <v>0</v>
      </c>
      <c r="F2180">
        <v>0</v>
      </c>
      <c r="G2180">
        <v>0.14285714285714299</v>
      </c>
      <c r="H2180">
        <v>0</v>
      </c>
      <c r="I2180">
        <v>0</v>
      </c>
      <c r="J2180">
        <v>0.46153846153846201</v>
      </c>
      <c r="K2180">
        <v>0.63636363636363602</v>
      </c>
      <c r="L2180">
        <v>0.67647058823529405</v>
      </c>
    </row>
    <row r="2181" spans="1:12" x14ac:dyDescent="0.25">
      <c r="A2181" s="4" t="s">
        <v>349</v>
      </c>
      <c r="B2181" t="s">
        <v>580</v>
      </c>
      <c r="C2181" t="s">
        <v>2757</v>
      </c>
      <c r="D2181">
        <v>0</v>
      </c>
      <c r="E2181">
        <v>0</v>
      </c>
      <c r="F2181">
        <v>0</v>
      </c>
      <c r="G2181">
        <v>0.21560230151652099</v>
      </c>
      <c r="H2181">
        <v>0</v>
      </c>
      <c r="I2181">
        <v>0</v>
      </c>
      <c r="J2181">
        <v>0.31274823568807503</v>
      </c>
      <c r="K2181">
        <v>0.62171049060736105</v>
      </c>
      <c r="L2181">
        <v>0.74493214467646596</v>
      </c>
    </row>
    <row r="2182" spans="1:12" x14ac:dyDescent="0.25">
      <c r="A2182" s="4" t="s">
        <v>349</v>
      </c>
      <c r="B2182" t="s">
        <v>582</v>
      </c>
      <c r="C2182" t="s">
        <v>2758</v>
      </c>
      <c r="D2182">
        <v>0</v>
      </c>
      <c r="E2182">
        <v>0</v>
      </c>
      <c r="F2182">
        <v>0</v>
      </c>
      <c r="G2182">
        <v>7.6004105421708004E-2</v>
      </c>
      <c r="H2182">
        <v>0</v>
      </c>
      <c r="I2182">
        <v>8.8279041624999999E-2</v>
      </c>
      <c r="J2182">
        <v>0.147304087153317</v>
      </c>
      <c r="K2182">
        <v>0.18751882499637501</v>
      </c>
      <c r="L2182">
        <v>0.23727080812346699</v>
      </c>
    </row>
    <row r="2183" spans="1:12" x14ac:dyDescent="0.25">
      <c r="A2183" s="4" t="s">
        <v>349</v>
      </c>
      <c r="B2183" t="s">
        <v>584</v>
      </c>
      <c r="C2183" t="s">
        <v>2759</v>
      </c>
      <c r="D2183">
        <v>0</v>
      </c>
      <c r="E2183">
        <v>0</v>
      </c>
      <c r="F2183">
        <v>1</v>
      </c>
      <c r="G2183">
        <v>13</v>
      </c>
      <c r="H2183">
        <v>1</v>
      </c>
      <c r="I2183">
        <v>3</v>
      </c>
      <c r="J2183">
        <v>10</v>
      </c>
      <c r="K2183">
        <v>23</v>
      </c>
      <c r="L2183">
        <v>11</v>
      </c>
    </row>
    <row r="2184" spans="1:12" x14ac:dyDescent="0.25">
      <c r="A2184" s="4" t="s">
        <v>349</v>
      </c>
      <c r="B2184" t="s">
        <v>586</v>
      </c>
      <c r="C2184" t="s">
        <v>2760</v>
      </c>
      <c r="D2184">
        <v>0</v>
      </c>
      <c r="E2184">
        <v>0</v>
      </c>
      <c r="F2184">
        <v>2800000</v>
      </c>
      <c r="G2184">
        <v>36624440</v>
      </c>
      <c r="H2184">
        <v>1432000</v>
      </c>
      <c r="I2184">
        <v>11483000</v>
      </c>
      <c r="J2184">
        <v>45423604</v>
      </c>
      <c r="K2184">
        <v>106206530</v>
      </c>
      <c r="L2184">
        <v>39785700</v>
      </c>
    </row>
    <row r="2185" spans="1:12" x14ac:dyDescent="0.25">
      <c r="A2185" s="5" t="s">
        <v>349</v>
      </c>
      <c r="B2185" t="s">
        <v>588</v>
      </c>
      <c r="C2185" t="s">
        <v>2761</v>
      </c>
      <c r="D2185">
        <v>0</v>
      </c>
      <c r="E2185">
        <v>0</v>
      </c>
      <c r="F2185" t="e">
        <v>#DIV/0!</v>
      </c>
      <c r="G2185">
        <v>101</v>
      </c>
      <c r="H2185" t="e">
        <v>#DIV/0!</v>
      </c>
      <c r="I2185">
        <v>154</v>
      </c>
      <c r="J2185">
        <v>182</v>
      </c>
      <c r="K2185">
        <v>182</v>
      </c>
      <c r="L2185">
        <v>121</v>
      </c>
    </row>
    <row r="2186" spans="1:12" x14ac:dyDescent="0.25">
      <c r="A2186" s="4" t="s">
        <v>516</v>
      </c>
      <c r="B2186" t="s">
        <v>566</v>
      </c>
      <c r="C2186" t="s">
        <v>2762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</row>
    <row r="2187" spans="1:12" x14ac:dyDescent="0.25">
      <c r="A2187" s="4" t="s">
        <v>516</v>
      </c>
      <c r="B2187" t="s">
        <v>568</v>
      </c>
      <c r="C2187" t="s">
        <v>2763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</row>
    <row r="2188" spans="1:12" x14ac:dyDescent="0.25">
      <c r="A2188" s="4" t="s">
        <v>516</v>
      </c>
      <c r="B2188" t="s">
        <v>570</v>
      </c>
      <c r="C2188" t="s">
        <v>2764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</row>
    <row r="2189" spans="1:12" x14ac:dyDescent="0.25">
      <c r="A2189" s="4" t="s">
        <v>516</v>
      </c>
      <c r="B2189" t="s">
        <v>572</v>
      </c>
      <c r="C2189" t="s">
        <v>2765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</row>
    <row r="2190" spans="1:12" x14ac:dyDescent="0.25">
      <c r="A2190" s="4" t="s">
        <v>516</v>
      </c>
      <c r="B2190" t="s">
        <v>574</v>
      </c>
      <c r="C2190" t="s">
        <v>2766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8.6805553999999993E-2</v>
      </c>
      <c r="J2190">
        <v>7.4792241999999995E-2</v>
      </c>
      <c r="K2190">
        <v>0</v>
      </c>
      <c r="L2190">
        <v>0</v>
      </c>
    </row>
    <row r="2191" spans="1:12" x14ac:dyDescent="0.25">
      <c r="A2191" s="4" t="s">
        <v>516</v>
      </c>
      <c r="B2191" t="s">
        <v>576</v>
      </c>
      <c r="C2191" t="s">
        <v>2767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9.0761999999999995E-2</v>
      </c>
      <c r="J2191">
        <v>7.6452000000000006E-2</v>
      </c>
      <c r="K2191">
        <v>0</v>
      </c>
      <c r="L2191">
        <v>0</v>
      </c>
    </row>
    <row r="2192" spans="1:12" x14ac:dyDescent="0.25">
      <c r="A2192" s="4" t="s">
        <v>516</v>
      </c>
      <c r="B2192" t="s">
        <v>578</v>
      </c>
      <c r="C2192" t="s">
        <v>2768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0.41666666666666702</v>
      </c>
      <c r="J2192">
        <v>0.53488372093023295</v>
      </c>
      <c r="K2192">
        <v>0</v>
      </c>
      <c r="L2192">
        <v>0</v>
      </c>
    </row>
    <row r="2193" spans="1:12" x14ac:dyDescent="0.25">
      <c r="A2193" s="4" t="s">
        <v>516</v>
      </c>
      <c r="B2193" t="s">
        <v>580</v>
      </c>
      <c r="C2193" t="s">
        <v>2769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0.37558138693997101</v>
      </c>
      <c r="J2193">
        <v>0.50491479690376195</v>
      </c>
      <c r="K2193">
        <v>0</v>
      </c>
      <c r="L2193">
        <v>0</v>
      </c>
    </row>
    <row r="2194" spans="1:12" x14ac:dyDescent="0.25">
      <c r="A2194" s="4" t="s">
        <v>516</v>
      </c>
      <c r="B2194" t="s">
        <v>582</v>
      </c>
      <c r="C2194" t="s">
        <v>2770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0.12122695095083</v>
      </c>
      <c r="J2194">
        <v>0.14888034497924901</v>
      </c>
      <c r="K2194">
        <v>0</v>
      </c>
      <c r="L2194">
        <v>0</v>
      </c>
    </row>
    <row r="2195" spans="1:12" x14ac:dyDescent="0.25">
      <c r="A2195" s="4" t="s">
        <v>516</v>
      </c>
      <c r="B2195" t="s">
        <v>584</v>
      </c>
      <c r="C2195" t="s">
        <v>2771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24</v>
      </c>
      <c r="J2195">
        <v>19</v>
      </c>
      <c r="K2195">
        <v>1</v>
      </c>
      <c r="L2195">
        <v>0</v>
      </c>
    </row>
    <row r="2196" spans="1:12" x14ac:dyDescent="0.25">
      <c r="A2196" s="4" t="s">
        <v>516</v>
      </c>
      <c r="B2196" t="s">
        <v>586</v>
      </c>
      <c r="C2196" t="s">
        <v>2772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120581484</v>
      </c>
      <c r="J2196">
        <v>128705114</v>
      </c>
      <c r="K2196">
        <v>2688210</v>
      </c>
      <c r="L2196">
        <v>0</v>
      </c>
    </row>
    <row r="2197" spans="1:12" x14ac:dyDescent="0.25">
      <c r="A2197" s="5" t="s">
        <v>516</v>
      </c>
      <c r="B2197" t="s">
        <v>588</v>
      </c>
      <c r="C2197" t="s">
        <v>2773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144</v>
      </c>
      <c r="J2197">
        <v>180</v>
      </c>
      <c r="K2197" t="e">
        <v>#DIV/0!</v>
      </c>
      <c r="L2197">
        <v>0</v>
      </c>
    </row>
    <row r="2198" spans="1:12" x14ac:dyDescent="0.25">
      <c r="A2198" s="4" t="s">
        <v>219</v>
      </c>
      <c r="B2198" t="s">
        <v>566</v>
      </c>
      <c r="C2198" t="s">
        <v>2774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</row>
    <row r="2199" spans="1:12" x14ac:dyDescent="0.25">
      <c r="A2199" s="4" t="s">
        <v>219</v>
      </c>
      <c r="B2199" t="s">
        <v>568</v>
      </c>
      <c r="C2199" t="s">
        <v>2775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</row>
    <row r="2200" spans="1:12" x14ac:dyDescent="0.25">
      <c r="A2200" s="4" t="s">
        <v>219</v>
      </c>
      <c r="B2200" t="s">
        <v>570</v>
      </c>
      <c r="C2200" t="s">
        <v>2776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</row>
    <row r="2201" spans="1:12" x14ac:dyDescent="0.25">
      <c r="A2201" s="4" t="s">
        <v>219</v>
      </c>
      <c r="B2201" t="s">
        <v>572</v>
      </c>
      <c r="C2201" t="s">
        <v>2777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</row>
    <row r="2202" spans="1:12" x14ac:dyDescent="0.25">
      <c r="A2202" s="4" t="s">
        <v>219</v>
      </c>
      <c r="B2202" t="s">
        <v>574</v>
      </c>
      <c r="C2202" t="s">
        <v>2778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0.14583333200000001</v>
      </c>
      <c r="K2202">
        <v>0.15555555300000001</v>
      </c>
      <c r="L2202">
        <v>0.28000000000000003</v>
      </c>
    </row>
    <row r="2203" spans="1:12" x14ac:dyDescent="0.25">
      <c r="A2203" s="4" t="s">
        <v>219</v>
      </c>
      <c r="B2203" t="s">
        <v>576</v>
      </c>
      <c r="C2203" t="s">
        <v>2779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0.23899899999999999</v>
      </c>
      <c r="K2203">
        <v>0.163413</v>
      </c>
      <c r="L2203">
        <v>0.41132600000000002</v>
      </c>
    </row>
    <row r="2204" spans="1:12" x14ac:dyDescent="0.25">
      <c r="A2204" s="4" t="s">
        <v>219</v>
      </c>
      <c r="B2204" t="s">
        <v>578</v>
      </c>
      <c r="C2204" t="s">
        <v>2780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0.58333333333333304</v>
      </c>
      <c r="K2204">
        <v>0.64102564102564097</v>
      </c>
      <c r="L2204">
        <v>0.75</v>
      </c>
    </row>
    <row r="2205" spans="1:12" x14ac:dyDescent="0.25">
      <c r="A2205" s="4" t="s">
        <v>219</v>
      </c>
      <c r="B2205" t="s">
        <v>580</v>
      </c>
      <c r="C2205" t="s">
        <v>2781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0.74616844651538805</v>
      </c>
      <c r="K2205">
        <v>0.72886912733732301</v>
      </c>
      <c r="L2205">
        <v>0.77680125867903904</v>
      </c>
    </row>
    <row r="2206" spans="1:12" x14ac:dyDescent="0.25">
      <c r="A2206" s="4" t="s">
        <v>219</v>
      </c>
      <c r="B2206" t="s">
        <v>582</v>
      </c>
      <c r="C2206" t="s">
        <v>2782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0.21429176398109001</v>
      </c>
      <c r="K2206">
        <v>0.211107915170371</v>
      </c>
      <c r="L2206">
        <v>0.27726590733487999</v>
      </c>
    </row>
    <row r="2207" spans="1:12" x14ac:dyDescent="0.25">
      <c r="A2207" s="4" t="s">
        <v>219</v>
      </c>
      <c r="B2207" t="s">
        <v>584</v>
      </c>
      <c r="C2207" t="s">
        <v>2783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24</v>
      </c>
      <c r="K2207">
        <v>15</v>
      </c>
      <c r="L2207">
        <v>5</v>
      </c>
    </row>
    <row r="2208" spans="1:12" x14ac:dyDescent="0.25">
      <c r="A2208" s="4" t="s">
        <v>219</v>
      </c>
      <c r="B2208" t="s">
        <v>586</v>
      </c>
      <c r="C2208" t="s">
        <v>2784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74380666</v>
      </c>
      <c r="K2208">
        <v>97747069</v>
      </c>
      <c r="L2208">
        <v>27199796</v>
      </c>
    </row>
    <row r="2209" spans="1:12" x14ac:dyDescent="0.25">
      <c r="A2209" s="5" t="s">
        <v>219</v>
      </c>
      <c r="B2209" t="s">
        <v>588</v>
      </c>
      <c r="C2209" t="s">
        <v>2785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100</v>
      </c>
      <c r="K2209">
        <v>139</v>
      </c>
      <c r="L2209">
        <v>78</v>
      </c>
    </row>
    <row r="2210" spans="1:12" x14ac:dyDescent="0.25">
      <c r="A2210" s="4" t="s">
        <v>504</v>
      </c>
      <c r="B2210" t="s">
        <v>566</v>
      </c>
      <c r="C2210" t="s">
        <v>2786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2" x14ac:dyDescent="0.25">
      <c r="A2211" s="4" t="s">
        <v>504</v>
      </c>
      <c r="B2211" t="s">
        <v>568</v>
      </c>
      <c r="C2211" t="s">
        <v>2787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2" x14ac:dyDescent="0.25">
      <c r="A2212" s="4" t="s">
        <v>504</v>
      </c>
      <c r="B2212" t="s">
        <v>570</v>
      </c>
      <c r="C2212" t="s">
        <v>2788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2" x14ac:dyDescent="0.25">
      <c r="A2213" s="4" t="s">
        <v>504</v>
      </c>
      <c r="B2213" t="s">
        <v>572</v>
      </c>
      <c r="C2213" t="s">
        <v>2789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2" x14ac:dyDescent="0.25">
      <c r="A2214" s="4" t="s">
        <v>504</v>
      </c>
      <c r="B2214" t="s">
        <v>574</v>
      </c>
      <c r="C2214" t="s">
        <v>2790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0.11242603700000001</v>
      </c>
      <c r="K2214">
        <v>0.16666666799999999</v>
      </c>
      <c r="L2214">
        <v>0</v>
      </c>
    </row>
    <row r="2215" spans="1:12" x14ac:dyDescent="0.25">
      <c r="A2215" s="4" t="s">
        <v>504</v>
      </c>
      <c r="B2215" t="s">
        <v>576</v>
      </c>
      <c r="C2215" t="s">
        <v>2791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0.128084</v>
      </c>
      <c r="K2215">
        <v>0.21010999999999999</v>
      </c>
      <c r="L2215">
        <v>0</v>
      </c>
    </row>
    <row r="2216" spans="1:12" x14ac:dyDescent="0.25">
      <c r="A2216" s="4" t="s">
        <v>504</v>
      </c>
      <c r="B2216" t="s">
        <v>578</v>
      </c>
      <c r="C2216" t="s">
        <v>2792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0.46153846153846201</v>
      </c>
      <c r="K2216">
        <v>0.47368421052631599</v>
      </c>
      <c r="L2216">
        <v>0</v>
      </c>
    </row>
    <row r="2217" spans="1:12" x14ac:dyDescent="0.25">
      <c r="A2217" s="4" t="s">
        <v>504</v>
      </c>
      <c r="B2217" t="s">
        <v>580</v>
      </c>
      <c r="C2217" t="s">
        <v>2793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0.40825252201867901</v>
      </c>
      <c r="K2217">
        <v>0.47065656936288203</v>
      </c>
      <c r="L2217">
        <v>0</v>
      </c>
    </row>
    <row r="2218" spans="1:12" x14ac:dyDescent="0.25">
      <c r="A2218" s="4" t="s">
        <v>504</v>
      </c>
      <c r="B2218" t="s">
        <v>582</v>
      </c>
      <c r="C2218" t="s">
        <v>2794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0.138787627569643</v>
      </c>
      <c r="K2218">
        <v>0.16513968098615001</v>
      </c>
      <c r="L2218">
        <v>0</v>
      </c>
    </row>
    <row r="2219" spans="1:12" x14ac:dyDescent="0.25">
      <c r="A2219" s="4" t="s">
        <v>504</v>
      </c>
      <c r="B2219" t="s">
        <v>584</v>
      </c>
      <c r="C2219" t="s">
        <v>2795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13</v>
      </c>
      <c r="K2219">
        <v>6</v>
      </c>
      <c r="L2219">
        <v>0</v>
      </c>
    </row>
    <row r="2220" spans="1:12" x14ac:dyDescent="0.25">
      <c r="A2220" s="4" t="s">
        <v>504</v>
      </c>
      <c r="B2220" t="s">
        <v>586</v>
      </c>
      <c r="C2220" t="s">
        <v>2796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100855617</v>
      </c>
      <c r="K2220">
        <v>45836348</v>
      </c>
      <c r="L2220">
        <v>0</v>
      </c>
    </row>
    <row r="2221" spans="1:12" x14ac:dyDescent="0.25">
      <c r="A2221" s="5" t="s">
        <v>504</v>
      </c>
      <c r="B2221" t="s">
        <v>588</v>
      </c>
      <c r="C2221" t="s">
        <v>2797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191</v>
      </c>
      <c r="K2221">
        <v>211</v>
      </c>
      <c r="L2221">
        <v>0</v>
      </c>
    </row>
    <row r="2222" spans="1:12" x14ac:dyDescent="0.25">
      <c r="A2222" s="4" t="s">
        <v>562</v>
      </c>
      <c r="B2222" t="s">
        <v>566</v>
      </c>
      <c r="C2222" t="s">
        <v>2798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</row>
    <row r="2223" spans="1:12" x14ac:dyDescent="0.25">
      <c r="A2223" s="4" t="s">
        <v>562</v>
      </c>
      <c r="B2223" t="s">
        <v>568</v>
      </c>
      <c r="C2223" t="s">
        <v>2799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</row>
    <row r="2224" spans="1:12" x14ac:dyDescent="0.25">
      <c r="A2224" s="4" t="s">
        <v>562</v>
      </c>
      <c r="B2224" t="s">
        <v>570</v>
      </c>
      <c r="C2224" t="s">
        <v>2800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</row>
    <row r="2225" spans="1:12" x14ac:dyDescent="0.25">
      <c r="A2225" s="4" t="s">
        <v>562</v>
      </c>
      <c r="B2225" t="s">
        <v>572</v>
      </c>
      <c r="C2225" t="s">
        <v>2801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</row>
    <row r="2226" spans="1:12" x14ac:dyDescent="0.25">
      <c r="A2226" s="4" t="s">
        <v>562</v>
      </c>
      <c r="B2226" t="s">
        <v>574</v>
      </c>
      <c r="C2226" t="s">
        <v>2802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</row>
    <row r="2227" spans="1:12" x14ac:dyDescent="0.25">
      <c r="A2227" s="4" t="s">
        <v>562</v>
      </c>
      <c r="B2227" t="s">
        <v>576</v>
      </c>
      <c r="C2227" t="s">
        <v>2803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</row>
    <row r="2228" spans="1:12" x14ac:dyDescent="0.25">
      <c r="A2228" s="4" t="s">
        <v>562</v>
      </c>
      <c r="B2228" t="s">
        <v>578</v>
      </c>
      <c r="C2228" t="s">
        <v>2804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</row>
    <row r="2229" spans="1:12" x14ac:dyDescent="0.25">
      <c r="A2229" s="4" t="s">
        <v>562</v>
      </c>
      <c r="B2229" t="s">
        <v>580</v>
      </c>
      <c r="C2229" t="s">
        <v>2805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</row>
    <row r="2230" spans="1:12" x14ac:dyDescent="0.25">
      <c r="A2230" s="4" t="s">
        <v>562</v>
      </c>
      <c r="B2230" t="s">
        <v>582</v>
      </c>
      <c r="C2230" t="s">
        <v>2806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</row>
    <row r="2231" spans="1:12" x14ac:dyDescent="0.25">
      <c r="A2231" s="4" t="s">
        <v>562</v>
      </c>
      <c r="B2231" t="s">
        <v>584</v>
      </c>
      <c r="C2231" t="s">
        <v>2807</v>
      </c>
      <c r="D2231">
        <v>0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0</v>
      </c>
      <c r="L2231">
        <v>0</v>
      </c>
    </row>
    <row r="2232" spans="1:12" x14ac:dyDescent="0.25">
      <c r="A2232" s="4" t="s">
        <v>562</v>
      </c>
      <c r="B2232" t="s">
        <v>586</v>
      </c>
      <c r="C2232" t="s">
        <v>2808</v>
      </c>
      <c r="D2232">
        <v>0</v>
      </c>
      <c r="E2232">
        <v>0</v>
      </c>
      <c r="F2232">
        <v>0</v>
      </c>
      <c r="G2232">
        <v>5872130</v>
      </c>
      <c r="H2232">
        <v>0</v>
      </c>
      <c r="I2232">
        <v>0</v>
      </c>
      <c r="J2232">
        <v>0</v>
      </c>
      <c r="K2232">
        <v>0</v>
      </c>
      <c r="L2232">
        <v>0</v>
      </c>
    </row>
    <row r="2233" spans="1:12" x14ac:dyDescent="0.25">
      <c r="A2233" s="5" t="s">
        <v>562</v>
      </c>
      <c r="B2233" t="s">
        <v>588</v>
      </c>
      <c r="C2233" t="s">
        <v>2809</v>
      </c>
      <c r="D2233">
        <v>0</v>
      </c>
      <c r="E2233">
        <v>0</v>
      </c>
      <c r="F2233">
        <v>0</v>
      </c>
      <c r="G2233" t="e">
        <v>#DIV/0!</v>
      </c>
      <c r="H2233">
        <v>0</v>
      </c>
      <c r="I2233">
        <v>0</v>
      </c>
      <c r="J2233">
        <v>0</v>
      </c>
      <c r="K2233">
        <v>0</v>
      </c>
      <c r="L2233">
        <v>0</v>
      </c>
    </row>
    <row r="2234" spans="1:12" x14ac:dyDescent="0.25">
      <c r="A2234" s="4" t="s">
        <v>113</v>
      </c>
      <c r="B2234" t="s">
        <v>566</v>
      </c>
      <c r="C2234" t="s">
        <v>2810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</row>
    <row r="2235" spans="1:12" x14ac:dyDescent="0.25">
      <c r="A2235" s="4" t="s">
        <v>113</v>
      </c>
      <c r="B2235" t="s">
        <v>568</v>
      </c>
      <c r="C2235" t="s">
        <v>2811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</row>
    <row r="2236" spans="1:12" x14ac:dyDescent="0.25">
      <c r="A2236" s="4" t="s">
        <v>113</v>
      </c>
      <c r="B2236" t="s">
        <v>570</v>
      </c>
      <c r="C2236" t="s">
        <v>2812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</row>
    <row r="2237" spans="1:12" x14ac:dyDescent="0.25">
      <c r="A2237" s="4" t="s">
        <v>113</v>
      </c>
      <c r="B2237" t="s">
        <v>572</v>
      </c>
      <c r="C2237" t="s">
        <v>2813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</row>
    <row r="2238" spans="1:12" x14ac:dyDescent="0.25">
      <c r="A2238" s="4" t="s">
        <v>113</v>
      </c>
      <c r="B2238" t="s">
        <v>574</v>
      </c>
      <c r="C2238" t="s">
        <v>2814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0.119897958</v>
      </c>
      <c r="K2238">
        <v>0.17333333100000001</v>
      </c>
      <c r="L2238">
        <v>0.55555555499999998</v>
      </c>
    </row>
    <row r="2239" spans="1:12" x14ac:dyDescent="0.25">
      <c r="A2239" s="4" t="s">
        <v>113</v>
      </c>
      <c r="B2239" t="s">
        <v>576</v>
      </c>
      <c r="C2239" t="s">
        <v>2815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0.18659100000000001</v>
      </c>
      <c r="K2239">
        <v>0.33943899999999999</v>
      </c>
      <c r="L2239">
        <v>0.50008900000000001</v>
      </c>
    </row>
    <row r="2240" spans="1:12" x14ac:dyDescent="0.25">
      <c r="A2240" s="4" t="s">
        <v>113</v>
      </c>
      <c r="B2240" t="s">
        <v>578</v>
      </c>
      <c r="C2240" t="s">
        <v>2816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0.71428571428571397</v>
      </c>
      <c r="K2240">
        <v>0.74418604651162801</v>
      </c>
      <c r="L2240">
        <v>0.77777777777777801</v>
      </c>
    </row>
    <row r="2241" spans="1:12" x14ac:dyDescent="0.25">
      <c r="A2241" s="4" t="s">
        <v>113</v>
      </c>
      <c r="B2241" t="s">
        <v>580</v>
      </c>
      <c r="C2241" t="s">
        <v>2817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0.80640529018118901</v>
      </c>
      <c r="K2241">
        <v>0.85427363390260902</v>
      </c>
      <c r="L2241">
        <v>0.87494160712126101</v>
      </c>
    </row>
    <row r="2242" spans="1:12" x14ac:dyDescent="0.25">
      <c r="A2242" s="4" t="s">
        <v>113</v>
      </c>
      <c r="B2242" t="s">
        <v>582</v>
      </c>
      <c r="C2242" t="s">
        <v>2818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0.22839749530836301</v>
      </c>
      <c r="K2242">
        <v>0.26390400142678</v>
      </c>
      <c r="L2242">
        <v>0.33854549248737997</v>
      </c>
    </row>
    <row r="2243" spans="1:12" x14ac:dyDescent="0.25">
      <c r="A2243" s="4" t="s">
        <v>113</v>
      </c>
      <c r="B2243" t="s">
        <v>584</v>
      </c>
      <c r="C2243" t="s">
        <v>2819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28</v>
      </c>
      <c r="K2243">
        <v>15</v>
      </c>
      <c r="L2243">
        <v>3</v>
      </c>
    </row>
    <row r="2244" spans="1:12" x14ac:dyDescent="0.25">
      <c r="A2244" s="4" t="s">
        <v>113</v>
      </c>
      <c r="B2244" t="s">
        <v>586</v>
      </c>
      <c r="C2244" t="s">
        <v>2820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70219145</v>
      </c>
      <c r="K2244">
        <v>42119771</v>
      </c>
      <c r="L2244">
        <v>6527000</v>
      </c>
    </row>
    <row r="2245" spans="1:12" x14ac:dyDescent="0.25">
      <c r="A2245" s="5" t="s">
        <v>113</v>
      </c>
      <c r="B2245" t="s">
        <v>588</v>
      </c>
      <c r="C2245" t="s">
        <v>2821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80</v>
      </c>
      <c r="K2245">
        <v>57</v>
      </c>
      <c r="L2245">
        <v>37</v>
      </c>
    </row>
    <row r="2246" spans="1:12" x14ac:dyDescent="0.25">
      <c r="A2246" s="4" t="s">
        <v>227</v>
      </c>
      <c r="B2246" t="s">
        <v>566</v>
      </c>
      <c r="C2246" t="s">
        <v>2822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</row>
    <row r="2247" spans="1:12" x14ac:dyDescent="0.25">
      <c r="A2247" s="4" t="s">
        <v>227</v>
      </c>
      <c r="B2247" t="s">
        <v>568</v>
      </c>
      <c r="C2247" t="s">
        <v>2823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</row>
    <row r="2248" spans="1:12" x14ac:dyDescent="0.25">
      <c r="A2248" s="4" t="s">
        <v>227</v>
      </c>
      <c r="B2248" t="s">
        <v>570</v>
      </c>
      <c r="C2248" t="s">
        <v>2824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6.6666666666666693E-2</v>
      </c>
    </row>
    <row r="2249" spans="1:12" x14ac:dyDescent="0.25">
      <c r="A2249" s="4" t="s">
        <v>227</v>
      </c>
      <c r="B2249" t="s">
        <v>572</v>
      </c>
      <c r="C2249" t="s">
        <v>2825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9.8894062208210995E-2</v>
      </c>
    </row>
    <row r="2250" spans="1:12" x14ac:dyDescent="0.25">
      <c r="A2250" s="4" t="s">
        <v>227</v>
      </c>
      <c r="B2250" t="s">
        <v>574</v>
      </c>
      <c r="C2250" t="s">
        <v>2826</v>
      </c>
      <c r="D2250">
        <v>0</v>
      </c>
      <c r="E2250">
        <v>0</v>
      </c>
      <c r="F2250">
        <v>0</v>
      </c>
      <c r="G2250">
        <v>0.13265306099999999</v>
      </c>
      <c r="H2250">
        <v>9.8765434999999999E-2</v>
      </c>
      <c r="I2250">
        <v>0</v>
      </c>
      <c r="J2250">
        <v>7.8189297000000005E-2</v>
      </c>
      <c r="K2250">
        <v>7.2916663000000007E-2</v>
      </c>
      <c r="L2250">
        <v>0.10222222</v>
      </c>
    </row>
    <row r="2251" spans="1:12" x14ac:dyDescent="0.25">
      <c r="A2251" s="4" t="s">
        <v>227</v>
      </c>
      <c r="B2251" t="s">
        <v>576</v>
      </c>
      <c r="C2251" t="s">
        <v>2827</v>
      </c>
      <c r="D2251">
        <v>0</v>
      </c>
      <c r="E2251">
        <v>0</v>
      </c>
      <c r="F2251">
        <v>0</v>
      </c>
      <c r="G2251">
        <v>0.24265200000000001</v>
      </c>
      <c r="H2251">
        <v>0.15018799999999999</v>
      </c>
      <c r="I2251">
        <v>0</v>
      </c>
      <c r="J2251">
        <v>8.8006000000000001E-2</v>
      </c>
      <c r="K2251">
        <v>9.7666000000000003E-2</v>
      </c>
      <c r="L2251">
        <v>0.12575800000000001</v>
      </c>
    </row>
    <row r="2252" spans="1:12" x14ac:dyDescent="0.25">
      <c r="A2252" s="4" t="s">
        <v>227</v>
      </c>
      <c r="B2252" t="s">
        <v>578</v>
      </c>
      <c r="C2252" t="s">
        <v>2828</v>
      </c>
      <c r="D2252">
        <v>0</v>
      </c>
      <c r="E2252">
        <v>0</v>
      </c>
      <c r="F2252">
        <v>0</v>
      </c>
      <c r="G2252">
        <v>0.64285714285714302</v>
      </c>
      <c r="H2252">
        <v>0.59375</v>
      </c>
      <c r="I2252">
        <v>0.55555555555555602</v>
      </c>
      <c r="J2252">
        <v>0.70370370370370405</v>
      </c>
      <c r="K2252">
        <v>0.80392156862745101</v>
      </c>
      <c r="L2252">
        <v>0.92307692307692302</v>
      </c>
    </row>
    <row r="2253" spans="1:12" x14ac:dyDescent="0.25">
      <c r="A2253" s="4" t="s">
        <v>227</v>
      </c>
      <c r="B2253" t="s">
        <v>580</v>
      </c>
      <c r="C2253" t="s">
        <v>2829</v>
      </c>
      <c r="D2253">
        <v>0</v>
      </c>
      <c r="E2253">
        <v>0</v>
      </c>
      <c r="F2253">
        <v>0</v>
      </c>
      <c r="G2253">
        <v>0.92039394545311104</v>
      </c>
      <c r="H2253">
        <v>0.72486486164383401</v>
      </c>
      <c r="I2253">
        <v>0.61390568746336505</v>
      </c>
      <c r="J2253">
        <v>0.64234052688504495</v>
      </c>
      <c r="K2253">
        <v>0.75616532880514598</v>
      </c>
      <c r="L2253">
        <v>0.869340103890201</v>
      </c>
    </row>
    <row r="2254" spans="1:12" x14ac:dyDescent="0.25">
      <c r="A2254" s="4" t="s">
        <v>227</v>
      </c>
      <c r="B2254" t="s">
        <v>582</v>
      </c>
      <c r="C2254" t="s">
        <v>2830</v>
      </c>
      <c r="D2254">
        <v>0</v>
      </c>
      <c r="E2254">
        <v>0</v>
      </c>
      <c r="F2254">
        <v>0</v>
      </c>
      <c r="G2254">
        <v>0.24231951866378201</v>
      </c>
      <c r="H2254">
        <v>0.195946037080479</v>
      </c>
      <c r="I2254">
        <v>0.146182655377365</v>
      </c>
      <c r="J2254">
        <v>0.18902994094859399</v>
      </c>
      <c r="K2254">
        <v>0.21633369505407499</v>
      </c>
      <c r="L2254">
        <v>0.27324474698024998</v>
      </c>
    </row>
    <row r="2255" spans="1:12" x14ac:dyDescent="0.25">
      <c r="A2255" s="4" t="s">
        <v>227</v>
      </c>
      <c r="B2255" t="s">
        <v>584</v>
      </c>
      <c r="C2255" t="s">
        <v>2831</v>
      </c>
      <c r="D2255">
        <v>0</v>
      </c>
      <c r="E2255">
        <v>0</v>
      </c>
      <c r="F2255">
        <v>0</v>
      </c>
      <c r="G2255">
        <v>14</v>
      </c>
      <c r="H2255">
        <v>18</v>
      </c>
      <c r="I2255">
        <v>0</v>
      </c>
      <c r="J2255">
        <v>27</v>
      </c>
      <c r="K2255">
        <v>24</v>
      </c>
      <c r="L2255">
        <v>15</v>
      </c>
    </row>
    <row r="2256" spans="1:12" x14ac:dyDescent="0.25">
      <c r="A2256" s="4" t="s">
        <v>227</v>
      </c>
      <c r="B2256" t="s">
        <v>586</v>
      </c>
      <c r="C2256" t="s">
        <v>2832</v>
      </c>
      <c r="D2256">
        <v>0</v>
      </c>
      <c r="E2256">
        <v>0</v>
      </c>
      <c r="F2256">
        <v>0</v>
      </c>
      <c r="G2256">
        <v>47571256</v>
      </c>
      <c r="H2256">
        <v>83828707</v>
      </c>
      <c r="I2256">
        <v>0</v>
      </c>
      <c r="J2256">
        <v>98706920</v>
      </c>
      <c r="K2256">
        <v>80335153</v>
      </c>
      <c r="L2256">
        <v>72805180</v>
      </c>
    </row>
    <row r="2257" spans="1:12" x14ac:dyDescent="0.25">
      <c r="A2257" s="5" t="s">
        <v>227</v>
      </c>
      <c r="B2257" t="s">
        <v>588</v>
      </c>
      <c r="C2257" t="s">
        <v>2833</v>
      </c>
      <c r="D2257">
        <v>0</v>
      </c>
      <c r="E2257">
        <v>0</v>
      </c>
      <c r="F2257">
        <v>0</v>
      </c>
      <c r="G2257">
        <v>42</v>
      </c>
      <c r="H2257">
        <v>70</v>
      </c>
      <c r="I2257">
        <v>128</v>
      </c>
      <c r="J2257">
        <v>134</v>
      </c>
      <c r="K2257">
        <v>130</v>
      </c>
      <c r="L2257">
        <v>82</v>
      </c>
    </row>
    <row r="2258" spans="1:12" x14ac:dyDescent="0.25">
      <c r="A2258" s="4" t="s">
        <v>129</v>
      </c>
      <c r="B2258" t="s">
        <v>566</v>
      </c>
      <c r="C2258" t="s">
        <v>2834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2" x14ac:dyDescent="0.25">
      <c r="A2259" s="4" t="s">
        <v>129</v>
      </c>
      <c r="B2259" t="s">
        <v>568</v>
      </c>
      <c r="C2259" t="s">
        <v>2835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2" x14ac:dyDescent="0.25">
      <c r="A2260" s="4" t="s">
        <v>129</v>
      </c>
      <c r="B2260" t="s">
        <v>570</v>
      </c>
      <c r="C2260" t="s">
        <v>2836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0.73076923076923095</v>
      </c>
      <c r="K2260">
        <v>4.1666666666666699E-2</v>
      </c>
      <c r="L2260">
        <v>0.125</v>
      </c>
    </row>
    <row r="2261" spans="1:12" x14ac:dyDescent="0.25">
      <c r="A2261" s="4" t="s">
        <v>129</v>
      </c>
      <c r="B2261" t="s">
        <v>572</v>
      </c>
      <c r="C2261" t="s">
        <v>2837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0.62056237633139799</v>
      </c>
      <c r="K2261">
        <v>4.1612823407661301E-2</v>
      </c>
      <c r="L2261">
        <v>0.120203335963115</v>
      </c>
    </row>
    <row r="2262" spans="1:12" x14ac:dyDescent="0.25">
      <c r="A2262" s="4" t="s">
        <v>129</v>
      </c>
      <c r="B2262" t="s">
        <v>574</v>
      </c>
      <c r="C2262" t="s">
        <v>2838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7.3964497000000004E-2</v>
      </c>
      <c r="K2262">
        <v>8.6805553999999993E-2</v>
      </c>
      <c r="L2262">
        <v>0.1875</v>
      </c>
    </row>
    <row r="2263" spans="1:12" x14ac:dyDescent="0.25">
      <c r="A2263" s="4" t="s">
        <v>129</v>
      </c>
      <c r="B2263" t="s">
        <v>576</v>
      </c>
      <c r="C2263" t="s">
        <v>2839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0.112209</v>
      </c>
      <c r="K2263">
        <v>0.15598899999999999</v>
      </c>
      <c r="L2263">
        <v>0.29944500000000002</v>
      </c>
    </row>
    <row r="2264" spans="1:12" x14ac:dyDescent="0.25">
      <c r="A2264" s="4" t="s">
        <v>129</v>
      </c>
      <c r="B2264" t="s">
        <v>578</v>
      </c>
      <c r="C2264" t="s">
        <v>2840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0.57692307692307698</v>
      </c>
      <c r="K2264">
        <v>0.64</v>
      </c>
      <c r="L2264">
        <v>0.78125</v>
      </c>
    </row>
    <row r="2265" spans="1:12" x14ac:dyDescent="0.25">
      <c r="A2265" s="4" t="s">
        <v>129</v>
      </c>
      <c r="B2265" t="s">
        <v>580</v>
      </c>
      <c r="C2265" t="s">
        <v>2841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0.485072214169325</v>
      </c>
      <c r="K2265">
        <v>0.59916612730676799</v>
      </c>
      <c r="L2265">
        <v>0.75329485918380301</v>
      </c>
    </row>
    <row r="2266" spans="1:12" x14ac:dyDescent="0.25">
      <c r="A2266" s="4" t="s">
        <v>129</v>
      </c>
      <c r="B2266" t="s">
        <v>582</v>
      </c>
      <c r="C2266" t="s">
        <v>2842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0.324937549399129</v>
      </c>
      <c r="K2266">
        <v>0.19565502142263699</v>
      </c>
      <c r="L2266">
        <v>0.283336649393365</v>
      </c>
    </row>
    <row r="2267" spans="1:12" x14ac:dyDescent="0.25">
      <c r="A2267" s="4" t="s">
        <v>129</v>
      </c>
      <c r="B2267" t="s">
        <v>584</v>
      </c>
      <c r="C2267" t="s">
        <v>2843</v>
      </c>
      <c r="D2267">
        <v>0</v>
      </c>
      <c r="E2267">
        <v>0</v>
      </c>
      <c r="F2267">
        <v>0</v>
      </c>
      <c r="G2267">
        <v>1</v>
      </c>
      <c r="H2267">
        <v>0</v>
      </c>
      <c r="I2267">
        <v>0</v>
      </c>
      <c r="J2267">
        <v>26</v>
      </c>
      <c r="K2267">
        <v>24</v>
      </c>
      <c r="L2267">
        <v>8</v>
      </c>
    </row>
    <row r="2268" spans="1:12" x14ac:dyDescent="0.25">
      <c r="A2268" s="4" t="s">
        <v>129</v>
      </c>
      <c r="B2268" t="s">
        <v>586</v>
      </c>
      <c r="C2268" t="s">
        <v>2844</v>
      </c>
      <c r="D2268">
        <v>0</v>
      </c>
      <c r="E2268">
        <v>0</v>
      </c>
      <c r="F2268">
        <v>0</v>
      </c>
      <c r="G2268">
        <v>12040000</v>
      </c>
      <c r="H2268">
        <v>0</v>
      </c>
      <c r="I2268">
        <v>0</v>
      </c>
      <c r="J2268">
        <v>72641215</v>
      </c>
      <c r="K2268">
        <v>93721110</v>
      </c>
      <c r="L2268">
        <v>24957710</v>
      </c>
    </row>
    <row r="2269" spans="1:12" x14ac:dyDescent="0.25">
      <c r="A2269" s="5" t="s">
        <v>129</v>
      </c>
      <c r="B2269" t="s">
        <v>588</v>
      </c>
      <c r="C2269" t="s">
        <v>2845</v>
      </c>
      <c r="D2269">
        <v>0</v>
      </c>
      <c r="E2269">
        <v>0</v>
      </c>
      <c r="F2269">
        <v>0</v>
      </c>
      <c r="G2269" t="e">
        <v>#DIV/0!</v>
      </c>
      <c r="H2269">
        <v>0</v>
      </c>
      <c r="I2269">
        <v>0</v>
      </c>
      <c r="J2269">
        <v>33</v>
      </c>
      <c r="K2269">
        <v>169</v>
      </c>
      <c r="L2269">
        <v>72</v>
      </c>
    </row>
    <row r="2270" spans="1:12" x14ac:dyDescent="0.25">
      <c r="A2270" s="4" t="s">
        <v>153</v>
      </c>
      <c r="B2270" t="s">
        <v>566</v>
      </c>
      <c r="C2270" t="s">
        <v>2846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2" x14ac:dyDescent="0.25">
      <c r="A2271" s="4" t="s">
        <v>153</v>
      </c>
      <c r="B2271" t="s">
        <v>568</v>
      </c>
      <c r="C2271" t="s">
        <v>2847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</row>
    <row r="2272" spans="1:12" x14ac:dyDescent="0.25">
      <c r="A2272" s="4" t="s">
        <v>153</v>
      </c>
      <c r="B2272" t="s">
        <v>570</v>
      </c>
      <c r="C2272" t="s">
        <v>2848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</row>
    <row r="2273" spans="1:12" x14ac:dyDescent="0.25">
      <c r="A2273" s="4" t="s">
        <v>153</v>
      </c>
      <c r="B2273" t="s">
        <v>572</v>
      </c>
      <c r="C2273" t="s">
        <v>2849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</row>
    <row r="2274" spans="1:12" x14ac:dyDescent="0.25">
      <c r="A2274" s="4" t="s">
        <v>153</v>
      </c>
      <c r="B2274" t="s">
        <v>574</v>
      </c>
      <c r="C2274" t="s">
        <v>2850</v>
      </c>
      <c r="D2274">
        <v>0</v>
      </c>
      <c r="E2274">
        <v>0</v>
      </c>
      <c r="F2274">
        <v>0</v>
      </c>
      <c r="G2274">
        <v>0</v>
      </c>
      <c r="H2274">
        <v>0.25</v>
      </c>
      <c r="I2274">
        <v>0.33333333300000001</v>
      </c>
      <c r="J2274">
        <v>0</v>
      </c>
      <c r="K2274">
        <v>0.36</v>
      </c>
      <c r="L2274">
        <v>0</v>
      </c>
    </row>
    <row r="2275" spans="1:12" x14ac:dyDescent="0.25">
      <c r="A2275" s="4" t="s">
        <v>153</v>
      </c>
      <c r="B2275" t="s">
        <v>576</v>
      </c>
      <c r="C2275" t="s">
        <v>2851</v>
      </c>
      <c r="D2275">
        <v>0</v>
      </c>
      <c r="E2275">
        <v>0</v>
      </c>
      <c r="F2275">
        <v>0</v>
      </c>
      <c r="G2275">
        <v>0</v>
      </c>
      <c r="H2275">
        <v>0.30191000000000001</v>
      </c>
      <c r="I2275">
        <v>0.35815900000000001</v>
      </c>
      <c r="J2275">
        <v>0</v>
      </c>
      <c r="K2275">
        <v>0.44085999999999997</v>
      </c>
      <c r="L2275">
        <v>0</v>
      </c>
    </row>
    <row r="2276" spans="1:12" x14ac:dyDescent="0.25">
      <c r="A2276" s="4" t="s">
        <v>153</v>
      </c>
      <c r="B2276" t="s">
        <v>578</v>
      </c>
      <c r="C2276" t="s">
        <v>2852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0.14285714285714299</v>
      </c>
      <c r="J2276">
        <v>0</v>
      </c>
      <c r="K2276">
        <v>0.8</v>
      </c>
      <c r="L2276">
        <v>0</v>
      </c>
    </row>
    <row r="2277" spans="1:12" x14ac:dyDescent="0.25">
      <c r="A2277" s="4" t="s">
        <v>153</v>
      </c>
      <c r="B2277" t="s">
        <v>580</v>
      </c>
      <c r="C2277" t="s">
        <v>2853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0.172738159513532</v>
      </c>
      <c r="J2277">
        <v>0</v>
      </c>
      <c r="K2277">
        <v>0.88966390364064896</v>
      </c>
      <c r="L2277">
        <v>0</v>
      </c>
    </row>
    <row r="2278" spans="1:12" x14ac:dyDescent="0.25">
      <c r="A2278" s="4" t="s">
        <v>153</v>
      </c>
      <c r="B2278" t="s">
        <v>582</v>
      </c>
      <c r="C2278" t="s">
        <v>2854</v>
      </c>
      <c r="D2278">
        <v>0</v>
      </c>
      <c r="E2278">
        <v>0</v>
      </c>
      <c r="F2278">
        <v>0</v>
      </c>
      <c r="G2278">
        <v>0</v>
      </c>
      <c r="H2278">
        <v>6.8988750000000001E-2</v>
      </c>
      <c r="I2278">
        <v>0.12588595442133399</v>
      </c>
      <c r="J2278">
        <v>0</v>
      </c>
      <c r="K2278">
        <v>0.31131548795508102</v>
      </c>
      <c r="L2278">
        <v>0</v>
      </c>
    </row>
    <row r="2279" spans="1:12" x14ac:dyDescent="0.25">
      <c r="A2279" s="4" t="s">
        <v>153</v>
      </c>
      <c r="B2279" t="s">
        <v>584</v>
      </c>
      <c r="C2279" t="s">
        <v>2855</v>
      </c>
      <c r="D2279">
        <v>0</v>
      </c>
      <c r="E2279">
        <v>0</v>
      </c>
      <c r="F2279">
        <v>0</v>
      </c>
      <c r="G2279">
        <v>1</v>
      </c>
      <c r="H2279">
        <v>4</v>
      </c>
      <c r="I2279">
        <v>3</v>
      </c>
      <c r="J2279">
        <v>0</v>
      </c>
      <c r="K2279">
        <v>5</v>
      </c>
      <c r="L2279">
        <v>0</v>
      </c>
    </row>
    <row r="2280" spans="1:12" x14ac:dyDescent="0.25">
      <c r="A2280" s="4" t="s">
        <v>153</v>
      </c>
      <c r="B2280" t="s">
        <v>586</v>
      </c>
      <c r="C2280" t="s">
        <v>2856</v>
      </c>
      <c r="D2280">
        <v>0</v>
      </c>
      <c r="E2280">
        <v>0</v>
      </c>
      <c r="F2280">
        <v>0</v>
      </c>
      <c r="G2280">
        <v>496000</v>
      </c>
      <c r="H2280">
        <v>27900000</v>
      </c>
      <c r="I2280">
        <v>21522716</v>
      </c>
      <c r="J2280">
        <v>0</v>
      </c>
      <c r="K2280">
        <v>15860630</v>
      </c>
      <c r="L2280">
        <v>0</v>
      </c>
    </row>
    <row r="2281" spans="1:12" x14ac:dyDescent="0.25">
      <c r="A2281" s="5" t="s">
        <v>153</v>
      </c>
      <c r="B2281" t="s">
        <v>588</v>
      </c>
      <c r="C2281" t="s">
        <v>2857</v>
      </c>
      <c r="D2281">
        <v>0</v>
      </c>
      <c r="E2281">
        <v>0</v>
      </c>
      <c r="F2281">
        <v>0</v>
      </c>
      <c r="G2281" t="e">
        <v>#DIV/0!</v>
      </c>
      <c r="H2281">
        <v>129</v>
      </c>
      <c r="I2281">
        <v>142</v>
      </c>
      <c r="J2281">
        <v>0</v>
      </c>
      <c r="K2281">
        <v>34</v>
      </c>
      <c r="L2281">
        <v>0</v>
      </c>
    </row>
    <row r="2282" spans="1:12" x14ac:dyDescent="0.25">
      <c r="A2282" s="4" t="s">
        <v>161</v>
      </c>
      <c r="B2282" t="s">
        <v>566</v>
      </c>
      <c r="C2282" t="s">
        <v>2858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</row>
    <row r="2283" spans="1:12" x14ac:dyDescent="0.25">
      <c r="A2283" s="4" t="s">
        <v>161</v>
      </c>
      <c r="B2283" t="s">
        <v>568</v>
      </c>
      <c r="C2283" t="s">
        <v>2859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</row>
    <row r="2284" spans="1:12" x14ac:dyDescent="0.25">
      <c r="A2284" s="4" t="s">
        <v>161</v>
      </c>
      <c r="B2284" t="s">
        <v>570</v>
      </c>
      <c r="C2284" t="s">
        <v>2860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</row>
    <row r="2285" spans="1:12" x14ac:dyDescent="0.25">
      <c r="A2285" s="4" t="s">
        <v>161</v>
      </c>
      <c r="B2285" t="s">
        <v>572</v>
      </c>
      <c r="C2285" t="s">
        <v>2861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</row>
    <row r="2286" spans="1:12" x14ac:dyDescent="0.25">
      <c r="A2286" s="4" t="s">
        <v>161</v>
      </c>
      <c r="B2286" t="s">
        <v>574</v>
      </c>
      <c r="C2286" t="s">
        <v>2862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0.11</v>
      </c>
      <c r="K2286">
        <v>0.14792899500000001</v>
      </c>
      <c r="L2286">
        <v>0.28395061700000002</v>
      </c>
    </row>
    <row r="2287" spans="1:12" x14ac:dyDescent="0.25">
      <c r="A2287" s="4" t="s">
        <v>161</v>
      </c>
      <c r="B2287" t="s">
        <v>576</v>
      </c>
      <c r="C2287" t="s">
        <v>2863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0.14754100000000001</v>
      </c>
      <c r="K2287">
        <v>0.16508600000000001</v>
      </c>
      <c r="L2287">
        <v>0.42095100000000002</v>
      </c>
    </row>
    <row r="2288" spans="1:12" x14ac:dyDescent="0.25">
      <c r="A2288" s="4" t="s">
        <v>161</v>
      </c>
      <c r="B2288" t="s">
        <v>578</v>
      </c>
      <c r="C2288" t="s">
        <v>2864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0.65</v>
      </c>
      <c r="K2288">
        <v>0.75757575757575801</v>
      </c>
      <c r="L2288">
        <v>0.81818181818181801</v>
      </c>
    </row>
    <row r="2289" spans="1:12" x14ac:dyDescent="0.25">
      <c r="A2289" s="4" t="s">
        <v>161</v>
      </c>
      <c r="B2289" t="s">
        <v>580</v>
      </c>
      <c r="C2289" t="s">
        <v>2865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0.67497722123195403</v>
      </c>
      <c r="K2289">
        <v>0.794313385845273</v>
      </c>
      <c r="L2289">
        <v>0.893934891418529</v>
      </c>
    </row>
    <row r="2290" spans="1:12" x14ac:dyDescent="0.25">
      <c r="A2290" s="4" t="s">
        <v>161</v>
      </c>
      <c r="B2290" t="s">
        <v>582</v>
      </c>
      <c r="C2290" t="s">
        <v>2866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0.197814777653994</v>
      </c>
      <c r="K2290">
        <v>0.23311301730262901</v>
      </c>
      <c r="L2290">
        <v>0.30212729082504303</v>
      </c>
    </row>
    <row r="2291" spans="1:12" x14ac:dyDescent="0.25">
      <c r="A2291" s="4" t="s">
        <v>161</v>
      </c>
      <c r="B2291" t="s">
        <v>584</v>
      </c>
      <c r="C2291" t="s">
        <v>2867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20</v>
      </c>
      <c r="K2291">
        <v>13</v>
      </c>
      <c r="L2291">
        <v>9</v>
      </c>
    </row>
    <row r="2292" spans="1:12" x14ac:dyDescent="0.25">
      <c r="A2292" s="4" t="s">
        <v>161</v>
      </c>
      <c r="B2292" t="s">
        <v>586</v>
      </c>
      <c r="C2292" t="s">
        <v>2868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58512822</v>
      </c>
      <c r="K2292">
        <v>63118817</v>
      </c>
      <c r="L2292">
        <v>22933987</v>
      </c>
    </row>
    <row r="2293" spans="1:12" x14ac:dyDescent="0.25">
      <c r="A2293" s="5" t="s">
        <v>161</v>
      </c>
      <c r="B2293" t="s">
        <v>588</v>
      </c>
      <c r="C2293" t="s">
        <v>2869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120</v>
      </c>
      <c r="K2293">
        <v>97</v>
      </c>
      <c r="L2293">
        <v>58</v>
      </c>
    </row>
    <row r="2294" spans="1:12" x14ac:dyDescent="0.25">
      <c r="A2294" s="4" t="s">
        <v>267</v>
      </c>
      <c r="B2294" t="s">
        <v>566</v>
      </c>
      <c r="C2294" t="s">
        <v>2870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</row>
    <row r="2295" spans="1:12" x14ac:dyDescent="0.25">
      <c r="A2295" s="4" t="s">
        <v>267</v>
      </c>
      <c r="B2295" t="s">
        <v>568</v>
      </c>
      <c r="C2295" t="s">
        <v>2871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</row>
    <row r="2296" spans="1:12" x14ac:dyDescent="0.25">
      <c r="A2296" s="4" t="s">
        <v>267</v>
      </c>
      <c r="B2296" t="s">
        <v>570</v>
      </c>
      <c r="C2296" t="s">
        <v>2872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0.11111111111111099</v>
      </c>
      <c r="L2296">
        <v>0.1</v>
      </c>
    </row>
    <row r="2297" spans="1:12" x14ac:dyDescent="0.25">
      <c r="A2297" s="4" t="s">
        <v>267</v>
      </c>
      <c r="B2297" t="s">
        <v>572</v>
      </c>
      <c r="C2297" t="s">
        <v>2873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4.5452918446669197E-2</v>
      </c>
      <c r="L2297">
        <v>0.10775400929578401</v>
      </c>
    </row>
    <row r="2298" spans="1:12" x14ac:dyDescent="0.25">
      <c r="A2298" s="4" t="s">
        <v>267</v>
      </c>
      <c r="B2298" t="s">
        <v>574</v>
      </c>
      <c r="C2298" t="s">
        <v>2874</v>
      </c>
      <c r="D2298">
        <v>0</v>
      </c>
      <c r="E2298">
        <v>0</v>
      </c>
      <c r="F2298">
        <v>0</v>
      </c>
      <c r="G2298">
        <v>0</v>
      </c>
      <c r="H2298">
        <v>0.16666666799999999</v>
      </c>
      <c r="I2298">
        <v>6.8877549999999996E-2</v>
      </c>
      <c r="J2298">
        <v>7.8125E-2</v>
      </c>
      <c r="K2298">
        <v>0.13580246900000001</v>
      </c>
      <c r="L2298">
        <v>0.16</v>
      </c>
    </row>
    <row r="2299" spans="1:12" x14ac:dyDescent="0.25">
      <c r="A2299" s="4" t="s">
        <v>267</v>
      </c>
      <c r="B2299" t="s">
        <v>576</v>
      </c>
      <c r="C2299" t="s">
        <v>2875</v>
      </c>
      <c r="D2299">
        <v>0</v>
      </c>
      <c r="E2299">
        <v>0</v>
      </c>
      <c r="F2299">
        <v>0</v>
      </c>
      <c r="G2299">
        <v>0</v>
      </c>
      <c r="H2299">
        <v>0.28135900000000003</v>
      </c>
      <c r="I2299">
        <v>0.11848599999999999</v>
      </c>
      <c r="J2299">
        <v>0.113818</v>
      </c>
      <c r="K2299">
        <v>0.18093300000000001</v>
      </c>
      <c r="L2299">
        <v>0.169514</v>
      </c>
    </row>
    <row r="2300" spans="1:12" x14ac:dyDescent="0.25">
      <c r="A2300" s="4" t="s">
        <v>267</v>
      </c>
      <c r="B2300" t="s">
        <v>578</v>
      </c>
      <c r="C2300" t="s">
        <v>2876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0.55882352941176505</v>
      </c>
      <c r="J2300">
        <v>0.63636363636363602</v>
      </c>
      <c r="K2300">
        <v>0.64</v>
      </c>
      <c r="L2300">
        <v>0.68421052631578905</v>
      </c>
    </row>
    <row r="2301" spans="1:12" x14ac:dyDescent="0.25">
      <c r="A2301" s="4" t="s">
        <v>267</v>
      </c>
      <c r="B2301" t="s">
        <v>580</v>
      </c>
      <c r="C2301" t="s">
        <v>2877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0.57471191969615898</v>
      </c>
      <c r="J2301">
        <v>0.58461798643821405</v>
      </c>
      <c r="K2301">
        <v>0.60061745602337602</v>
      </c>
      <c r="L2301">
        <v>0.83072877825524505</v>
      </c>
    </row>
    <row r="2302" spans="1:12" x14ac:dyDescent="0.25">
      <c r="A2302" s="4" t="s">
        <v>267</v>
      </c>
      <c r="B2302" t="s">
        <v>582</v>
      </c>
      <c r="C2302" t="s">
        <v>2878</v>
      </c>
      <c r="D2302">
        <v>0</v>
      </c>
      <c r="E2302">
        <v>0</v>
      </c>
      <c r="F2302">
        <v>0</v>
      </c>
      <c r="G2302">
        <v>0</v>
      </c>
      <c r="H2302">
        <v>5.6003208499999999E-2</v>
      </c>
      <c r="I2302">
        <v>0.16511237488849001</v>
      </c>
      <c r="J2302">
        <v>0.17661557785023099</v>
      </c>
      <c r="K2302">
        <v>0.21423961932264499</v>
      </c>
      <c r="L2302">
        <v>0.25652591423335203</v>
      </c>
    </row>
    <row r="2303" spans="1:12" x14ac:dyDescent="0.25">
      <c r="A2303" s="4" t="s">
        <v>267</v>
      </c>
      <c r="B2303" t="s">
        <v>584</v>
      </c>
      <c r="C2303" t="s">
        <v>2879</v>
      </c>
      <c r="D2303">
        <v>0</v>
      </c>
      <c r="E2303">
        <v>0</v>
      </c>
      <c r="F2303">
        <v>0</v>
      </c>
      <c r="G2303">
        <v>0</v>
      </c>
      <c r="H2303">
        <v>6</v>
      </c>
      <c r="I2303">
        <v>28</v>
      </c>
      <c r="J2303">
        <v>16</v>
      </c>
      <c r="K2303">
        <v>9</v>
      </c>
      <c r="L2303">
        <v>10</v>
      </c>
    </row>
    <row r="2304" spans="1:12" x14ac:dyDescent="0.25">
      <c r="A2304" s="4" t="s">
        <v>267</v>
      </c>
      <c r="B2304" t="s">
        <v>586</v>
      </c>
      <c r="C2304" t="s">
        <v>2880</v>
      </c>
      <c r="D2304">
        <v>0</v>
      </c>
      <c r="E2304">
        <v>0</v>
      </c>
      <c r="F2304">
        <v>0</v>
      </c>
      <c r="G2304">
        <v>0</v>
      </c>
      <c r="H2304">
        <v>28410383</v>
      </c>
      <c r="I2304">
        <v>100776165</v>
      </c>
      <c r="J2304">
        <v>71818807</v>
      </c>
      <c r="K2304">
        <v>52801890</v>
      </c>
      <c r="L2304">
        <v>32481390</v>
      </c>
    </row>
    <row r="2305" spans="1:12" x14ac:dyDescent="0.25">
      <c r="A2305" s="5" t="s">
        <v>267</v>
      </c>
      <c r="B2305" t="s">
        <v>588</v>
      </c>
      <c r="C2305" t="s">
        <v>2881</v>
      </c>
      <c r="D2305">
        <v>0</v>
      </c>
      <c r="E2305">
        <v>0</v>
      </c>
      <c r="F2305">
        <v>0</v>
      </c>
      <c r="G2305">
        <v>0</v>
      </c>
      <c r="H2305">
        <v>131</v>
      </c>
      <c r="I2305">
        <v>114</v>
      </c>
      <c r="J2305">
        <v>153</v>
      </c>
      <c r="K2305">
        <v>136</v>
      </c>
      <c r="L2305">
        <v>96</v>
      </c>
    </row>
    <row r="2306" spans="1:12" x14ac:dyDescent="0.25">
      <c r="A2306" s="4" t="s">
        <v>231</v>
      </c>
      <c r="B2306" t="s">
        <v>566</v>
      </c>
      <c r="C2306" t="s">
        <v>2882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25">
      <c r="A2307" s="4" t="s">
        <v>231</v>
      </c>
      <c r="B2307" t="s">
        <v>568</v>
      </c>
      <c r="C2307" t="s">
        <v>2883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25">
      <c r="A2308" s="4" t="s">
        <v>231</v>
      </c>
      <c r="B2308" t="s">
        <v>570</v>
      </c>
      <c r="C2308" t="s">
        <v>2884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25">
      <c r="A2309" s="4" t="s">
        <v>231</v>
      </c>
      <c r="B2309" t="s">
        <v>572</v>
      </c>
      <c r="C2309" t="s">
        <v>2885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25">
      <c r="A2310" s="4" t="s">
        <v>231</v>
      </c>
      <c r="B2310" t="s">
        <v>574</v>
      </c>
      <c r="C2310" t="s">
        <v>2886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5.7093428000000002E-2</v>
      </c>
      <c r="J2310">
        <v>8.2206038999999995E-2</v>
      </c>
      <c r="K2310">
        <v>0.16666666799999999</v>
      </c>
      <c r="L2310">
        <v>0</v>
      </c>
    </row>
    <row r="2311" spans="1:12" x14ac:dyDescent="0.25">
      <c r="A2311" s="4" t="s">
        <v>231</v>
      </c>
      <c r="B2311" t="s">
        <v>576</v>
      </c>
      <c r="C2311" t="s">
        <v>2887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9.9132999999999999E-2</v>
      </c>
      <c r="J2311">
        <v>0.12989400000000001</v>
      </c>
      <c r="K2311">
        <v>0.19450100000000001</v>
      </c>
      <c r="L2311">
        <v>0</v>
      </c>
    </row>
    <row r="2312" spans="1:12" x14ac:dyDescent="0.25">
      <c r="A2312" s="4" t="s">
        <v>231</v>
      </c>
      <c r="B2312" t="s">
        <v>578</v>
      </c>
      <c r="C2312" t="s">
        <v>2888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0.58823529411764697</v>
      </c>
      <c r="J2312">
        <v>0.75384615384615405</v>
      </c>
      <c r="K2312">
        <v>0.891891891891892</v>
      </c>
      <c r="L2312">
        <v>0</v>
      </c>
    </row>
    <row r="2313" spans="1:12" x14ac:dyDescent="0.25">
      <c r="A2313" s="4" t="s">
        <v>231</v>
      </c>
      <c r="B2313" t="s">
        <v>580</v>
      </c>
      <c r="C2313" t="s">
        <v>2889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0.73999127864737801</v>
      </c>
      <c r="J2313">
        <v>0.89736008547628798</v>
      </c>
      <c r="K2313">
        <v>0.92347058070878096</v>
      </c>
      <c r="L2313">
        <v>0</v>
      </c>
    </row>
    <row r="2314" spans="1:12" x14ac:dyDescent="0.25">
      <c r="A2314" s="4" t="s">
        <v>231</v>
      </c>
      <c r="B2314" t="s">
        <v>582</v>
      </c>
      <c r="C2314" t="s">
        <v>2890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0.18555662509562801</v>
      </c>
      <c r="J2314">
        <v>0.23291328479030499</v>
      </c>
      <c r="K2314">
        <v>0.27206626757508401</v>
      </c>
      <c r="L2314">
        <v>0</v>
      </c>
    </row>
    <row r="2315" spans="1:12" x14ac:dyDescent="0.25">
      <c r="A2315" s="4" t="s">
        <v>231</v>
      </c>
      <c r="B2315" t="s">
        <v>584</v>
      </c>
      <c r="C2315" t="s">
        <v>2891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34</v>
      </c>
      <c r="J2315">
        <v>31</v>
      </c>
      <c r="K2315">
        <v>6</v>
      </c>
      <c r="L2315">
        <v>0</v>
      </c>
    </row>
    <row r="2316" spans="1:12" x14ac:dyDescent="0.25">
      <c r="A2316" s="4" t="s">
        <v>231</v>
      </c>
      <c r="B2316" t="s">
        <v>586</v>
      </c>
      <c r="C2316" t="s">
        <v>2892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160025636</v>
      </c>
      <c r="J2316">
        <v>277796835</v>
      </c>
      <c r="K2316">
        <v>66593600</v>
      </c>
      <c r="L2316">
        <v>0</v>
      </c>
    </row>
    <row r="2317" spans="1:12" x14ac:dyDescent="0.25">
      <c r="A2317" s="5" t="s">
        <v>231</v>
      </c>
      <c r="B2317" t="s">
        <v>588</v>
      </c>
      <c r="C2317" t="s">
        <v>2893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92</v>
      </c>
      <c r="J2317">
        <v>72</v>
      </c>
      <c r="K2317">
        <v>52</v>
      </c>
      <c r="L2317">
        <v>0</v>
      </c>
    </row>
    <row r="2318" spans="1:12" x14ac:dyDescent="0.25">
      <c r="A2318" s="4" t="s">
        <v>540</v>
      </c>
      <c r="B2318" t="s">
        <v>566</v>
      </c>
      <c r="C2318" t="s">
        <v>2894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25">
      <c r="A2319" s="4" t="s">
        <v>540</v>
      </c>
      <c r="B2319" t="s">
        <v>568</v>
      </c>
      <c r="C2319" t="s">
        <v>2895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25">
      <c r="A2320" s="4" t="s">
        <v>540</v>
      </c>
      <c r="B2320" t="s">
        <v>570</v>
      </c>
      <c r="C2320" t="s">
        <v>2896</v>
      </c>
      <c r="D2320">
        <v>0</v>
      </c>
      <c r="E2320">
        <v>0</v>
      </c>
      <c r="F2320">
        <v>0</v>
      </c>
      <c r="G2320">
        <v>0</v>
      </c>
      <c r="H2320">
        <v>0.14285714285714299</v>
      </c>
      <c r="I2320">
        <v>0</v>
      </c>
      <c r="J2320">
        <v>0</v>
      </c>
      <c r="K2320">
        <v>0</v>
      </c>
      <c r="L2320">
        <v>0</v>
      </c>
    </row>
    <row r="2321" spans="1:12" x14ac:dyDescent="0.25">
      <c r="A2321" s="4" t="s">
        <v>540</v>
      </c>
      <c r="B2321" t="s">
        <v>572</v>
      </c>
      <c r="C2321" t="s">
        <v>2897</v>
      </c>
      <c r="D2321">
        <v>0</v>
      </c>
      <c r="E2321">
        <v>0</v>
      </c>
      <c r="F2321">
        <v>0</v>
      </c>
      <c r="G2321">
        <v>0</v>
      </c>
      <c r="H2321">
        <v>7.9586492461119804E-2</v>
      </c>
      <c r="I2321">
        <v>0</v>
      </c>
      <c r="J2321">
        <v>0</v>
      </c>
      <c r="K2321">
        <v>0</v>
      </c>
      <c r="L2321">
        <v>0</v>
      </c>
    </row>
    <row r="2322" spans="1:12" x14ac:dyDescent="0.25">
      <c r="A2322" s="4" t="s">
        <v>540</v>
      </c>
      <c r="B2322" t="s">
        <v>574</v>
      </c>
      <c r="C2322" t="s">
        <v>2898</v>
      </c>
      <c r="D2322">
        <v>0</v>
      </c>
      <c r="E2322">
        <v>0</v>
      </c>
      <c r="F2322">
        <v>0</v>
      </c>
      <c r="G2322">
        <v>0.14285714099999999</v>
      </c>
      <c r="H2322">
        <v>0.14285714099999999</v>
      </c>
      <c r="I2322">
        <v>0</v>
      </c>
      <c r="J2322">
        <v>0.25</v>
      </c>
      <c r="K2322">
        <v>0.13580246900000001</v>
      </c>
      <c r="L2322">
        <v>0</v>
      </c>
    </row>
    <row r="2323" spans="1:12" x14ac:dyDescent="0.25">
      <c r="A2323" s="4" t="s">
        <v>540</v>
      </c>
      <c r="B2323" t="s">
        <v>576</v>
      </c>
      <c r="C2323" t="s">
        <v>2899</v>
      </c>
      <c r="D2323">
        <v>0</v>
      </c>
      <c r="E2323">
        <v>0</v>
      </c>
      <c r="F2323">
        <v>0</v>
      </c>
      <c r="G2323">
        <v>0.26658999999999999</v>
      </c>
      <c r="H2323">
        <v>0.43726700000000002</v>
      </c>
      <c r="I2323">
        <v>0</v>
      </c>
      <c r="J2323">
        <v>0.29944300000000001</v>
      </c>
      <c r="K2323">
        <v>0.22922200000000001</v>
      </c>
      <c r="L2323">
        <v>0</v>
      </c>
    </row>
    <row r="2324" spans="1:12" x14ac:dyDescent="0.25">
      <c r="A2324" s="4" t="s">
        <v>540</v>
      </c>
      <c r="B2324" t="s">
        <v>578</v>
      </c>
      <c r="C2324" t="s">
        <v>2900</v>
      </c>
      <c r="D2324">
        <v>0</v>
      </c>
      <c r="E2324">
        <v>0</v>
      </c>
      <c r="F2324">
        <v>0</v>
      </c>
      <c r="G2324">
        <v>0</v>
      </c>
      <c r="H2324">
        <v>7.1428571428571397E-2</v>
      </c>
      <c r="I2324">
        <v>0.14285714285714299</v>
      </c>
      <c r="J2324">
        <v>0</v>
      </c>
      <c r="K2324">
        <v>0.230769230769231</v>
      </c>
      <c r="L2324">
        <v>0</v>
      </c>
    </row>
    <row r="2325" spans="1:12" x14ac:dyDescent="0.25">
      <c r="A2325" s="4" t="s">
        <v>540</v>
      </c>
      <c r="B2325" t="s">
        <v>580</v>
      </c>
      <c r="C2325" t="s">
        <v>2901</v>
      </c>
      <c r="D2325">
        <v>0</v>
      </c>
      <c r="E2325">
        <v>0</v>
      </c>
      <c r="F2325">
        <v>0</v>
      </c>
      <c r="G2325">
        <v>0</v>
      </c>
      <c r="H2325">
        <v>6.6534124358189999E-3</v>
      </c>
      <c r="I2325">
        <v>1.6444559004777998E-2</v>
      </c>
      <c r="J2325">
        <v>0</v>
      </c>
      <c r="K2325">
        <v>0.233121515488209</v>
      </c>
      <c r="L2325">
        <v>0</v>
      </c>
    </row>
    <row r="2326" spans="1:12" x14ac:dyDescent="0.25">
      <c r="A2326" s="4" t="s">
        <v>540</v>
      </c>
      <c r="B2326" t="s">
        <v>582</v>
      </c>
      <c r="C2326" t="s">
        <v>2902</v>
      </c>
      <c r="D2326">
        <v>0</v>
      </c>
      <c r="E2326">
        <v>0</v>
      </c>
      <c r="F2326">
        <v>0</v>
      </c>
      <c r="G2326">
        <v>5.1180892625000002E-2</v>
      </c>
      <c r="H2326">
        <v>0.11008122002283199</v>
      </c>
      <c r="I2326">
        <v>1.99127127327401E-2</v>
      </c>
      <c r="J2326">
        <v>6.8680375000000002E-2</v>
      </c>
      <c r="K2326">
        <v>0.10361440190718001</v>
      </c>
      <c r="L2326">
        <v>0</v>
      </c>
    </row>
    <row r="2327" spans="1:12" x14ac:dyDescent="0.25">
      <c r="A2327" s="4" t="s">
        <v>540</v>
      </c>
      <c r="B2327" t="s">
        <v>584</v>
      </c>
      <c r="C2327" t="s">
        <v>2903</v>
      </c>
      <c r="D2327">
        <v>0</v>
      </c>
      <c r="E2327">
        <v>0</v>
      </c>
      <c r="F2327">
        <v>0</v>
      </c>
      <c r="G2327">
        <v>7</v>
      </c>
      <c r="H2327">
        <v>7</v>
      </c>
      <c r="I2327">
        <v>0</v>
      </c>
      <c r="J2327">
        <v>4</v>
      </c>
      <c r="K2327">
        <v>9</v>
      </c>
      <c r="L2327">
        <v>0</v>
      </c>
    </row>
    <row r="2328" spans="1:12" x14ac:dyDescent="0.25">
      <c r="A2328" s="4" t="s">
        <v>540</v>
      </c>
      <c r="B2328" t="s">
        <v>586</v>
      </c>
      <c r="C2328" t="s">
        <v>2904</v>
      </c>
      <c r="D2328">
        <v>0</v>
      </c>
      <c r="E2328">
        <v>0</v>
      </c>
      <c r="F2328">
        <v>0</v>
      </c>
      <c r="G2328">
        <v>29584874</v>
      </c>
      <c r="H2328">
        <v>20103914</v>
      </c>
      <c r="I2328">
        <v>0</v>
      </c>
      <c r="J2328">
        <v>28773000</v>
      </c>
      <c r="K2328">
        <v>42058300</v>
      </c>
      <c r="L2328">
        <v>0</v>
      </c>
    </row>
    <row r="2329" spans="1:12" x14ac:dyDescent="0.25">
      <c r="A2329" s="5" t="s">
        <v>540</v>
      </c>
      <c r="B2329" t="s">
        <v>588</v>
      </c>
      <c r="C2329" t="s">
        <v>2905</v>
      </c>
      <c r="D2329">
        <v>0</v>
      </c>
      <c r="E2329">
        <v>0</v>
      </c>
      <c r="F2329">
        <v>0</v>
      </c>
      <c r="G2329">
        <v>109</v>
      </c>
      <c r="H2329">
        <v>116</v>
      </c>
      <c r="I2329">
        <v>167</v>
      </c>
      <c r="J2329">
        <v>227</v>
      </c>
      <c r="K2329">
        <v>248</v>
      </c>
      <c r="L2329">
        <v>0</v>
      </c>
    </row>
    <row r="2330" spans="1:12" x14ac:dyDescent="0.25">
      <c r="A2330" s="4" t="s">
        <v>201</v>
      </c>
      <c r="B2330" t="s">
        <v>566</v>
      </c>
      <c r="C2330" t="s">
        <v>2906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</row>
    <row r="2331" spans="1:12" x14ac:dyDescent="0.25">
      <c r="A2331" s="4" t="s">
        <v>201</v>
      </c>
      <c r="B2331" t="s">
        <v>568</v>
      </c>
      <c r="C2331" t="s">
        <v>2907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</row>
    <row r="2332" spans="1:12" x14ac:dyDescent="0.25">
      <c r="A2332" s="4" t="s">
        <v>201</v>
      </c>
      <c r="B2332" t="s">
        <v>570</v>
      </c>
      <c r="C2332" t="s">
        <v>2908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</row>
    <row r="2333" spans="1:12" x14ac:dyDescent="0.25">
      <c r="A2333" s="4" t="s">
        <v>201</v>
      </c>
      <c r="B2333" t="s">
        <v>572</v>
      </c>
      <c r="C2333" t="s">
        <v>2909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</row>
    <row r="2334" spans="1:12" x14ac:dyDescent="0.25">
      <c r="A2334" s="4" t="s">
        <v>201</v>
      </c>
      <c r="B2334" t="s">
        <v>574</v>
      </c>
      <c r="C2334" t="s">
        <v>2910</v>
      </c>
      <c r="D2334">
        <v>0</v>
      </c>
      <c r="E2334">
        <v>0</v>
      </c>
      <c r="F2334">
        <v>8.3333327999999998E-2</v>
      </c>
      <c r="G2334">
        <v>9.7505673000000001E-2</v>
      </c>
      <c r="H2334">
        <v>0</v>
      </c>
      <c r="I2334">
        <v>8.0332407999999994E-2</v>
      </c>
      <c r="J2334">
        <v>4.1046996000000002E-2</v>
      </c>
      <c r="K2334">
        <v>7.5617285000000006E-2</v>
      </c>
      <c r="L2334">
        <v>0.28000000000000003</v>
      </c>
    </row>
    <row r="2335" spans="1:12" x14ac:dyDescent="0.25">
      <c r="A2335" s="4" t="s">
        <v>201</v>
      </c>
      <c r="B2335" t="s">
        <v>576</v>
      </c>
      <c r="C2335" t="s">
        <v>2911</v>
      </c>
      <c r="D2335">
        <v>0</v>
      </c>
      <c r="E2335">
        <v>0</v>
      </c>
      <c r="F2335">
        <v>0.20355699999999999</v>
      </c>
      <c r="G2335">
        <v>0.11398899999999999</v>
      </c>
      <c r="H2335">
        <v>0</v>
      </c>
      <c r="I2335">
        <v>0.12951499999999999</v>
      </c>
      <c r="J2335">
        <v>6.6528000000000004E-2</v>
      </c>
      <c r="K2335">
        <v>0.18945600000000001</v>
      </c>
      <c r="L2335">
        <v>0.33814100000000002</v>
      </c>
    </row>
    <row r="2336" spans="1:12" x14ac:dyDescent="0.25">
      <c r="A2336" s="4" t="s">
        <v>201</v>
      </c>
      <c r="B2336" t="s">
        <v>578</v>
      </c>
      <c r="C2336" t="s">
        <v>2912</v>
      </c>
      <c r="D2336">
        <v>0</v>
      </c>
      <c r="E2336">
        <v>0</v>
      </c>
      <c r="F2336">
        <v>0</v>
      </c>
      <c r="G2336">
        <v>0.27272727272727298</v>
      </c>
      <c r="H2336">
        <v>0.42857142857142899</v>
      </c>
      <c r="I2336">
        <v>0.36842105263157898</v>
      </c>
      <c r="J2336">
        <v>0.5</v>
      </c>
      <c r="K2336">
        <v>0.68831168831168799</v>
      </c>
      <c r="L2336">
        <v>0.82926829268292701</v>
      </c>
    </row>
    <row r="2337" spans="1:12" x14ac:dyDescent="0.25">
      <c r="A2337" s="4" t="s">
        <v>201</v>
      </c>
      <c r="B2337" t="s">
        <v>580</v>
      </c>
      <c r="C2337" t="s">
        <v>2913</v>
      </c>
      <c r="D2337">
        <v>0</v>
      </c>
      <c r="E2337">
        <v>0</v>
      </c>
      <c r="F2337">
        <v>0</v>
      </c>
      <c r="G2337">
        <v>0.219912213383191</v>
      </c>
      <c r="H2337">
        <v>0.386428112990784</v>
      </c>
      <c r="I2337">
        <v>0.39768905556045903</v>
      </c>
      <c r="J2337">
        <v>0.53918018110235699</v>
      </c>
      <c r="K2337">
        <v>0.69571429266537999</v>
      </c>
      <c r="L2337">
        <v>0.83101996041875503</v>
      </c>
    </row>
    <row r="2338" spans="1:12" x14ac:dyDescent="0.25">
      <c r="A2338" s="4" t="s">
        <v>201</v>
      </c>
      <c r="B2338" t="s">
        <v>582</v>
      </c>
      <c r="C2338" t="s">
        <v>2914</v>
      </c>
      <c r="D2338">
        <v>0</v>
      </c>
      <c r="E2338">
        <v>0</v>
      </c>
      <c r="F2338">
        <v>3.5861290999999997E-2</v>
      </c>
      <c r="G2338">
        <v>8.8016769888807994E-2</v>
      </c>
      <c r="H2338">
        <v>0.101874942695277</v>
      </c>
      <c r="I2338">
        <v>0.121994689524005</v>
      </c>
      <c r="J2338">
        <v>0.14334439713779501</v>
      </c>
      <c r="K2338">
        <v>0.206137408247134</v>
      </c>
      <c r="L2338">
        <v>0.28480365663771001</v>
      </c>
    </row>
    <row r="2339" spans="1:12" x14ac:dyDescent="0.25">
      <c r="A2339" s="4" t="s">
        <v>201</v>
      </c>
      <c r="B2339" t="s">
        <v>584</v>
      </c>
      <c r="C2339" t="s">
        <v>2915</v>
      </c>
      <c r="D2339">
        <v>0</v>
      </c>
      <c r="E2339">
        <v>0</v>
      </c>
      <c r="F2339">
        <v>12</v>
      </c>
      <c r="G2339">
        <v>21</v>
      </c>
      <c r="H2339">
        <v>0</v>
      </c>
      <c r="I2339">
        <v>19</v>
      </c>
      <c r="J2339">
        <v>41</v>
      </c>
      <c r="K2339">
        <v>36</v>
      </c>
      <c r="L2339">
        <v>5</v>
      </c>
    </row>
    <row r="2340" spans="1:12" x14ac:dyDescent="0.25">
      <c r="A2340" s="4" t="s">
        <v>201</v>
      </c>
      <c r="B2340" t="s">
        <v>586</v>
      </c>
      <c r="C2340" t="s">
        <v>2916</v>
      </c>
      <c r="D2340">
        <v>0</v>
      </c>
      <c r="E2340">
        <v>0</v>
      </c>
      <c r="F2340">
        <v>30369679</v>
      </c>
      <c r="G2340">
        <v>40108262</v>
      </c>
      <c r="H2340">
        <v>0</v>
      </c>
      <c r="I2340">
        <v>71651225</v>
      </c>
      <c r="J2340">
        <v>155064432</v>
      </c>
      <c r="K2340">
        <v>104915173</v>
      </c>
      <c r="L2340">
        <v>20746870</v>
      </c>
    </row>
    <row r="2341" spans="1:12" x14ac:dyDescent="0.25">
      <c r="A2341" s="5" t="s">
        <v>201</v>
      </c>
      <c r="B2341" t="s">
        <v>588</v>
      </c>
      <c r="C2341" t="s">
        <v>2917</v>
      </c>
      <c r="D2341">
        <v>0</v>
      </c>
      <c r="E2341">
        <v>0</v>
      </c>
      <c r="F2341">
        <v>47</v>
      </c>
      <c r="G2341">
        <v>96</v>
      </c>
      <c r="H2341">
        <v>118</v>
      </c>
      <c r="I2341">
        <v>143</v>
      </c>
      <c r="J2341">
        <v>188</v>
      </c>
      <c r="K2341">
        <v>151</v>
      </c>
      <c r="L2341">
        <v>70</v>
      </c>
    </row>
    <row r="2342" spans="1:12" x14ac:dyDescent="0.25">
      <c r="A2342" s="4" t="s">
        <v>323</v>
      </c>
      <c r="B2342" t="s">
        <v>566</v>
      </c>
      <c r="C2342" t="s">
        <v>2918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6.4516129032258104E-2</v>
      </c>
      <c r="L2342">
        <v>0</v>
      </c>
    </row>
    <row r="2343" spans="1:12" x14ac:dyDescent="0.25">
      <c r="A2343" s="4" t="s">
        <v>323</v>
      </c>
      <c r="B2343" t="s">
        <v>568</v>
      </c>
      <c r="C2343" t="s">
        <v>2919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2.5570623641486E-2</v>
      </c>
      <c r="L2343">
        <v>0</v>
      </c>
    </row>
    <row r="2344" spans="1:12" x14ac:dyDescent="0.25">
      <c r="A2344" s="4" t="s">
        <v>323</v>
      </c>
      <c r="B2344" t="s">
        <v>570</v>
      </c>
      <c r="C2344" t="s">
        <v>2920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</row>
    <row r="2345" spans="1:12" x14ac:dyDescent="0.25">
      <c r="A2345" s="4" t="s">
        <v>323</v>
      </c>
      <c r="B2345" t="s">
        <v>572</v>
      </c>
      <c r="C2345" t="s">
        <v>2921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</row>
    <row r="2346" spans="1:12" x14ac:dyDescent="0.25">
      <c r="A2346" s="4" t="s">
        <v>323</v>
      </c>
      <c r="B2346" t="s">
        <v>574</v>
      </c>
      <c r="C2346" t="s">
        <v>2922</v>
      </c>
      <c r="D2346">
        <v>0</v>
      </c>
      <c r="E2346">
        <v>0</v>
      </c>
      <c r="F2346">
        <v>0</v>
      </c>
      <c r="G2346">
        <v>0.125</v>
      </c>
      <c r="H2346">
        <v>5.7851245000000003E-2</v>
      </c>
      <c r="I2346">
        <v>3.6799999999999999E-2</v>
      </c>
      <c r="J2346">
        <v>6.2500001999999999E-2</v>
      </c>
      <c r="K2346">
        <v>5.3069724999999998E-2</v>
      </c>
      <c r="L2346">
        <v>0.125</v>
      </c>
    </row>
    <row r="2347" spans="1:12" x14ac:dyDescent="0.25">
      <c r="A2347" s="4" t="s">
        <v>323</v>
      </c>
      <c r="B2347" t="s">
        <v>576</v>
      </c>
      <c r="C2347" t="s">
        <v>2923</v>
      </c>
      <c r="D2347">
        <v>0</v>
      </c>
      <c r="E2347">
        <v>0</v>
      </c>
      <c r="F2347">
        <v>0</v>
      </c>
      <c r="G2347">
        <v>0.231326</v>
      </c>
      <c r="H2347">
        <v>9.6021999999999996E-2</v>
      </c>
      <c r="I2347">
        <v>5.7389999999999997E-2</v>
      </c>
      <c r="J2347">
        <v>0.162885</v>
      </c>
      <c r="K2347">
        <v>7.4952000000000005E-2</v>
      </c>
      <c r="L2347">
        <v>0.22881899999999999</v>
      </c>
    </row>
    <row r="2348" spans="1:12" x14ac:dyDescent="0.25">
      <c r="A2348" s="4" t="s">
        <v>323</v>
      </c>
      <c r="B2348" t="s">
        <v>578</v>
      </c>
      <c r="C2348" t="s">
        <v>2924</v>
      </c>
      <c r="D2348">
        <v>0</v>
      </c>
      <c r="E2348">
        <v>0</v>
      </c>
      <c r="F2348">
        <v>0</v>
      </c>
      <c r="G2348">
        <v>0</v>
      </c>
      <c r="H2348">
        <v>0.133333333333333</v>
      </c>
      <c r="I2348">
        <v>0.52777777777777801</v>
      </c>
      <c r="J2348">
        <v>0.77551020408163296</v>
      </c>
      <c r="K2348">
        <v>0.848101265822785</v>
      </c>
      <c r="L2348">
        <v>0.79487179487179505</v>
      </c>
    </row>
    <row r="2349" spans="1:12" x14ac:dyDescent="0.25">
      <c r="A2349" s="4" t="s">
        <v>323</v>
      </c>
      <c r="B2349" t="s">
        <v>580</v>
      </c>
      <c r="C2349" t="s">
        <v>2925</v>
      </c>
      <c r="D2349">
        <v>0</v>
      </c>
      <c r="E2349">
        <v>0</v>
      </c>
      <c r="F2349">
        <v>0</v>
      </c>
      <c r="G2349">
        <v>0</v>
      </c>
      <c r="H2349">
        <v>0.14426617682888401</v>
      </c>
      <c r="I2349">
        <v>0.52087495458282795</v>
      </c>
      <c r="J2349">
        <v>0.80732175825593</v>
      </c>
      <c r="K2349">
        <v>0.86520208165091195</v>
      </c>
      <c r="L2349">
        <v>0.74583023571926699</v>
      </c>
    </row>
    <row r="2350" spans="1:12" x14ac:dyDescent="0.25">
      <c r="A2350" s="4" t="s">
        <v>323</v>
      </c>
      <c r="B2350" t="s">
        <v>582</v>
      </c>
      <c r="C2350" t="s">
        <v>2926</v>
      </c>
      <c r="D2350">
        <v>0</v>
      </c>
      <c r="E2350">
        <v>0</v>
      </c>
      <c r="F2350">
        <v>0</v>
      </c>
      <c r="G2350">
        <v>4.4540749999999997E-2</v>
      </c>
      <c r="H2350">
        <v>5.3934094395277202E-2</v>
      </c>
      <c r="I2350">
        <v>0.14285534154507601</v>
      </c>
      <c r="J2350">
        <v>0.22602712054219501</v>
      </c>
      <c r="K2350">
        <v>0.24142647814342999</v>
      </c>
      <c r="L2350">
        <v>0.236815128823883</v>
      </c>
    </row>
    <row r="2351" spans="1:12" x14ac:dyDescent="0.25">
      <c r="A2351" s="4" t="s">
        <v>323</v>
      </c>
      <c r="B2351" t="s">
        <v>584</v>
      </c>
      <c r="C2351" t="s">
        <v>2927</v>
      </c>
      <c r="D2351">
        <v>0</v>
      </c>
      <c r="E2351">
        <v>0</v>
      </c>
      <c r="F2351">
        <v>1</v>
      </c>
      <c r="G2351">
        <v>8</v>
      </c>
      <c r="H2351">
        <v>22</v>
      </c>
      <c r="I2351">
        <v>50</v>
      </c>
      <c r="J2351">
        <v>48</v>
      </c>
      <c r="K2351">
        <v>31</v>
      </c>
      <c r="L2351">
        <v>8</v>
      </c>
    </row>
    <row r="2352" spans="1:12" x14ac:dyDescent="0.25">
      <c r="A2352" s="4" t="s">
        <v>323</v>
      </c>
      <c r="B2352" t="s">
        <v>586</v>
      </c>
      <c r="C2352" t="s">
        <v>2928</v>
      </c>
      <c r="D2352">
        <v>0</v>
      </c>
      <c r="E2352">
        <v>0</v>
      </c>
      <c r="F2352">
        <v>2280000</v>
      </c>
      <c r="G2352">
        <v>51747699</v>
      </c>
      <c r="H2352">
        <v>112772617</v>
      </c>
      <c r="I2352">
        <v>206506401</v>
      </c>
      <c r="J2352">
        <v>204066865</v>
      </c>
      <c r="K2352">
        <v>146993534</v>
      </c>
      <c r="L2352">
        <v>24442176</v>
      </c>
    </row>
    <row r="2353" spans="1:12" x14ac:dyDescent="0.25">
      <c r="A2353" s="5" t="s">
        <v>323</v>
      </c>
      <c r="B2353" t="s">
        <v>588</v>
      </c>
      <c r="C2353" t="s">
        <v>2929</v>
      </c>
      <c r="D2353">
        <v>0</v>
      </c>
      <c r="E2353">
        <v>0</v>
      </c>
      <c r="F2353" t="e">
        <v>#DIV/0!</v>
      </c>
      <c r="G2353">
        <v>110</v>
      </c>
      <c r="H2353">
        <v>132</v>
      </c>
      <c r="I2353">
        <v>130</v>
      </c>
      <c r="J2353">
        <v>84</v>
      </c>
      <c r="K2353">
        <v>82</v>
      </c>
      <c r="L2353">
        <v>122</v>
      </c>
    </row>
    <row r="2354" spans="1:12" x14ac:dyDescent="0.25">
      <c r="A2354" s="4" t="s">
        <v>414</v>
      </c>
      <c r="B2354" t="s">
        <v>566</v>
      </c>
      <c r="C2354" t="s">
        <v>2930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25">
      <c r="A2355" s="4" t="s">
        <v>414</v>
      </c>
      <c r="B2355" t="s">
        <v>568</v>
      </c>
      <c r="C2355" t="s">
        <v>2931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25">
      <c r="A2356" s="4" t="s">
        <v>414</v>
      </c>
      <c r="B2356" t="s">
        <v>570</v>
      </c>
      <c r="C2356" t="s">
        <v>2932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25">
      <c r="A2357" s="4" t="s">
        <v>414</v>
      </c>
      <c r="B2357" t="s">
        <v>572</v>
      </c>
      <c r="C2357" t="s">
        <v>2933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25">
      <c r="A2358" s="4" t="s">
        <v>414</v>
      </c>
      <c r="B2358" t="s">
        <v>574</v>
      </c>
      <c r="C2358" t="s">
        <v>2934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8.2045190000000004E-2</v>
      </c>
      <c r="K2358">
        <v>9.1200000000000003E-2</v>
      </c>
      <c r="L2358">
        <v>8.6419755000000001E-2</v>
      </c>
    </row>
    <row r="2359" spans="1:12" x14ac:dyDescent="0.25">
      <c r="A2359" s="4" t="s">
        <v>414</v>
      </c>
      <c r="B2359" t="s">
        <v>576</v>
      </c>
      <c r="C2359" t="s">
        <v>2935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0.140184</v>
      </c>
      <c r="K2359">
        <v>0.15489800000000001</v>
      </c>
      <c r="L2359">
        <v>0.118702</v>
      </c>
    </row>
    <row r="2360" spans="1:12" x14ac:dyDescent="0.25">
      <c r="A2360" s="4" t="s">
        <v>414</v>
      </c>
      <c r="B2360" t="s">
        <v>578</v>
      </c>
      <c r="C2360" t="s">
        <v>2936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0.65517241379310298</v>
      </c>
      <c r="K2360">
        <v>0.68518518518518501</v>
      </c>
      <c r="L2360">
        <v>0.72093023255813904</v>
      </c>
    </row>
    <row r="2361" spans="1:12" x14ac:dyDescent="0.25">
      <c r="A2361" s="4" t="s">
        <v>414</v>
      </c>
      <c r="B2361" t="s">
        <v>580</v>
      </c>
      <c r="C2361" t="s">
        <v>2937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0.71149608677033405</v>
      </c>
      <c r="K2361">
        <v>0.75748887562594303</v>
      </c>
      <c r="L2361">
        <v>0.80149034922811602</v>
      </c>
    </row>
    <row r="2362" spans="1:12" x14ac:dyDescent="0.25">
      <c r="A2362" s="4" t="s">
        <v>414</v>
      </c>
      <c r="B2362" t="s">
        <v>582</v>
      </c>
      <c r="C2362" t="s">
        <v>2938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0.19861221132043</v>
      </c>
      <c r="K2362">
        <v>0.21109650760139101</v>
      </c>
      <c r="L2362">
        <v>0.21594279209828199</v>
      </c>
    </row>
    <row r="2363" spans="1:12" x14ac:dyDescent="0.25">
      <c r="A2363" s="4" t="s">
        <v>414</v>
      </c>
      <c r="B2363" t="s">
        <v>584</v>
      </c>
      <c r="C2363" t="s">
        <v>2939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29</v>
      </c>
      <c r="K2363">
        <v>25</v>
      </c>
      <c r="L2363">
        <v>18</v>
      </c>
    </row>
    <row r="2364" spans="1:12" x14ac:dyDescent="0.25">
      <c r="A2364" s="4" t="s">
        <v>414</v>
      </c>
      <c r="B2364" t="s">
        <v>586</v>
      </c>
      <c r="C2364" t="s">
        <v>2940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71937766</v>
      </c>
      <c r="K2364">
        <v>62806894</v>
      </c>
      <c r="L2364">
        <v>70128794</v>
      </c>
    </row>
    <row r="2365" spans="1:12" x14ac:dyDescent="0.25">
      <c r="A2365" s="5" t="s">
        <v>414</v>
      </c>
      <c r="B2365" t="s">
        <v>588</v>
      </c>
      <c r="C2365" t="s">
        <v>2941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119</v>
      </c>
      <c r="K2365">
        <v>140</v>
      </c>
      <c r="L2365">
        <v>142</v>
      </c>
    </row>
    <row r="2366" spans="1:12" x14ac:dyDescent="0.25">
      <c r="A2366" s="4" t="s">
        <v>287</v>
      </c>
      <c r="B2366" t="s">
        <v>566</v>
      </c>
      <c r="C2366" t="s">
        <v>2942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25">
      <c r="A2367" s="4" t="s">
        <v>287</v>
      </c>
      <c r="B2367" t="s">
        <v>568</v>
      </c>
      <c r="C2367" t="s">
        <v>2943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25">
      <c r="A2368" s="4" t="s">
        <v>287</v>
      </c>
      <c r="B2368" t="s">
        <v>570</v>
      </c>
      <c r="C2368" t="s">
        <v>2944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2" x14ac:dyDescent="0.25">
      <c r="A2369" s="4" t="s">
        <v>287</v>
      </c>
      <c r="B2369" t="s">
        <v>572</v>
      </c>
      <c r="C2369" t="s">
        <v>2945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</row>
    <row r="2370" spans="1:12" x14ac:dyDescent="0.25">
      <c r="A2370" s="4" t="s">
        <v>287</v>
      </c>
      <c r="B2370" t="s">
        <v>574</v>
      </c>
      <c r="C2370" t="s">
        <v>2946</v>
      </c>
      <c r="D2370">
        <v>0</v>
      </c>
      <c r="E2370">
        <v>0</v>
      </c>
      <c r="F2370">
        <v>0</v>
      </c>
      <c r="G2370">
        <v>0.375</v>
      </c>
      <c r="H2370">
        <v>0</v>
      </c>
      <c r="I2370">
        <v>0.27777777799999998</v>
      </c>
      <c r="J2370">
        <v>0.15976331499999999</v>
      </c>
      <c r="K2370">
        <v>0</v>
      </c>
      <c r="L2370">
        <v>0</v>
      </c>
    </row>
    <row r="2371" spans="1:12" x14ac:dyDescent="0.25">
      <c r="A2371" s="4" t="s">
        <v>287</v>
      </c>
      <c r="B2371" t="s">
        <v>576</v>
      </c>
      <c r="C2371" t="s">
        <v>2947</v>
      </c>
      <c r="D2371">
        <v>0</v>
      </c>
      <c r="E2371">
        <v>0</v>
      </c>
      <c r="F2371">
        <v>0</v>
      </c>
      <c r="G2371">
        <v>0.40401300000000001</v>
      </c>
      <c r="H2371">
        <v>0</v>
      </c>
      <c r="I2371">
        <v>0.31728299999999998</v>
      </c>
      <c r="J2371">
        <v>0.28810200000000002</v>
      </c>
      <c r="K2371">
        <v>0</v>
      </c>
      <c r="L2371">
        <v>0</v>
      </c>
    </row>
    <row r="2372" spans="1:12" x14ac:dyDescent="0.25">
      <c r="A2372" s="4" t="s">
        <v>287</v>
      </c>
      <c r="B2372" t="s">
        <v>578</v>
      </c>
      <c r="C2372" t="s">
        <v>2948</v>
      </c>
      <c r="D2372">
        <v>0</v>
      </c>
      <c r="E2372">
        <v>0</v>
      </c>
      <c r="F2372">
        <v>0</v>
      </c>
      <c r="G2372">
        <v>0.5</v>
      </c>
      <c r="H2372">
        <v>0</v>
      </c>
      <c r="I2372">
        <v>0.57142857142857095</v>
      </c>
      <c r="J2372">
        <v>0.68421052631578905</v>
      </c>
      <c r="K2372">
        <v>0</v>
      </c>
      <c r="L2372">
        <v>0</v>
      </c>
    </row>
    <row r="2373" spans="1:12" x14ac:dyDescent="0.25">
      <c r="A2373" s="4" t="s">
        <v>287</v>
      </c>
      <c r="B2373" t="s">
        <v>580</v>
      </c>
      <c r="C2373" t="s">
        <v>2949</v>
      </c>
      <c r="D2373">
        <v>0</v>
      </c>
      <c r="E2373">
        <v>0</v>
      </c>
      <c r="F2373">
        <v>0</v>
      </c>
      <c r="G2373">
        <v>0.54310609943618604</v>
      </c>
      <c r="H2373">
        <v>0</v>
      </c>
      <c r="I2373">
        <v>0.58705881310423602</v>
      </c>
      <c r="J2373">
        <v>0.88069847092159603</v>
      </c>
      <c r="K2373">
        <v>0</v>
      </c>
      <c r="L2373">
        <v>0</v>
      </c>
    </row>
    <row r="2374" spans="1:12" x14ac:dyDescent="0.25">
      <c r="A2374" s="4" t="s">
        <v>287</v>
      </c>
      <c r="B2374" t="s">
        <v>582</v>
      </c>
      <c r="C2374" t="s">
        <v>2950</v>
      </c>
      <c r="D2374">
        <v>0</v>
      </c>
      <c r="E2374">
        <v>0</v>
      </c>
      <c r="F2374">
        <v>0</v>
      </c>
      <c r="G2374">
        <v>0.227764887429523</v>
      </c>
      <c r="H2374">
        <v>0</v>
      </c>
      <c r="I2374">
        <v>0.219193520316601</v>
      </c>
      <c r="J2374">
        <v>0.25159678902967297</v>
      </c>
      <c r="K2374">
        <v>0</v>
      </c>
      <c r="L2374">
        <v>0</v>
      </c>
    </row>
    <row r="2375" spans="1:12" x14ac:dyDescent="0.25">
      <c r="A2375" s="4" t="s">
        <v>287</v>
      </c>
      <c r="B2375" t="s">
        <v>584</v>
      </c>
      <c r="C2375" t="s">
        <v>2951</v>
      </c>
      <c r="D2375">
        <v>0</v>
      </c>
      <c r="E2375">
        <v>0</v>
      </c>
      <c r="F2375">
        <v>0</v>
      </c>
      <c r="G2375">
        <v>4</v>
      </c>
      <c r="H2375">
        <v>1</v>
      </c>
      <c r="I2375">
        <v>6</v>
      </c>
      <c r="J2375">
        <v>13</v>
      </c>
      <c r="K2375">
        <v>0</v>
      </c>
      <c r="L2375">
        <v>0</v>
      </c>
    </row>
    <row r="2376" spans="1:12" x14ac:dyDescent="0.25">
      <c r="A2376" s="4" t="s">
        <v>287</v>
      </c>
      <c r="B2376" t="s">
        <v>586</v>
      </c>
      <c r="C2376" t="s">
        <v>2952</v>
      </c>
      <c r="D2376">
        <v>0</v>
      </c>
      <c r="E2376">
        <v>0</v>
      </c>
      <c r="F2376">
        <v>0</v>
      </c>
      <c r="G2376">
        <v>9755000</v>
      </c>
      <c r="H2376">
        <v>660000</v>
      </c>
      <c r="I2376">
        <v>2725470</v>
      </c>
      <c r="J2376">
        <v>19594772</v>
      </c>
      <c r="K2376">
        <v>0</v>
      </c>
      <c r="L2376">
        <v>0</v>
      </c>
    </row>
    <row r="2377" spans="1:12" x14ac:dyDescent="0.25">
      <c r="A2377" s="5" t="s">
        <v>287</v>
      </c>
      <c r="B2377" t="s">
        <v>588</v>
      </c>
      <c r="C2377" t="s">
        <v>2953</v>
      </c>
      <c r="D2377">
        <v>0</v>
      </c>
      <c r="E2377">
        <v>0</v>
      </c>
      <c r="F2377">
        <v>0</v>
      </c>
      <c r="G2377">
        <v>45</v>
      </c>
      <c r="H2377" t="e">
        <v>#DIV/0!</v>
      </c>
      <c r="I2377">
        <v>70</v>
      </c>
      <c r="J2377">
        <v>54</v>
      </c>
      <c r="K2377">
        <v>0</v>
      </c>
      <c r="L2377">
        <v>0</v>
      </c>
    </row>
    <row r="2378" spans="1:12" x14ac:dyDescent="0.25">
      <c r="A2378" s="4" t="s">
        <v>542</v>
      </c>
      <c r="B2378" t="s">
        <v>566</v>
      </c>
      <c r="C2378" t="s">
        <v>2954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</row>
    <row r="2379" spans="1:12" x14ac:dyDescent="0.25">
      <c r="A2379" s="4" t="s">
        <v>542</v>
      </c>
      <c r="B2379" t="s">
        <v>568</v>
      </c>
      <c r="C2379" t="s">
        <v>2955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</row>
    <row r="2380" spans="1:12" x14ac:dyDescent="0.25">
      <c r="A2380" s="4" t="s">
        <v>542</v>
      </c>
      <c r="B2380" t="s">
        <v>570</v>
      </c>
      <c r="C2380" t="s">
        <v>2956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</row>
    <row r="2381" spans="1:12" x14ac:dyDescent="0.25">
      <c r="A2381" s="4" t="s">
        <v>542</v>
      </c>
      <c r="B2381" t="s">
        <v>572</v>
      </c>
      <c r="C2381" t="s">
        <v>2957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</row>
    <row r="2382" spans="1:12" x14ac:dyDescent="0.25">
      <c r="A2382" s="4" t="s">
        <v>542</v>
      </c>
      <c r="B2382" t="s">
        <v>574</v>
      </c>
      <c r="C2382" t="s">
        <v>2958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8.59375E-2</v>
      </c>
      <c r="J2382">
        <v>0</v>
      </c>
      <c r="K2382">
        <v>0</v>
      </c>
      <c r="L2382">
        <v>0</v>
      </c>
    </row>
    <row r="2383" spans="1:12" x14ac:dyDescent="0.25">
      <c r="A2383" s="4" t="s">
        <v>542</v>
      </c>
      <c r="B2383" t="s">
        <v>576</v>
      </c>
      <c r="C2383" t="s">
        <v>2959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9.4240000000000004E-2</v>
      </c>
      <c r="J2383">
        <v>0</v>
      </c>
      <c r="K2383">
        <v>0</v>
      </c>
      <c r="L2383">
        <v>0</v>
      </c>
    </row>
    <row r="2384" spans="1:12" x14ac:dyDescent="0.25">
      <c r="A2384" s="4" t="s">
        <v>542</v>
      </c>
      <c r="B2384" t="s">
        <v>578</v>
      </c>
      <c r="C2384" t="s">
        <v>2960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0.375</v>
      </c>
      <c r="J2384">
        <v>0</v>
      </c>
      <c r="K2384">
        <v>0</v>
      </c>
      <c r="L2384">
        <v>0</v>
      </c>
    </row>
    <row r="2385" spans="1:12" x14ac:dyDescent="0.25">
      <c r="A2385" s="4" t="s">
        <v>542</v>
      </c>
      <c r="B2385" t="s">
        <v>580</v>
      </c>
      <c r="C2385" t="s">
        <v>2961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0.112854185725921</v>
      </c>
      <c r="J2385">
        <v>0</v>
      </c>
      <c r="K2385">
        <v>0</v>
      </c>
      <c r="L2385">
        <v>0</v>
      </c>
    </row>
    <row r="2386" spans="1:12" x14ac:dyDescent="0.25">
      <c r="A2386" s="4" t="s">
        <v>542</v>
      </c>
      <c r="B2386" t="s">
        <v>582</v>
      </c>
      <c r="C2386" t="s">
        <v>2962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8.3503960715740094E-2</v>
      </c>
      <c r="J2386">
        <v>0</v>
      </c>
      <c r="K2386">
        <v>0</v>
      </c>
      <c r="L2386">
        <v>0</v>
      </c>
    </row>
    <row r="2387" spans="1:12" x14ac:dyDescent="0.25">
      <c r="A2387" s="4" t="s">
        <v>542</v>
      </c>
      <c r="B2387" t="s">
        <v>584</v>
      </c>
      <c r="C2387" t="s">
        <v>2963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16</v>
      </c>
      <c r="J2387">
        <v>0</v>
      </c>
      <c r="K2387">
        <v>0</v>
      </c>
      <c r="L2387">
        <v>1</v>
      </c>
    </row>
    <row r="2388" spans="1:12" x14ac:dyDescent="0.25">
      <c r="A2388" s="4" t="s">
        <v>542</v>
      </c>
      <c r="B2388" t="s">
        <v>586</v>
      </c>
      <c r="C2388" t="s">
        <v>2964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102158373</v>
      </c>
      <c r="J2388">
        <v>0</v>
      </c>
      <c r="K2388">
        <v>0</v>
      </c>
      <c r="L2388">
        <v>1980000</v>
      </c>
    </row>
    <row r="2389" spans="1:12" x14ac:dyDescent="0.25">
      <c r="A2389" s="5" t="s">
        <v>542</v>
      </c>
      <c r="B2389" t="s">
        <v>588</v>
      </c>
      <c r="C2389" t="s">
        <v>2965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156</v>
      </c>
      <c r="J2389">
        <v>0</v>
      </c>
      <c r="K2389">
        <v>0</v>
      </c>
      <c r="L2389" t="e">
        <v>#DIV/0!</v>
      </c>
    </row>
    <row r="2390" spans="1:12" x14ac:dyDescent="0.25">
      <c r="A2390" s="4" t="s">
        <v>522</v>
      </c>
      <c r="B2390" t="s">
        <v>566</v>
      </c>
      <c r="C2390" t="s">
        <v>2966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</row>
    <row r="2391" spans="1:12" x14ac:dyDescent="0.25">
      <c r="A2391" s="4" t="s">
        <v>522</v>
      </c>
      <c r="B2391" t="s">
        <v>568</v>
      </c>
      <c r="C2391" t="s">
        <v>2967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</row>
    <row r="2392" spans="1:12" x14ac:dyDescent="0.25">
      <c r="A2392" s="4" t="s">
        <v>522</v>
      </c>
      <c r="B2392" t="s">
        <v>570</v>
      </c>
      <c r="C2392" t="s">
        <v>2968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</row>
    <row r="2393" spans="1:12" x14ac:dyDescent="0.25">
      <c r="A2393" s="4" t="s">
        <v>522</v>
      </c>
      <c r="B2393" t="s">
        <v>572</v>
      </c>
      <c r="C2393" t="s">
        <v>2969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</row>
    <row r="2394" spans="1:12" x14ac:dyDescent="0.25">
      <c r="A2394" s="4" t="s">
        <v>522</v>
      </c>
      <c r="B2394" t="s">
        <v>574</v>
      </c>
      <c r="C2394" t="s">
        <v>2970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6.5743949999999995E-2</v>
      </c>
      <c r="J2394">
        <v>9.9173556999999996E-2</v>
      </c>
      <c r="K2394">
        <v>5.3507737E-2</v>
      </c>
      <c r="L2394">
        <v>0.107438018</v>
      </c>
    </row>
    <row r="2395" spans="1:12" x14ac:dyDescent="0.25">
      <c r="A2395" s="4" t="s">
        <v>522</v>
      </c>
      <c r="B2395" t="s">
        <v>576</v>
      </c>
      <c r="C2395" t="s">
        <v>2971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7.7331999999999998E-2</v>
      </c>
      <c r="J2395">
        <v>0.12347</v>
      </c>
      <c r="K2395">
        <v>6.1393000000000003E-2</v>
      </c>
      <c r="L2395">
        <v>0.13345699999999999</v>
      </c>
    </row>
    <row r="2396" spans="1:12" x14ac:dyDescent="0.25">
      <c r="A2396" s="4" t="s">
        <v>522</v>
      </c>
      <c r="B2396" t="s">
        <v>578</v>
      </c>
      <c r="C2396" t="s">
        <v>2972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0.11764705882352899</v>
      </c>
      <c r="J2396">
        <v>0.35897435897435898</v>
      </c>
      <c r="K2396">
        <v>0.54901960784313697</v>
      </c>
      <c r="L2396">
        <v>0.5</v>
      </c>
    </row>
    <row r="2397" spans="1:12" x14ac:dyDescent="0.25">
      <c r="A2397" s="4" t="s">
        <v>522</v>
      </c>
      <c r="B2397" t="s">
        <v>580</v>
      </c>
      <c r="C2397" t="s">
        <v>2973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9.5592522724193996E-2</v>
      </c>
      <c r="J2397">
        <v>0.344838220997776</v>
      </c>
      <c r="K2397">
        <v>0.482616502940442</v>
      </c>
      <c r="L2397">
        <v>0.398345559155525</v>
      </c>
    </row>
    <row r="2398" spans="1:12" x14ac:dyDescent="0.25">
      <c r="A2398" s="4" t="s">
        <v>522</v>
      </c>
      <c r="B2398" t="s">
        <v>582</v>
      </c>
      <c r="C2398" t="s">
        <v>2974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4.4539441443465402E-2</v>
      </c>
      <c r="J2398">
        <v>0.115807017121517</v>
      </c>
      <c r="K2398">
        <v>0.143317105972947</v>
      </c>
      <c r="L2398">
        <v>0.14240507214444101</v>
      </c>
    </row>
    <row r="2399" spans="1:12" x14ac:dyDescent="0.25">
      <c r="A2399" s="4" t="s">
        <v>522</v>
      </c>
      <c r="B2399" t="s">
        <v>584</v>
      </c>
      <c r="C2399" t="s">
        <v>2975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17</v>
      </c>
      <c r="J2399">
        <v>22</v>
      </c>
      <c r="K2399">
        <v>29</v>
      </c>
      <c r="L2399">
        <v>11</v>
      </c>
    </row>
    <row r="2400" spans="1:12" x14ac:dyDescent="0.25">
      <c r="A2400" s="4" t="s">
        <v>522</v>
      </c>
      <c r="B2400" t="s">
        <v>586</v>
      </c>
      <c r="C2400" t="s">
        <v>2976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125532831</v>
      </c>
      <c r="J2400">
        <v>150613513</v>
      </c>
      <c r="K2400">
        <v>198556880</v>
      </c>
      <c r="L2400">
        <v>79374121</v>
      </c>
    </row>
    <row r="2401" spans="1:12" x14ac:dyDescent="0.25">
      <c r="A2401" s="5" t="s">
        <v>522</v>
      </c>
      <c r="B2401" t="s">
        <v>588</v>
      </c>
      <c r="C2401" t="s">
        <v>2977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164</v>
      </c>
      <c r="J2401">
        <v>208</v>
      </c>
      <c r="K2401">
        <v>236</v>
      </c>
      <c r="L2401">
        <v>184</v>
      </c>
    </row>
    <row r="2402" spans="1:12" x14ac:dyDescent="0.25">
      <c r="A2402" s="4" t="s">
        <v>468</v>
      </c>
      <c r="B2402" t="s">
        <v>566</v>
      </c>
      <c r="C2402" t="s">
        <v>2978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</row>
    <row r="2403" spans="1:12" x14ac:dyDescent="0.25">
      <c r="A2403" s="4" t="s">
        <v>468</v>
      </c>
      <c r="B2403" t="s">
        <v>568</v>
      </c>
      <c r="C2403" t="s">
        <v>2979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</row>
    <row r="2404" spans="1:12" x14ac:dyDescent="0.25">
      <c r="A2404" s="4" t="s">
        <v>468</v>
      </c>
      <c r="B2404" t="s">
        <v>570</v>
      </c>
      <c r="C2404" t="s">
        <v>2980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0.133333333333333</v>
      </c>
    </row>
    <row r="2405" spans="1:12" x14ac:dyDescent="0.25">
      <c r="A2405" s="4" t="s">
        <v>468</v>
      </c>
      <c r="B2405" t="s">
        <v>572</v>
      </c>
      <c r="C2405" t="s">
        <v>2981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3.0859892679540198E-2</v>
      </c>
    </row>
    <row r="2406" spans="1:12" x14ac:dyDescent="0.25">
      <c r="A2406" s="4" t="s">
        <v>468</v>
      </c>
      <c r="B2406" t="s">
        <v>574</v>
      </c>
      <c r="C2406" t="s">
        <v>2982</v>
      </c>
      <c r="D2406">
        <v>0</v>
      </c>
      <c r="E2406">
        <v>0</v>
      </c>
      <c r="F2406">
        <v>0</v>
      </c>
      <c r="G2406">
        <v>7.7504725999999996E-2</v>
      </c>
      <c r="H2406">
        <v>0</v>
      </c>
      <c r="I2406">
        <v>0</v>
      </c>
      <c r="J2406">
        <v>0</v>
      </c>
      <c r="K2406">
        <v>9.6952907000000005E-2</v>
      </c>
      <c r="L2406">
        <v>9.3333330000000006E-2</v>
      </c>
    </row>
    <row r="2407" spans="1:12" x14ac:dyDescent="0.25">
      <c r="A2407" s="4" t="s">
        <v>468</v>
      </c>
      <c r="B2407" t="s">
        <v>576</v>
      </c>
      <c r="C2407" t="s">
        <v>2983</v>
      </c>
      <c r="D2407">
        <v>0</v>
      </c>
      <c r="E2407">
        <v>0</v>
      </c>
      <c r="F2407">
        <v>0</v>
      </c>
      <c r="G2407">
        <v>9.5003000000000004E-2</v>
      </c>
      <c r="H2407">
        <v>0</v>
      </c>
      <c r="I2407">
        <v>0</v>
      </c>
      <c r="J2407">
        <v>0</v>
      </c>
      <c r="K2407">
        <v>0.14340800000000001</v>
      </c>
      <c r="L2407">
        <v>0.13766</v>
      </c>
    </row>
    <row r="2408" spans="1:12" x14ac:dyDescent="0.25">
      <c r="A2408" s="4" t="s">
        <v>468</v>
      </c>
      <c r="B2408" t="s">
        <v>578</v>
      </c>
      <c r="C2408" t="s">
        <v>2984</v>
      </c>
      <c r="D2408">
        <v>0</v>
      </c>
      <c r="E2408">
        <v>0</v>
      </c>
      <c r="F2408">
        <v>0</v>
      </c>
      <c r="G2408">
        <v>0.52173913043478304</v>
      </c>
      <c r="H2408">
        <v>0.52173913043478304</v>
      </c>
      <c r="I2408">
        <v>0</v>
      </c>
      <c r="J2408">
        <v>0</v>
      </c>
      <c r="K2408">
        <v>0.42105263157894701</v>
      </c>
      <c r="L2408">
        <v>0.55882352941176505</v>
      </c>
    </row>
    <row r="2409" spans="1:12" x14ac:dyDescent="0.25">
      <c r="A2409" s="4" t="s">
        <v>468</v>
      </c>
      <c r="B2409" t="s">
        <v>580</v>
      </c>
      <c r="C2409" t="s">
        <v>2985</v>
      </c>
      <c r="D2409">
        <v>0</v>
      </c>
      <c r="E2409">
        <v>0</v>
      </c>
      <c r="F2409">
        <v>0</v>
      </c>
      <c r="G2409">
        <v>0.38282946812545199</v>
      </c>
      <c r="H2409">
        <v>0.38282946812545199</v>
      </c>
      <c r="I2409">
        <v>0</v>
      </c>
      <c r="J2409">
        <v>0</v>
      </c>
      <c r="K2409">
        <v>0.43012915242398603</v>
      </c>
      <c r="L2409">
        <v>0.60500455702626099</v>
      </c>
    </row>
    <row r="2410" spans="1:12" x14ac:dyDescent="0.25">
      <c r="A2410" s="4" t="s">
        <v>468</v>
      </c>
      <c r="B2410" t="s">
        <v>582</v>
      </c>
      <c r="C2410" t="s">
        <v>2986</v>
      </c>
      <c r="D2410">
        <v>0</v>
      </c>
      <c r="E2410">
        <v>0</v>
      </c>
      <c r="F2410">
        <v>0</v>
      </c>
      <c r="G2410">
        <v>0.13463454057002899</v>
      </c>
      <c r="H2410">
        <v>0.113071074820029</v>
      </c>
      <c r="I2410">
        <v>0</v>
      </c>
      <c r="J2410">
        <v>0</v>
      </c>
      <c r="K2410">
        <v>0.136442836375367</v>
      </c>
      <c r="L2410">
        <v>0.19487683030636199</v>
      </c>
    </row>
    <row r="2411" spans="1:12" x14ac:dyDescent="0.25">
      <c r="A2411" s="4" t="s">
        <v>468</v>
      </c>
      <c r="B2411" t="s">
        <v>584</v>
      </c>
      <c r="C2411" t="s">
        <v>2987</v>
      </c>
      <c r="D2411">
        <v>0</v>
      </c>
      <c r="E2411">
        <v>0</v>
      </c>
      <c r="F2411">
        <v>0</v>
      </c>
      <c r="G2411">
        <v>23</v>
      </c>
      <c r="H2411">
        <v>0</v>
      </c>
      <c r="I2411">
        <v>0</v>
      </c>
      <c r="J2411">
        <v>0</v>
      </c>
      <c r="K2411">
        <v>19</v>
      </c>
      <c r="L2411">
        <v>15</v>
      </c>
    </row>
    <row r="2412" spans="1:12" x14ac:dyDescent="0.25">
      <c r="A2412" s="4" t="s">
        <v>468</v>
      </c>
      <c r="B2412" t="s">
        <v>586</v>
      </c>
      <c r="C2412" t="s">
        <v>2988</v>
      </c>
      <c r="D2412">
        <v>0</v>
      </c>
      <c r="E2412">
        <v>0</v>
      </c>
      <c r="F2412">
        <v>0</v>
      </c>
      <c r="G2412">
        <v>60622397</v>
      </c>
      <c r="H2412">
        <v>0</v>
      </c>
      <c r="I2412">
        <v>0</v>
      </c>
      <c r="J2412">
        <v>0</v>
      </c>
      <c r="K2412">
        <v>75105830</v>
      </c>
      <c r="L2412">
        <v>83927706</v>
      </c>
    </row>
    <row r="2413" spans="1:12" x14ac:dyDescent="0.25">
      <c r="A2413" s="5" t="s">
        <v>468</v>
      </c>
      <c r="B2413" t="s">
        <v>588</v>
      </c>
      <c r="C2413" t="s">
        <v>2989</v>
      </c>
      <c r="D2413">
        <v>0</v>
      </c>
      <c r="E2413">
        <v>0</v>
      </c>
      <c r="F2413">
        <v>0</v>
      </c>
      <c r="G2413">
        <v>78</v>
      </c>
      <c r="H2413">
        <v>112</v>
      </c>
      <c r="I2413">
        <v>0</v>
      </c>
      <c r="J2413">
        <v>0</v>
      </c>
      <c r="K2413">
        <v>242</v>
      </c>
      <c r="L2413">
        <v>161</v>
      </c>
    </row>
    <row r="2414" spans="1:12" x14ac:dyDescent="0.25">
      <c r="A2414" s="4" t="s">
        <v>382</v>
      </c>
      <c r="B2414" t="s">
        <v>566</v>
      </c>
      <c r="C2414" t="s">
        <v>2990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2" x14ac:dyDescent="0.25">
      <c r="A2415" s="4" t="s">
        <v>382</v>
      </c>
      <c r="B2415" t="s">
        <v>568</v>
      </c>
      <c r="C2415" t="s">
        <v>2991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2" x14ac:dyDescent="0.25">
      <c r="A2416" s="4" t="s">
        <v>382</v>
      </c>
      <c r="B2416" t="s">
        <v>570</v>
      </c>
      <c r="C2416" t="s">
        <v>2992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2" x14ac:dyDescent="0.25">
      <c r="A2417" s="4" t="s">
        <v>382</v>
      </c>
      <c r="B2417" t="s">
        <v>572</v>
      </c>
      <c r="C2417" t="s">
        <v>2993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</row>
    <row r="2418" spans="1:12" x14ac:dyDescent="0.25">
      <c r="A2418" s="4" t="s">
        <v>382</v>
      </c>
      <c r="B2418" t="s">
        <v>574</v>
      </c>
      <c r="C2418" t="s">
        <v>2994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0.10222222</v>
      </c>
      <c r="L2418">
        <v>0.25</v>
      </c>
    </row>
    <row r="2419" spans="1:12" x14ac:dyDescent="0.25">
      <c r="A2419" s="4" t="s">
        <v>382</v>
      </c>
      <c r="B2419" t="s">
        <v>576</v>
      </c>
      <c r="C2419" t="s">
        <v>2995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0.17055300000000001</v>
      </c>
      <c r="L2419">
        <v>0.46929799999999999</v>
      </c>
    </row>
    <row r="2420" spans="1:12" x14ac:dyDescent="0.25">
      <c r="A2420" s="4" t="s">
        <v>382</v>
      </c>
      <c r="B2420" t="s">
        <v>578</v>
      </c>
      <c r="C2420" t="s">
        <v>2996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0.53333333333333299</v>
      </c>
      <c r="L2420">
        <v>0.52631578947368396</v>
      </c>
    </row>
    <row r="2421" spans="1:12" x14ac:dyDescent="0.25">
      <c r="A2421" s="4" t="s">
        <v>382</v>
      </c>
      <c r="B2421" t="s">
        <v>580</v>
      </c>
      <c r="C2421" t="s">
        <v>2997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0.62666188743917906</v>
      </c>
      <c r="L2421">
        <v>0.56619517320322998</v>
      </c>
    </row>
    <row r="2422" spans="1:12" x14ac:dyDescent="0.25">
      <c r="A2422" s="4" t="s">
        <v>382</v>
      </c>
      <c r="B2422" t="s">
        <v>582</v>
      </c>
      <c r="C2422" t="s">
        <v>2998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0.17909630509656399</v>
      </c>
      <c r="L2422">
        <v>0.22647612033461401</v>
      </c>
    </row>
    <row r="2423" spans="1:12" x14ac:dyDescent="0.25">
      <c r="A2423" s="4" t="s">
        <v>382</v>
      </c>
      <c r="B2423" t="s">
        <v>584</v>
      </c>
      <c r="C2423" t="s">
        <v>2999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15</v>
      </c>
      <c r="L2423">
        <v>4</v>
      </c>
    </row>
    <row r="2424" spans="1:12" x14ac:dyDescent="0.25">
      <c r="A2424" s="4" t="s">
        <v>382</v>
      </c>
      <c r="B2424" t="s">
        <v>586</v>
      </c>
      <c r="C2424" t="s">
        <v>3000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82490319</v>
      </c>
      <c r="L2424">
        <v>12341890</v>
      </c>
    </row>
    <row r="2425" spans="1:12" x14ac:dyDescent="0.25">
      <c r="A2425" s="5" t="s">
        <v>382</v>
      </c>
      <c r="B2425" t="s">
        <v>588</v>
      </c>
      <c r="C2425" t="s">
        <v>3001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195</v>
      </c>
      <c r="L2425">
        <v>133</v>
      </c>
    </row>
    <row r="2426" spans="1:12" x14ac:dyDescent="0.25">
      <c r="A2426" s="4" t="s">
        <v>329</v>
      </c>
      <c r="B2426" t="s">
        <v>566</v>
      </c>
      <c r="C2426" t="s">
        <v>3002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</row>
    <row r="2427" spans="1:12" x14ac:dyDescent="0.25">
      <c r="A2427" s="4" t="s">
        <v>329</v>
      </c>
      <c r="B2427" t="s">
        <v>568</v>
      </c>
      <c r="C2427" t="s">
        <v>3003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</row>
    <row r="2428" spans="1:12" x14ac:dyDescent="0.25">
      <c r="A2428" s="4" t="s">
        <v>329</v>
      </c>
      <c r="B2428" t="s">
        <v>570</v>
      </c>
      <c r="C2428" t="s">
        <v>3004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5.1282051282051301E-2</v>
      </c>
      <c r="L2428">
        <v>0</v>
      </c>
    </row>
    <row r="2429" spans="1:12" x14ac:dyDescent="0.25">
      <c r="A2429" s="4" t="s">
        <v>329</v>
      </c>
      <c r="B2429" t="s">
        <v>572</v>
      </c>
      <c r="C2429" t="s">
        <v>3005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4.31187725223681E-2</v>
      </c>
      <c r="L2429">
        <v>0</v>
      </c>
    </row>
    <row r="2430" spans="1:12" x14ac:dyDescent="0.25">
      <c r="A2430" s="4" t="s">
        <v>329</v>
      </c>
      <c r="B2430" t="s">
        <v>574</v>
      </c>
      <c r="C2430" t="s">
        <v>3006</v>
      </c>
      <c r="D2430">
        <v>0</v>
      </c>
      <c r="E2430">
        <v>0</v>
      </c>
      <c r="F2430">
        <v>0</v>
      </c>
      <c r="G2430">
        <v>0</v>
      </c>
      <c r="H2430">
        <v>5.9167274999999998E-2</v>
      </c>
      <c r="I2430">
        <v>5.9687794000000002E-2</v>
      </c>
      <c r="J2430">
        <v>7.0131721999999994E-2</v>
      </c>
      <c r="K2430">
        <v>8.8757394000000003E-2</v>
      </c>
      <c r="L2430">
        <v>0</v>
      </c>
    </row>
    <row r="2431" spans="1:12" x14ac:dyDescent="0.25">
      <c r="A2431" s="4" t="s">
        <v>329</v>
      </c>
      <c r="B2431" t="s">
        <v>576</v>
      </c>
      <c r="C2431" t="s">
        <v>3007</v>
      </c>
      <c r="D2431">
        <v>0</v>
      </c>
      <c r="E2431">
        <v>0</v>
      </c>
      <c r="F2431">
        <v>0</v>
      </c>
      <c r="G2431">
        <v>0</v>
      </c>
      <c r="H2431">
        <v>7.3992000000000002E-2</v>
      </c>
      <c r="I2431">
        <v>7.9764000000000002E-2</v>
      </c>
      <c r="J2431">
        <v>0.11909500000000001</v>
      </c>
      <c r="K2431">
        <v>0.117594</v>
      </c>
      <c r="L2431">
        <v>0</v>
      </c>
    </row>
    <row r="2432" spans="1:12" x14ac:dyDescent="0.25">
      <c r="A2432" s="4" t="s">
        <v>329</v>
      </c>
      <c r="B2432" t="s">
        <v>578</v>
      </c>
      <c r="C2432" t="s">
        <v>3008</v>
      </c>
      <c r="D2432">
        <v>0</v>
      </c>
      <c r="E2432">
        <v>0</v>
      </c>
      <c r="F2432">
        <v>0</v>
      </c>
      <c r="G2432">
        <v>0</v>
      </c>
      <c r="H2432">
        <v>0.62162162162162204</v>
      </c>
      <c r="I2432">
        <v>0.65714285714285703</v>
      </c>
      <c r="J2432">
        <v>0.81395348837209303</v>
      </c>
      <c r="K2432">
        <v>0.80434782608695699</v>
      </c>
      <c r="L2432">
        <v>0</v>
      </c>
    </row>
    <row r="2433" spans="1:12" x14ac:dyDescent="0.25">
      <c r="A2433" s="4" t="s">
        <v>329</v>
      </c>
      <c r="B2433" t="s">
        <v>580</v>
      </c>
      <c r="C2433" t="s">
        <v>3009</v>
      </c>
      <c r="D2433">
        <v>0</v>
      </c>
      <c r="E2433">
        <v>0</v>
      </c>
      <c r="F2433">
        <v>0</v>
      </c>
      <c r="G2433">
        <v>0</v>
      </c>
      <c r="H2433">
        <v>0.513073211433972</v>
      </c>
      <c r="I2433">
        <v>0.62707773531488997</v>
      </c>
      <c r="J2433">
        <v>0.83403367062886002</v>
      </c>
      <c r="K2433">
        <v>0.82197474831331496</v>
      </c>
      <c r="L2433">
        <v>0</v>
      </c>
    </row>
    <row r="2434" spans="1:12" x14ac:dyDescent="0.25">
      <c r="A2434" s="4" t="s">
        <v>329</v>
      </c>
      <c r="B2434" t="s">
        <v>582</v>
      </c>
      <c r="C2434" t="s">
        <v>3010</v>
      </c>
      <c r="D2434">
        <v>0</v>
      </c>
      <c r="E2434">
        <v>0</v>
      </c>
      <c r="F2434">
        <v>0</v>
      </c>
      <c r="G2434">
        <v>0</v>
      </c>
      <c r="H2434">
        <v>0.15848176350694901</v>
      </c>
      <c r="I2434">
        <v>0.17795904830721801</v>
      </c>
      <c r="J2434">
        <v>0.22965173512511899</v>
      </c>
      <c r="K2434">
        <v>0.240884349025586</v>
      </c>
      <c r="L2434">
        <v>0</v>
      </c>
    </row>
    <row r="2435" spans="1:12" x14ac:dyDescent="0.25">
      <c r="A2435" s="4" t="s">
        <v>329</v>
      </c>
      <c r="B2435" t="s">
        <v>584</v>
      </c>
      <c r="C2435" t="s">
        <v>3011</v>
      </c>
      <c r="D2435">
        <v>0</v>
      </c>
      <c r="E2435">
        <v>0</v>
      </c>
      <c r="F2435">
        <v>0</v>
      </c>
      <c r="G2435">
        <v>0</v>
      </c>
      <c r="H2435">
        <v>37</v>
      </c>
      <c r="I2435">
        <v>33</v>
      </c>
      <c r="J2435">
        <v>53</v>
      </c>
      <c r="K2435">
        <v>39</v>
      </c>
      <c r="L2435">
        <v>0</v>
      </c>
    </row>
    <row r="2436" spans="1:12" x14ac:dyDescent="0.25">
      <c r="A2436" s="4" t="s">
        <v>329</v>
      </c>
      <c r="B2436" t="s">
        <v>586</v>
      </c>
      <c r="C2436" t="s">
        <v>3012</v>
      </c>
      <c r="D2436">
        <v>0</v>
      </c>
      <c r="E2436">
        <v>0</v>
      </c>
      <c r="F2436">
        <v>0</v>
      </c>
      <c r="G2436">
        <v>0</v>
      </c>
      <c r="H2436">
        <v>70623504</v>
      </c>
      <c r="I2436">
        <v>65282101</v>
      </c>
      <c r="J2436">
        <v>109814005</v>
      </c>
      <c r="K2436">
        <v>111552990</v>
      </c>
      <c r="L2436">
        <v>0</v>
      </c>
    </row>
    <row r="2437" spans="1:12" x14ac:dyDescent="0.25">
      <c r="A2437" s="5" t="s">
        <v>329</v>
      </c>
      <c r="B2437" t="s">
        <v>588</v>
      </c>
      <c r="C2437" t="s">
        <v>3013</v>
      </c>
      <c r="D2437">
        <v>0</v>
      </c>
      <c r="E2437">
        <v>0</v>
      </c>
      <c r="F2437">
        <v>0</v>
      </c>
      <c r="G2437">
        <v>0</v>
      </c>
      <c r="H2437">
        <v>91</v>
      </c>
      <c r="I2437">
        <v>102</v>
      </c>
      <c r="J2437">
        <v>76</v>
      </c>
      <c r="K2437">
        <v>83</v>
      </c>
      <c r="L2437">
        <v>0</v>
      </c>
    </row>
    <row r="2438" spans="1:12" x14ac:dyDescent="0.25">
      <c r="A2438" s="4" t="s">
        <v>450</v>
      </c>
      <c r="B2438" t="s">
        <v>566</v>
      </c>
      <c r="C2438" t="s">
        <v>3014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</row>
    <row r="2439" spans="1:12" x14ac:dyDescent="0.25">
      <c r="A2439" s="4" t="s">
        <v>450</v>
      </c>
      <c r="B2439" t="s">
        <v>568</v>
      </c>
      <c r="C2439" t="s">
        <v>3015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</row>
    <row r="2440" spans="1:12" x14ac:dyDescent="0.25">
      <c r="A2440" s="4" t="s">
        <v>450</v>
      </c>
      <c r="B2440" t="s">
        <v>570</v>
      </c>
      <c r="C2440" t="s">
        <v>3016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6.8965517241379296E-2</v>
      </c>
      <c r="L2440">
        <v>0</v>
      </c>
    </row>
    <row r="2441" spans="1:12" x14ac:dyDescent="0.25">
      <c r="A2441" s="4" t="s">
        <v>450</v>
      </c>
      <c r="B2441" t="s">
        <v>572</v>
      </c>
      <c r="C2441" t="s">
        <v>3017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4.7507806756432798E-2</v>
      </c>
      <c r="L2441">
        <v>0</v>
      </c>
    </row>
    <row r="2442" spans="1:12" x14ac:dyDescent="0.25">
      <c r="A2442" s="4" t="s">
        <v>450</v>
      </c>
      <c r="B2442" t="s">
        <v>574</v>
      </c>
      <c r="C2442" t="s">
        <v>3018</v>
      </c>
      <c r="D2442">
        <v>0</v>
      </c>
      <c r="E2442">
        <v>0</v>
      </c>
      <c r="F2442">
        <v>0</v>
      </c>
      <c r="G2442">
        <v>0</v>
      </c>
      <c r="H2442">
        <v>0.33333333300000001</v>
      </c>
      <c r="I2442">
        <v>0.16666666799999999</v>
      </c>
      <c r="J2442">
        <v>0.14000000000000001</v>
      </c>
      <c r="K2442">
        <v>6.0642099999999997E-2</v>
      </c>
      <c r="L2442">
        <v>0</v>
      </c>
    </row>
    <row r="2443" spans="1:12" x14ac:dyDescent="0.25">
      <c r="A2443" s="4" t="s">
        <v>450</v>
      </c>
      <c r="B2443" t="s">
        <v>576</v>
      </c>
      <c r="C2443" t="s">
        <v>3019</v>
      </c>
      <c r="D2443">
        <v>0</v>
      </c>
      <c r="E2443">
        <v>0</v>
      </c>
      <c r="F2443">
        <v>0</v>
      </c>
      <c r="G2443">
        <v>0</v>
      </c>
      <c r="H2443">
        <v>0.45255000000000001</v>
      </c>
      <c r="I2443">
        <v>0.20138700000000001</v>
      </c>
      <c r="J2443">
        <v>0.217497</v>
      </c>
      <c r="K2443">
        <v>8.6567000000000005E-2</v>
      </c>
      <c r="L2443">
        <v>0</v>
      </c>
    </row>
    <row r="2444" spans="1:12" x14ac:dyDescent="0.25">
      <c r="A2444" s="4" t="s">
        <v>450</v>
      </c>
      <c r="B2444" t="s">
        <v>578</v>
      </c>
      <c r="C2444" t="s">
        <v>3020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0.375</v>
      </c>
      <c r="K2444">
        <v>0.66666666666666696</v>
      </c>
      <c r="L2444">
        <v>0</v>
      </c>
    </row>
    <row r="2445" spans="1:12" x14ac:dyDescent="0.25">
      <c r="A2445" s="4" t="s">
        <v>450</v>
      </c>
      <c r="B2445" t="s">
        <v>580</v>
      </c>
      <c r="C2445" t="s">
        <v>3021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0.28111545202619098</v>
      </c>
      <c r="K2445">
        <v>0.69405712939636699</v>
      </c>
      <c r="L2445">
        <v>0</v>
      </c>
    </row>
    <row r="2446" spans="1:12" x14ac:dyDescent="0.25">
      <c r="A2446" s="4" t="s">
        <v>450</v>
      </c>
      <c r="B2446" t="s">
        <v>582</v>
      </c>
      <c r="C2446" t="s">
        <v>3022</v>
      </c>
      <c r="D2446">
        <v>0</v>
      </c>
      <c r="E2446">
        <v>0</v>
      </c>
      <c r="F2446">
        <v>0</v>
      </c>
      <c r="G2446">
        <v>0</v>
      </c>
      <c r="H2446">
        <v>9.8235416625000002E-2</v>
      </c>
      <c r="I2446">
        <v>4.60067085E-2</v>
      </c>
      <c r="J2446">
        <v>0.126701556503274</v>
      </c>
      <c r="K2446">
        <v>0.203050777507606</v>
      </c>
      <c r="L2446">
        <v>0</v>
      </c>
    </row>
    <row r="2447" spans="1:12" x14ac:dyDescent="0.25">
      <c r="A2447" s="4" t="s">
        <v>450</v>
      </c>
      <c r="B2447" t="s">
        <v>584</v>
      </c>
      <c r="C2447" t="s">
        <v>3023</v>
      </c>
      <c r="D2447">
        <v>0</v>
      </c>
      <c r="E2447">
        <v>0</v>
      </c>
      <c r="F2447">
        <v>0</v>
      </c>
      <c r="G2447">
        <v>0</v>
      </c>
      <c r="H2447">
        <v>3</v>
      </c>
      <c r="I2447">
        <v>6</v>
      </c>
      <c r="J2447">
        <v>10</v>
      </c>
      <c r="K2447">
        <v>29</v>
      </c>
      <c r="L2447">
        <v>0</v>
      </c>
    </row>
    <row r="2448" spans="1:12" x14ac:dyDescent="0.25">
      <c r="A2448" s="4" t="s">
        <v>450</v>
      </c>
      <c r="B2448" t="s">
        <v>586</v>
      </c>
      <c r="C2448" t="s">
        <v>3024</v>
      </c>
      <c r="D2448">
        <v>0</v>
      </c>
      <c r="E2448">
        <v>0</v>
      </c>
      <c r="F2448">
        <v>0</v>
      </c>
      <c r="G2448">
        <v>0</v>
      </c>
      <c r="H2448">
        <v>12642000</v>
      </c>
      <c r="I2448">
        <v>24200000</v>
      </c>
      <c r="J2448">
        <v>20162894</v>
      </c>
      <c r="K2448">
        <v>78281871</v>
      </c>
      <c r="L2448">
        <v>0</v>
      </c>
    </row>
    <row r="2449" spans="1:12" x14ac:dyDescent="0.25">
      <c r="A2449" s="5" t="s">
        <v>450</v>
      </c>
      <c r="B2449" t="s">
        <v>588</v>
      </c>
      <c r="C2449" t="s">
        <v>3025</v>
      </c>
      <c r="D2449">
        <v>0</v>
      </c>
      <c r="E2449">
        <v>0</v>
      </c>
      <c r="F2449">
        <v>0</v>
      </c>
      <c r="G2449">
        <v>0</v>
      </c>
      <c r="H2449">
        <v>120</v>
      </c>
      <c r="I2449">
        <v>162</v>
      </c>
      <c r="J2449">
        <v>200</v>
      </c>
      <c r="K2449">
        <v>158</v>
      </c>
      <c r="L2449">
        <v>0</v>
      </c>
    </row>
    <row r="2450" spans="1:12" x14ac:dyDescent="0.25">
      <c r="A2450" s="4" t="s">
        <v>107</v>
      </c>
      <c r="B2450" t="s">
        <v>566</v>
      </c>
      <c r="C2450" t="s">
        <v>3026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</row>
    <row r="2451" spans="1:12" x14ac:dyDescent="0.25">
      <c r="A2451" s="4" t="s">
        <v>107</v>
      </c>
      <c r="B2451" t="s">
        <v>568</v>
      </c>
      <c r="C2451" t="s">
        <v>3027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</row>
    <row r="2452" spans="1:12" x14ac:dyDescent="0.25">
      <c r="A2452" s="4" t="s">
        <v>107</v>
      </c>
      <c r="B2452" t="s">
        <v>570</v>
      </c>
      <c r="C2452" t="s">
        <v>3028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0.5</v>
      </c>
    </row>
    <row r="2453" spans="1:12" x14ac:dyDescent="0.25">
      <c r="A2453" s="4" t="s">
        <v>107</v>
      </c>
      <c r="B2453" t="s">
        <v>572</v>
      </c>
      <c r="C2453" t="s">
        <v>3029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0.30418186521351598</v>
      </c>
    </row>
    <row r="2454" spans="1:12" x14ac:dyDescent="0.25">
      <c r="A2454" s="4" t="s">
        <v>107</v>
      </c>
      <c r="B2454" t="s">
        <v>574</v>
      </c>
      <c r="C2454" t="s">
        <v>3030</v>
      </c>
      <c r="D2454">
        <v>0</v>
      </c>
      <c r="E2454">
        <v>0</v>
      </c>
      <c r="F2454">
        <v>0</v>
      </c>
      <c r="G2454">
        <v>0</v>
      </c>
      <c r="H2454">
        <v>5.7232056000000003E-2</v>
      </c>
      <c r="I2454">
        <v>6.2499997000000002E-2</v>
      </c>
      <c r="J2454">
        <v>5.5555552000000001E-2</v>
      </c>
      <c r="K2454">
        <v>7.8125E-2</v>
      </c>
      <c r="L2454">
        <v>0.21875</v>
      </c>
    </row>
    <row r="2455" spans="1:12" x14ac:dyDescent="0.25">
      <c r="A2455" s="4" t="s">
        <v>107</v>
      </c>
      <c r="B2455" t="s">
        <v>576</v>
      </c>
      <c r="C2455" t="s">
        <v>3031</v>
      </c>
      <c r="D2455">
        <v>0</v>
      </c>
      <c r="E2455">
        <v>0</v>
      </c>
      <c r="F2455">
        <v>0</v>
      </c>
      <c r="G2455">
        <v>0</v>
      </c>
      <c r="H2455">
        <v>0.123094</v>
      </c>
      <c r="I2455">
        <v>7.7105999999999994E-2</v>
      </c>
      <c r="J2455">
        <v>7.4579000000000006E-2</v>
      </c>
      <c r="K2455">
        <v>8.8385000000000005E-2</v>
      </c>
      <c r="L2455">
        <v>0.22142400000000001</v>
      </c>
    </row>
    <row r="2456" spans="1:12" x14ac:dyDescent="0.25">
      <c r="A2456" s="4" t="s">
        <v>107</v>
      </c>
      <c r="B2456" t="s">
        <v>578</v>
      </c>
      <c r="C2456" t="s">
        <v>3032</v>
      </c>
      <c r="D2456">
        <v>0</v>
      </c>
      <c r="E2456">
        <v>0</v>
      </c>
      <c r="F2456">
        <v>0</v>
      </c>
      <c r="G2456">
        <v>0</v>
      </c>
      <c r="H2456">
        <v>0.483870967741936</v>
      </c>
      <c r="I2456">
        <v>0.58181818181818201</v>
      </c>
      <c r="J2456">
        <v>0.625</v>
      </c>
      <c r="K2456">
        <v>0.6</v>
      </c>
      <c r="L2456">
        <v>0.75</v>
      </c>
    </row>
    <row r="2457" spans="1:12" x14ac:dyDescent="0.25">
      <c r="A2457" s="4" t="s">
        <v>107</v>
      </c>
      <c r="B2457" t="s">
        <v>580</v>
      </c>
      <c r="C2457" t="s">
        <v>3033</v>
      </c>
      <c r="D2457">
        <v>0</v>
      </c>
      <c r="E2457">
        <v>0</v>
      </c>
      <c r="F2457">
        <v>0</v>
      </c>
      <c r="G2457">
        <v>0</v>
      </c>
      <c r="H2457">
        <v>0.34721833507455402</v>
      </c>
      <c r="I2457">
        <v>0.55345506143290502</v>
      </c>
      <c r="J2457">
        <v>0.73856213678654004</v>
      </c>
      <c r="K2457">
        <v>0.65099456996271399</v>
      </c>
      <c r="L2457">
        <v>0.77581856837803698</v>
      </c>
    </row>
    <row r="2458" spans="1:12" x14ac:dyDescent="0.25">
      <c r="A2458" s="4" t="s">
        <v>107</v>
      </c>
      <c r="B2458" t="s">
        <v>582</v>
      </c>
      <c r="C2458" t="s">
        <v>3034</v>
      </c>
      <c r="D2458">
        <v>0</v>
      </c>
      <c r="E2458">
        <v>0</v>
      </c>
      <c r="F2458">
        <v>0</v>
      </c>
      <c r="G2458">
        <v>0</v>
      </c>
      <c r="H2458">
        <v>0.126426919852061</v>
      </c>
      <c r="I2458">
        <v>0.159359905031386</v>
      </c>
      <c r="J2458">
        <v>0.18671208609831699</v>
      </c>
      <c r="K2458">
        <v>0.177188071245339</v>
      </c>
      <c r="L2458">
        <v>0.34627180419894399</v>
      </c>
    </row>
    <row r="2459" spans="1:12" x14ac:dyDescent="0.25">
      <c r="A2459" s="4" t="s">
        <v>107</v>
      </c>
      <c r="B2459" t="s">
        <v>584</v>
      </c>
      <c r="C2459" t="s">
        <v>3035</v>
      </c>
      <c r="D2459">
        <v>0</v>
      </c>
      <c r="E2459">
        <v>0</v>
      </c>
      <c r="F2459">
        <v>0</v>
      </c>
      <c r="G2459">
        <v>0</v>
      </c>
      <c r="H2459">
        <v>31</v>
      </c>
      <c r="I2459">
        <v>24</v>
      </c>
      <c r="J2459">
        <v>24</v>
      </c>
      <c r="K2459">
        <v>16</v>
      </c>
      <c r="L2459">
        <v>8</v>
      </c>
    </row>
    <row r="2460" spans="1:12" x14ac:dyDescent="0.25">
      <c r="A2460" s="4" t="s">
        <v>107</v>
      </c>
      <c r="B2460" t="s">
        <v>586</v>
      </c>
      <c r="C2460" t="s">
        <v>3036</v>
      </c>
      <c r="D2460">
        <v>0</v>
      </c>
      <c r="E2460">
        <v>0</v>
      </c>
      <c r="F2460">
        <v>0</v>
      </c>
      <c r="G2460">
        <v>0</v>
      </c>
      <c r="H2460">
        <v>272050380</v>
      </c>
      <c r="I2460">
        <v>169136551</v>
      </c>
      <c r="J2460">
        <v>189823853</v>
      </c>
      <c r="K2460">
        <v>141419913</v>
      </c>
      <c r="L2460">
        <v>56542138</v>
      </c>
    </row>
    <row r="2461" spans="1:12" x14ac:dyDescent="0.25">
      <c r="A2461" s="5" t="s">
        <v>107</v>
      </c>
      <c r="B2461" t="s">
        <v>588</v>
      </c>
      <c r="C2461" t="s">
        <v>3037</v>
      </c>
      <c r="D2461">
        <v>0</v>
      </c>
      <c r="E2461">
        <v>0</v>
      </c>
      <c r="F2461">
        <v>0</v>
      </c>
      <c r="G2461">
        <v>0</v>
      </c>
      <c r="H2461">
        <v>105</v>
      </c>
      <c r="I2461">
        <v>118</v>
      </c>
      <c r="J2461">
        <v>139</v>
      </c>
      <c r="K2461">
        <v>197</v>
      </c>
      <c r="L2461">
        <v>33</v>
      </c>
    </row>
    <row r="2462" spans="1:12" x14ac:dyDescent="0.25">
      <c r="A2462" s="4" t="s">
        <v>265</v>
      </c>
      <c r="B2462" t="s">
        <v>566</v>
      </c>
      <c r="C2462" t="s">
        <v>3038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0.05</v>
      </c>
      <c r="J2462">
        <v>0</v>
      </c>
      <c r="K2462">
        <v>0</v>
      </c>
      <c r="L2462">
        <v>0</v>
      </c>
    </row>
    <row r="2463" spans="1:12" x14ac:dyDescent="0.25">
      <c r="A2463" s="4" t="s">
        <v>265</v>
      </c>
      <c r="B2463" t="s">
        <v>568</v>
      </c>
      <c r="C2463" t="s">
        <v>3039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3.2592100674200999E-2</v>
      </c>
      <c r="J2463">
        <v>0</v>
      </c>
      <c r="K2463">
        <v>0</v>
      </c>
      <c r="L2463">
        <v>0</v>
      </c>
    </row>
    <row r="2464" spans="1:12" x14ac:dyDescent="0.25">
      <c r="A2464" s="4" t="s">
        <v>265</v>
      </c>
      <c r="B2464" t="s">
        <v>570</v>
      </c>
      <c r="C2464" t="s">
        <v>3040</v>
      </c>
      <c r="D2464">
        <v>0</v>
      </c>
      <c r="E2464">
        <v>0</v>
      </c>
      <c r="F2464">
        <v>0</v>
      </c>
      <c r="G2464">
        <v>0</v>
      </c>
      <c r="H2464">
        <v>2.4390243902439001E-2</v>
      </c>
      <c r="I2464">
        <v>2.5000000000000001E-2</v>
      </c>
      <c r="J2464">
        <v>2.5641025641025599E-2</v>
      </c>
      <c r="K2464">
        <v>8.3333333333333301E-2</v>
      </c>
      <c r="L2464">
        <v>0.11764705882352899</v>
      </c>
    </row>
    <row r="2465" spans="1:12" x14ac:dyDescent="0.25">
      <c r="A2465" s="4" t="s">
        <v>265</v>
      </c>
      <c r="B2465" t="s">
        <v>572</v>
      </c>
      <c r="C2465" t="s">
        <v>3041</v>
      </c>
      <c r="D2465">
        <v>0</v>
      </c>
      <c r="E2465">
        <v>0</v>
      </c>
      <c r="F2465">
        <v>0</v>
      </c>
      <c r="G2465">
        <v>0</v>
      </c>
      <c r="H2465">
        <v>5.46917856289756E-2</v>
      </c>
      <c r="I2465">
        <v>6.0516489477579399E-2</v>
      </c>
      <c r="J2465">
        <v>5.60322063160624E-2</v>
      </c>
      <c r="K2465">
        <v>0.197777101828916</v>
      </c>
      <c r="L2465">
        <v>0.18328912321354501</v>
      </c>
    </row>
    <row r="2466" spans="1:12" x14ac:dyDescent="0.25">
      <c r="A2466" s="4" t="s">
        <v>265</v>
      </c>
      <c r="B2466" t="s">
        <v>574</v>
      </c>
      <c r="C2466" t="s">
        <v>3042</v>
      </c>
      <c r="D2466">
        <v>0</v>
      </c>
      <c r="E2466">
        <v>0</v>
      </c>
      <c r="F2466">
        <v>0</v>
      </c>
      <c r="G2466">
        <v>6.6326528999999995E-2</v>
      </c>
      <c r="H2466">
        <v>3.8667460000000001E-2</v>
      </c>
      <c r="I2466">
        <v>3.6249999999999998E-2</v>
      </c>
      <c r="J2466">
        <v>5.1939511000000001E-2</v>
      </c>
      <c r="K2466">
        <v>4.8611108E-2</v>
      </c>
      <c r="L2466">
        <v>7.9584777999999995E-2</v>
      </c>
    </row>
    <row r="2467" spans="1:12" x14ac:dyDescent="0.25">
      <c r="A2467" s="4" t="s">
        <v>265</v>
      </c>
      <c r="B2467" t="s">
        <v>576</v>
      </c>
      <c r="C2467" t="s">
        <v>3043</v>
      </c>
      <c r="D2467">
        <v>0</v>
      </c>
      <c r="E2467">
        <v>0</v>
      </c>
      <c r="F2467">
        <v>0</v>
      </c>
      <c r="G2467">
        <v>7.8162999999999996E-2</v>
      </c>
      <c r="H2467">
        <v>5.2706999999999997E-2</v>
      </c>
      <c r="I2467">
        <v>4.9424999999999997E-2</v>
      </c>
      <c r="J2467">
        <v>7.4301000000000006E-2</v>
      </c>
      <c r="K2467">
        <v>7.3813000000000004E-2</v>
      </c>
      <c r="L2467">
        <v>0.110029</v>
      </c>
    </row>
    <row r="2468" spans="1:12" x14ac:dyDescent="0.25">
      <c r="A2468" s="4" t="s">
        <v>265</v>
      </c>
      <c r="B2468" t="s">
        <v>578</v>
      </c>
      <c r="C2468" t="s">
        <v>3044</v>
      </c>
      <c r="D2468">
        <v>0</v>
      </c>
      <c r="E2468">
        <v>0</v>
      </c>
      <c r="F2468">
        <v>0</v>
      </c>
      <c r="G2468">
        <v>0.53571428571428603</v>
      </c>
      <c r="H2468">
        <v>0.52173913043478304</v>
      </c>
      <c r="I2468">
        <v>0.54320987654320996</v>
      </c>
      <c r="J2468">
        <v>0.670886075949367</v>
      </c>
      <c r="K2468">
        <v>0.76190476190476197</v>
      </c>
      <c r="L2468">
        <v>0.75609756097560998</v>
      </c>
    </row>
    <row r="2469" spans="1:12" x14ac:dyDescent="0.25">
      <c r="A2469" s="4" t="s">
        <v>265</v>
      </c>
      <c r="B2469" t="s">
        <v>580</v>
      </c>
      <c r="C2469" t="s">
        <v>3045</v>
      </c>
      <c r="D2469">
        <v>0</v>
      </c>
      <c r="E2469">
        <v>0</v>
      </c>
      <c r="F2469">
        <v>0</v>
      </c>
      <c r="G2469">
        <v>0.49579436936984</v>
      </c>
      <c r="H2469">
        <v>0.51485094560561295</v>
      </c>
      <c r="I2469">
        <v>0.53908184967844996</v>
      </c>
      <c r="J2469">
        <v>0.68463554763798995</v>
      </c>
      <c r="K2469">
        <v>0.79269133978690898</v>
      </c>
      <c r="L2469">
        <v>0.81655378319100302</v>
      </c>
    </row>
    <row r="2470" spans="1:12" x14ac:dyDescent="0.25">
      <c r="A2470" s="4" t="s">
        <v>265</v>
      </c>
      <c r="B2470" t="s">
        <v>582</v>
      </c>
      <c r="C2470" t="s">
        <v>3046</v>
      </c>
      <c r="D2470">
        <v>0</v>
      </c>
      <c r="E2470">
        <v>0</v>
      </c>
      <c r="F2470">
        <v>0</v>
      </c>
      <c r="G2470">
        <v>0.146999773010516</v>
      </c>
      <c r="H2470">
        <v>0.15088082069647599</v>
      </c>
      <c r="I2470">
        <v>0.16700941454668</v>
      </c>
      <c r="J2470">
        <v>0.195429420818056</v>
      </c>
      <c r="K2470">
        <v>0.24476633060674</v>
      </c>
      <c r="L2470">
        <v>0.25790016302546098</v>
      </c>
    </row>
    <row r="2471" spans="1:12" x14ac:dyDescent="0.25">
      <c r="A2471" s="4" t="s">
        <v>265</v>
      </c>
      <c r="B2471" t="s">
        <v>584</v>
      </c>
      <c r="C2471" t="s">
        <v>3047</v>
      </c>
      <c r="D2471">
        <v>0</v>
      </c>
      <c r="E2471">
        <v>0</v>
      </c>
      <c r="F2471">
        <v>0</v>
      </c>
      <c r="G2471">
        <v>28</v>
      </c>
      <c r="H2471">
        <v>41</v>
      </c>
      <c r="I2471">
        <v>40</v>
      </c>
      <c r="J2471">
        <v>39</v>
      </c>
      <c r="K2471">
        <v>24</v>
      </c>
      <c r="L2471">
        <v>17</v>
      </c>
    </row>
    <row r="2472" spans="1:12" x14ac:dyDescent="0.25">
      <c r="A2472" s="4" t="s">
        <v>265</v>
      </c>
      <c r="B2472" t="s">
        <v>586</v>
      </c>
      <c r="C2472" t="s">
        <v>3048</v>
      </c>
      <c r="D2472">
        <v>0</v>
      </c>
      <c r="E2472">
        <v>0</v>
      </c>
      <c r="F2472">
        <v>0</v>
      </c>
      <c r="G2472">
        <v>47286963</v>
      </c>
      <c r="H2472">
        <v>105317461</v>
      </c>
      <c r="I2472">
        <v>99146531</v>
      </c>
      <c r="J2472">
        <v>128497528</v>
      </c>
      <c r="K2472">
        <v>51950018</v>
      </c>
      <c r="L2472">
        <v>58523931</v>
      </c>
    </row>
    <row r="2473" spans="1:12" x14ac:dyDescent="0.25">
      <c r="A2473" s="5" t="s">
        <v>265</v>
      </c>
      <c r="B2473" t="s">
        <v>588</v>
      </c>
      <c r="C2473" t="s">
        <v>3049</v>
      </c>
      <c r="D2473">
        <v>0</v>
      </c>
      <c r="E2473">
        <v>0</v>
      </c>
      <c r="F2473">
        <v>0</v>
      </c>
      <c r="G2473">
        <v>73</v>
      </c>
      <c r="H2473">
        <v>97</v>
      </c>
      <c r="I2473">
        <v>110</v>
      </c>
      <c r="J2473">
        <v>123</v>
      </c>
      <c r="K2473">
        <v>77</v>
      </c>
      <c r="L2473">
        <v>95</v>
      </c>
    </row>
    <row r="2474" spans="1:12" x14ac:dyDescent="0.25">
      <c r="A2474" s="4" t="s">
        <v>514</v>
      </c>
      <c r="B2474" t="s">
        <v>566</v>
      </c>
      <c r="C2474" t="s">
        <v>3050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</row>
    <row r="2475" spans="1:12" x14ac:dyDescent="0.25">
      <c r="A2475" s="4" t="s">
        <v>514</v>
      </c>
      <c r="B2475" t="s">
        <v>568</v>
      </c>
      <c r="C2475" t="s">
        <v>3051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</row>
    <row r="2476" spans="1:12" x14ac:dyDescent="0.25">
      <c r="A2476" s="4" t="s">
        <v>514</v>
      </c>
      <c r="B2476" t="s">
        <v>570</v>
      </c>
      <c r="C2476" t="s">
        <v>3052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</row>
    <row r="2477" spans="1:12" x14ac:dyDescent="0.25">
      <c r="A2477" s="4" t="s">
        <v>514</v>
      </c>
      <c r="B2477" t="s">
        <v>572</v>
      </c>
      <c r="C2477" t="s">
        <v>3053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</row>
    <row r="2478" spans="1:12" x14ac:dyDescent="0.25">
      <c r="A2478" s="4" t="s">
        <v>514</v>
      </c>
      <c r="B2478" t="s">
        <v>574</v>
      </c>
      <c r="C2478" t="s">
        <v>3054</v>
      </c>
      <c r="D2478">
        <v>0</v>
      </c>
      <c r="E2478">
        <v>0</v>
      </c>
      <c r="F2478">
        <v>0.5</v>
      </c>
      <c r="G2478">
        <v>0</v>
      </c>
      <c r="H2478">
        <v>0</v>
      </c>
      <c r="I2478">
        <v>0</v>
      </c>
      <c r="J2478">
        <v>0.109375</v>
      </c>
      <c r="K2478">
        <v>6.5000000000000002E-2</v>
      </c>
      <c r="L2478">
        <v>0</v>
      </c>
    </row>
    <row r="2479" spans="1:12" x14ac:dyDescent="0.25">
      <c r="A2479" s="4" t="s">
        <v>514</v>
      </c>
      <c r="B2479" t="s">
        <v>576</v>
      </c>
      <c r="C2479" t="s">
        <v>3055</v>
      </c>
      <c r="D2479">
        <v>0</v>
      </c>
      <c r="E2479">
        <v>0</v>
      </c>
      <c r="F2479">
        <v>0.50295900000000004</v>
      </c>
      <c r="G2479">
        <v>0</v>
      </c>
      <c r="H2479">
        <v>0</v>
      </c>
      <c r="I2479">
        <v>0</v>
      </c>
      <c r="J2479">
        <v>0.102032</v>
      </c>
      <c r="K2479">
        <v>7.8645000000000007E-2</v>
      </c>
      <c r="L2479">
        <v>0</v>
      </c>
    </row>
    <row r="2480" spans="1:12" x14ac:dyDescent="0.25">
      <c r="A2480" s="4" t="s">
        <v>514</v>
      </c>
      <c r="B2480" t="s">
        <v>578</v>
      </c>
      <c r="C2480" t="s">
        <v>3056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0.5625</v>
      </c>
      <c r="K2480">
        <v>0.55555555555555602</v>
      </c>
      <c r="L2480">
        <v>0</v>
      </c>
    </row>
    <row r="2481" spans="1:12" x14ac:dyDescent="0.25">
      <c r="A2481" s="4" t="s">
        <v>514</v>
      </c>
      <c r="B2481" t="s">
        <v>580</v>
      </c>
      <c r="C2481" t="s">
        <v>3057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0.44188325678554602</v>
      </c>
      <c r="K2481">
        <v>0.51965551027148305</v>
      </c>
      <c r="L2481">
        <v>0</v>
      </c>
    </row>
    <row r="2482" spans="1:12" x14ac:dyDescent="0.25">
      <c r="A2482" s="4" t="s">
        <v>514</v>
      </c>
      <c r="B2482" t="s">
        <v>582</v>
      </c>
      <c r="C2482" t="s">
        <v>3058</v>
      </c>
      <c r="D2482">
        <v>0</v>
      </c>
      <c r="E2482">
        <v>0</v>
      </c>
      <c r="F2482">
        <v>0.12536987499999999</v>
      </c>
      <c r="G2482">
        <v>0</v>
      </c>
      <c r="H2482">
        <v>0</v>
      </c>
      <c r="I2482">
        <v>0</v>
      </c>
      <c r="J2482">
        <v>0.15197378209819301</v>
      </c>
      <c r="K2482">
        <v>0.15235700822838</v>
      </c>
      <c r="L2482">
        <v>0</v>
      </c>
    </row>
    <row r="2483" spans="1:12" x14ac:dyDescent="0.25">
      <c r="A2483" s="4" t="s">
        <v>514</v>
      </c>
      <c r="B2483" t="s">
        <v>584</v>
      </c>
      <c r="C2483" t="s">
        <v>3059</v>
      </c>
      <c r="D2483">
        <v>0</v>
      </c>
      <c r="E2483">
        <v>0</v>
      </c>
      <c r="F2483">
        <v>2</v>
      </c>
      <c r="G2483">
        <v>0</v>
      </c>
      <c r="H2483">
        <v>0</v>
      </c>
      <c r="I2483">
        <v>0</v>
      </c>
      <c r="J2483">
        <v>16</v>
      </c>
      <c r="K2483">
        <v>20</v>
      </c>
      <c r="L2483">
        <v>0</v>
      </c>
    </row>
    <row r="2484" spans="1:12" x14ac:dyDescent="0.25">
      <c r="A2484" s="4" t="s">
        <v>514</v>
      </c>
      <c r="B2484" t="s">
        <v>586</v>
      </c>
      <c r="C2484" t="s">
        <v>3060</v>
      </c>
      <c r="D2484">
        <v>0</v>
      </c>
      <c r="E2484">
        <v>0</v>
      </c>
      <c r="F2484">
        <v>3705000</v>
      </c>
      <c r="G2484">
        <v>0</v>
      </c>
      <c r="H2484">
        <v>0</v>
      </c>
      <c r="I2484">
        <v>0</v>
      </c>
      <c r="J2484">
        <v>64722751</v>
      </c>
      <c r="K2484">
        <v>72717283</v>
      </c>
      <c r="L2484">
        <v>0</v>
      </c>
    </row>
    <row r="2485" spans="1:12" x14ac:dyDescent="0.25">
      <c r="A2485" s="5" t="s">
        <v>514</v>
      </c>
      <c r="B2485" t="s">
        <v>588</v>
      </c>
      <c r="C2485" t="s">
        <v>3061</v>
      </c>
      <c r="D2485">
        <v>0</v>
      </c>
      <c r="E2485">
        <v>0</v>
      </c>
      <c r="F2485">
        <v>42</v>
      </c>
      <c r="G2485" t="e">
        <v>#DIV/0!</v>
      </c>
      <c r="H2485">
        <v>0</v>
      </c>
      <c r="I2485">
        <v>0</v>
      </c>
      <c r="J2485">
        <v>179</v>
      </c>
      <c r="K2485">
        <v>222</v>
      </c>
      <c r="L2485">
        <v>0</v>
      </c>
    </row>
    <row r="2486" spans="1:12" x14ac:dyDescent="0.25">
      <c r="A2486" s="4" t="s">
        <v>430</v>
      </c>
      <c r="B2486" t="s">
        <v>566</v>
      </c>
      <c r="C2486" t="s">
        <v>3062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</row>
    <row r="2487" spans="1:12" x14ac:dyDescent="0.25">
      <c r="A2487" s="4" t="s">
        <v>430</v>
      </c>
      <c r="B2487" t="s">
        <v>568</v>
      </c>
      <c r="C2487" t="s">
        <v>3063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</row>
    <row r="2488" spans="1:12" x14ac:dyDescent="0.25">
      <c r="A2488" s="4" t="s">
        <v>430</v>
      </c>
      <c r="B2488" t="s">
        <v>570</v>
      </c>
      <c r="C2488" t="s">
        <v>3064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0.45454545454545497</v>
      </c>
      <c r="K2488">
        <v>0</v>
      </c>
      <c r="L2488">
        <v>0</v>
      </c>
    </row>
    <row r="2489" spans="1:12" x14ac:dyDescent="0.25">
      <c r="A2489" s="4" t="s">
        <v>430</v>
      </c>
      <c r="B2489" t="s">
        <v>572</v>
      </c>
      <c r="C2489" t="s">
        <v>3065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0.53037277021248397</v>
      </c>
      <c r="K2489">
        <v>0</v>
      </c>
      <c r="L2489">
        <v>0</v>
      </c>
    </row>
    <row r="2490" spans="1:12" x14ac:dyDescent="0.25">
      <c r="A2490" s="4" t="s">
        <v>430</v>
      </c>
      <c r="B2490" t="s">
        <v>574</v>
      </c>
      <c r="C2490" t="s">
        <v>3066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0.14285714099999999</v>
      </c>
      <c r="J2490">
        <v>0.107438018</v>
      </c>
      <c r="K2490">
        <v>7.9365083000000003E-2</v>
      </c>
      <c r="L2490">
        <v>0.25</v>
      </c>
    </row>
    <row r="2491" spans="1:12" x14ac:dyDescent="0.25">
      <c r="A2491" s="4" t="s">
        <v>430</v>
      </c>
      <c r="B2491" t="s">
        <v>576</v>
      </c>
      <c r="C2491" t="s">
        <v>3067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0.18734400000000001</v>
      </c>
      <c r="J2491">
        <v>0.20300399999999999</v>
      </c>
      <c r="K2491">
        <v>0.13402700000000001</v>
      </c>
      <c r="L2491">
        <v>0.28348699999999999</v>
      </c>
    </row>
    <row r="2492" spans="1:12" x14ac:dyDescent="0.25">
      <c r="A2492" s="4" t="s">
        <v>430</v>
      </c>
      <c r="B2492" t="s">
        <v>578</v>
      </c>
      <c r="C2492" t="s">
        <v>3068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0.22222222222222199</v>
      </c>
      <c r="K2492">
        <v>0.5</v>
      </c>
      <c r="L2492">
        <v>0.56000000000000005</v>
      </c>
    </row>
    <row r="2493" spans="1:12" x14ac:dyDescent="0.25">
      <c r="A2493" s="4" t="s">
        <v>430</v>
      </c>
      <c r="B2493" t="s">
        <v>580</v>
      </c>
      <c r="C2493" t="s">
        <v>3069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0.102045338402962</v>
      </c>
      <c r="K2493">
        <v>0.45935608761827401</v>
      </c>
      <c r="L2493">
        <v>0.58703421287060298</v>
      </c>
    </row>
    <row r="2494" spans="1:12" x14ac:dyDescent="0.25">
      <c r="A2494" s="4" t="s">
        <v>430</v>
      </c>
      <c r="B2494" t="s">
        <v>582</v>
      </c>
      <c r="C2494" t="s">
        <v>3070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4.1275142624999997E-2</v>
      </c>
      <c r="J2494">
        <v>0.20245347542288999</v>
      </c>
      <c r="K2494">
        <v>0.14659352132728401</v>
      </c>
      <c r="L2494">
        <v>0.210065151608825</v>
      </c>
    </row>
    <row r="2495" spans="1:12" x14ac:dyDescent="0.25">
      <c r="A2495" s="4" t="s">
        <v>430</v>
      </c>
      <c r="B2495" t="s">
        <v>584</v>
      </c>
      <c r="C2495" t="s">
        <v>3071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7</v>
      </c>
      <c r="J2495">
        <v>11</v>
      </c>
      <c r="K2495">
        <v>21</v>
      </c>
      <c r="L2495">
        <v>4</v>
      </c>
    </row>
    <row r="2496" spans="1:12" x14ac:dyDescent="0.25">
      <c r="A2496" s="4" t="s">
        <v>430</v>
      </c>
      <c r="B2496" t="s">
        <v>586</v>
      </c>
      <c r="C2496" t="s">
        <v>3072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42485524</v>
      </c>
      <c r="J2496">
        <v>42110795</v>
      </c>
      <c r="K2496">
        <v>77269826</v>
      </c>
      <c r="L2496">
        <v>17239870</v>
      </c>
    </row>
    <row r="2497" spans="1:12" x14ac:dyDescent="0.25">
      <c r="A2497" s="5" t="s">
        <v>430</v>
      </c>
      <c r="B2497" t="s">
        <v>588</v>
      </c>
      <c r="C2497" t="s">
        <v>3073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166</v>
      </c>
      <c r="J2497">
        <v>113</v>
      </c>
      <c r="K2497">
        <v>230</v>
      </c>
      <c r="L2497">
        <v>149</v>
      </c>
    </row>
    <row r="2498" spans="1:12" x14ac:dyDescent="0.25">
      <c r="A2498" s="4" t="s">
        <v>452</v>
      </c>
      <c r="B2498" t="s">
        <v>566</v>
      </c>
      <c r="C2498" t="s">
        <v>3074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</row>
    <row r="2499" spans="1:12" x14ac:dyDescent="0.25">
      <c r="A2499" s="4" t="s">
        <v>452</v>
      </c>
      <c r="B2499" t="s">
        <v>568</v>
      </c>
      <c r="C2499" t="s">
        <v>3075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</row>
    <row r="2500" spans="1:12" x14ac:dyDescent="0.25">
      <c r="A2500" s="4" t="s">
        <v>452</v>
      </c>
      <c r="B2500" t="s">
        <v>570</v>
      </c>
      <c r="C2500" t="s">
        <v>3076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</row>
    <row r="2501" spans="1:12" x14ac:dyDescent="0.25">
      <c r="A2501" s="4" t="s">
        <v>452</v>
      </c>
      <c r="B2501" t="s">
        <v>572</v>
      </c>
      <c r="C2501" t="s">
        <v>3077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2" x14ac:dyDescent="0.25">
      <c r="A2502" s="4" t="s">
        <v>452</v>
      </c>
      <c r="B2502" t="s">
        <v>574</v>
      </c>
      <c r="C2502" t="s">
        <v>3078</v>
      </c>
      <c r="D2502">
        <v>0</v>
      </c>
      <c r="E2502">
        <v>0</v>
      </c>
      <c r="F2502">
        <v>0</v>
      </c>
      <c r="G2502">
        <v>5.6689348000000001E-2</v>
      </c>
      <c r="H2502">
        <v>8.1632654999999998E-2</v>
      </c>
      <c r="I2502">
        <v>7.2664363999999995E-2</v>
      </c>
      <c r="J2502">
        <v>9.7222217999999999E-2</v>
      </c>
      <c r="K2502">
        <v>0.2</v>
      </c>
      <c r="L2502">
        <v>0</v>
      </c>
    </row>
    <row r="2503" spans="1:12" x14ac:dyDescent="0.25">
      <c r="A2503" s="4" t="s">
        <v>452</v>
      </c>
      <c r="B2503" t="s">
        <v>576</v>
      </c>
      <c r="C2503" t="s">
        <v>3079</v>
      </c>
      <c r="D2503">
        <v>0</v>
      </c>
      <c r="E2503">
        <v>0</v>
      </c>
      <c r="F2503">
        <v>0</v>
      </c>
      <c r="G2503">
        <v>9.2239000000000002E-2</v>
      </c>
      <c r="H2503">
        <v>8.9899999999999994E-2</v>
      </c>
      <c r="I2503">
        <v>8.6973999999999996E-2</v>
      </c>
      <c r="J2503">
        <v>0.11340500000000001</v>
      </c>
      <c r="K2503">
        <v>0.32309900000000003</v>
      </c>
      <c r="L2503">
        <v>0</v>
      </c>
    </row>
    <row r="2504" spans="1:12" x14ac:dyDescent="0.25">
      <c r="A2504" s="4" t="s">
        <v>452</v>
      </c>
      <c r="B2504" t="s">
        <v>578</v>
      </c>
      <c r="C2504" t="s">
        <v>3080</v>
      </c>
      <c r="D2504">
        <v>0</v>
      </c>
      <c r="E2504">
        <v>0</v>
      </c>
      <c r="F2504">
        <v>0</v>
      </c>
      <c r="G2504">
        <v>0.19047619047618999</v>
      </c>
      <c r="H2504">
        <v>0.371428571428571</v>
      </c>
      <c r="I2504">
        <v>0.61290322580645196</v>
      </c>
      <c r="J2504">
        <v>0.58620689655172398</v>
      </c>
      <c r="K2504">
        <v>0.52941176470588203</v>
      </c>
      <c r="L2504">
        <v>0</v>
      </c>
    </row>
    <row r="2505" spans="1:12" x14ac:dyDescent="0.25">
      <c r="A2505" s="4" t="s">
        <v>452</v>
      </c>
      <c r="B2505" t="s">
        <v>580</v>
      </c>
      <c r="C2505" t="s">
        <v>3081</v>
      </c>
      <c r="D2505">
        <v>0</v>
      </c>
      <c r="E2505">
        <v>0</v>
      </c>
      <c r="F2505">
        <v>0</v>
      </c>
      <c r="G2505">
        <v>0.21444496297260099</v>
      </c>
      <c r="H2505">
        <v>0.454917935249461</v>
      </c>
      <c r="I2505">
        <v>0.55757068840471402</v>
      </c>
      <c r="J2505">
        <v>0.49014499181431798</v>
      </c>
      <c r="K2505">
        <v>0.56388930384755698</v>
      </c>
      <c r="L2505">
        <v>0</v>
      </c>
    </row>
    <row r="2506" spans="1:12" x14ac:dyDescent="0.25">
      <c r="A2506" s="4" t="s">
        <v>452</v>
      </c>
      <c r="B2506" t="s">
        <v>582</v>
      </c>
      <c r="C2506" t="s">
        <v>3082</v>
      </c>
      <c r="D2506">
        <v>0</v>
      </c>
      <c r="E2506">
        <v>0</v>
      </c>
      <c r="F2506">
        <v>0</v>
      </c>
      <c r="G2506">
        <v>6.9231187681098899E-2</v>
      </c>
      <c r="H2506">
        <v>0.124734895209754</v>
      </c>
      <c r="I2506">
        <v>0.16626403477639601</v>
      </c>
      <c r="J2506">
        <v>0.16087238829575501</v>
      </c>
      <c r="K2506">
        <v>0.20205000856918001</v>
      </c>
      <c r="L2506">
        <v>0</v>
      </c>
    </row>
    <row r="2507" spans="1:12" x14ac:dyDescent="0.25">
      <c r="A2507" s="4" t="s">
        <v>452</v>
      </c>
      <c r="B2507" t="s">
        <v>584</v>
      </c>
      <c r="C2507" t="s">
        <v>3083</v>
      </c>
      <c r="D2507">
        <v>0</v>
      </c>
      <c r="E2507">
        <v>0</v>
      </c>
      <c r="F2507">
        <v>0</v>
      </c>
      <c r="G2507">
        <v>21</v>
      </c>
      <c r="H2507">
        <v>14</v>
      </c>
      <c r="I2507">
        <v>17</v>
      </c>
      <c r="J2507">
        <v>12</v>
      </c>
      <c r="K2507">
        <v>5</v>
      </c>
      <c r="L2507">
        <v>0</v>
      </c>
    </row>
    <row r="2508" spans="1:12" x14ac:dyDescent="0.25">
      <c r="A2508" s="4" t="s">
        <v>452</v>
      </c>
      <c r="B2508" t="s">
        <v>586</v>
      </c>
      <c r="C2508" t="s">
        <v>3084</v>
      </c>
      <c r="D2508">
        <v>0</v>
      </c>
      <c r="E2508">
        <v>0</v>
      </c>
      <c r="F2508">
        <v>0</v>
      </c>
      <c r="G2508">
        <v>84450573</v>
      </c>
      <c r="H2508">
        <v>94589574</v>
      </c>
      <c r="I2508">
        <v>117381011</v>
      </c>
      <c r="J2508">
        <v>90069045</v>
      </c>
      <c r="K2508">
        <v>30860000</v>
      </c>
      <c r="L2508">
        <v>0</v>
      </c>
    </row>
    <row r="2509" spans="1:12" x14ac:dyDescent="0.25">
      <c r="A2509" s="5" t="s">
        <v>452</v>
      </c>
      <c r="B2509" t="s">
        <v>588</v>
      </c>
      <c r="C2509" t="s">
        <v>3085</v>
      </c>
      <c r="D2509">
        <v>0</v>
      </c>
      <c r="E2509">
        <v>0</v>
      </c>
      <c r="F2509">
        <v>0</v>
      </c>
      <c r="G2509">
        <v>104</v>
      </c>
      <c r="H2509">
        <v>107</v>
      </c>
      <c r="I2509">
        <v>113</v>
      </c>
      <c r="J2509">
        <v>170</v>
      </c>
      <c r="K2509">
        <v>160</v>
      </c>
      <c r="L2509">
        <v>0</v>
      </c>
    </row>
    <row r="2510" spans="1:12" x14ac:dyDescent="0.25">
      <c r="A2510" s="4" t="s">
        <v>157</v>
      </c>
      <c r="B2510" t="s">
        <v>566</v>
      </c>
      <c r="C2510" t="s">
        <v>3086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2" x14ac:dyDescent="0.25">
      <c r="A2511" s="4" t="s">
        <v>157</v>
      </c>
      <c r="B2511" t="s">
        <v>568</v>
      </c>
      <c r="C2511" t="s">
        <v>3087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</row>
    <row r="2512" spans="1:12" x14ac:dyDescent="0.25">
      <c r="A2512" s="4" t="s">
        <v>157</v>
      </c>
      <c r="B2512" t="s">
        <v>570</v>
      </c>
      <c r="C2512" t="s">
        <v>3088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</row>
    <row r="2513" spans="1:12" x14ac:dyDescent="0.25">
      <c r="A2513" s="4" t="s">
        <v>157</v>
      </c>
      <c r="B2513" t="s">
        <v>572</v>
      </c>
      <c r="C2513" t="s">
        <v>3089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</row>
    <row r="2514" spans="1:12" x14ac:dyDescent="0.25">
      <c r="A2514" s="4" t="s">
        <v>157</v>
      </c>
      <c r="B2514" t="s">
        <v>574</v>
      </c>
      <c r="C2514" t="s">
        <v>3090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8.2206038999999995E-2</v>
      </c>
      <c r="K2514">
        <v>0.125</v>
      </c>
      <c r="L2514">
        <v>0.36</v>
      </c>
    </row>
    <row r="2515" spans="1:12" x14ac:dyDescent="0.25">
      <c r="A2515" s="4" t="s">
        <v>157</v>
      </c>
      <c r="B2515" t="s">
        <v>576</v>
      </c>
      <c r="C2515" t="s">
        <v>3091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0.176819</v>
      </c>
      <c r="K2515">
        <v>0.223887</v>
      </c>
      <c r="L2515">
        <v>0.45837099999999997</v>
      </c>
    </row>
    <row r="2516" spans="1:12" x14ac:dyDescent="0.25">
      <c r="A2516" s="4" t="s">
        <v>157</v>
      </c>
      <c r="B2516" t="s">
        <v>578</v>
      </c>
      <c r="C2516" t="s">
        <v>3092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0.70967741935483897</v>
      </c>
      <c r="K2516">
        <v>0.72549019607843102</v>
      </c>
      <c r="L2516">
        <v>0.76</v>
      </c>
    </row>
    <row r="2517" spans="1:12" x14ac:dyDescent="0.25">
      <c r="A2517" s="4" t="s">
        <v>157</v>
      </c>
      <c r="B2517" t="s">
        <v>580</v>
      </c>
      <c r="C2517" t="s">
        <v>3093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0.86651577715209704</v>
      </c>
      <c r="K2517">
        <v>0.86921454898725903</v>
      </c>
      <c r="L2517">
        <v>0.87705115017294299</v>
      </c>
    </row>
    <row r="2518" spans="1:12" x14ac:dyDescent="0.25">
      <c r="A2518" s="4" t="s">
        <v>157</v>
      </c>
      <c r="B2518" t="s">
        <v>582</v>
      </c>
      <c r="C2518" t="s">
        <v>3094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0.229402279438367</v>
      </c>
      <c r="K2518">
        <v>0.24294896813321101</v>
      </c>
      <c r="L2518">
        <v>0.30692776877161798</v>
      </c>
    </row>
    <row r="2519" spans="1:12" x14ac:dyDescent="0.25">
      <c r="A2519" s="4" t="s">
        <v>157</v>
      </c>
      <c r="B2519" t="s">
        <v>584</v>
      </c>
      <c r="C2519" t="s">
        <v>3095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31</v>
      </c>
      <c r="K2519">
        <v>20</v>
      </c>
      <c r="L2519">
        <v>5</v>
      </c>
    </row>
    <row r="2520" spans="1:12" x14ac:dyDescent="0.25">
      <c r="A2520" s="4" t="s">
        <v>157</v>
      </c>
      <c r="B2520" t="s">
        <v>586</v>
      </c>
      <c r="C2520" t="s">
        <v>3096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80569769</v>
      </c>
      <c r="K2520">
        <v>44787355</v>
      </c>
      <c r="L2520">
        <v>22976150</v>
      </c>
    </row>
    <row r="2521" spans="1:12" x14ac:dyDescent="0.25">
      <c r="A2521" s="5" t="s">
        <v>157</v>
      </c>
      <c r="B2521" t="s">
        <v>588</v>
      </c>
      <c r="C2521" t="s">
        <v>3097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77</v>
      </c>
      <c r="K2521">
        <v>79</v>
      </c>
      <c r="L2521">
        <v>56</v>
      </c>
    </row>
    <row r="2522" spans="1:12" x14ac:dyDescent="0.25">
      <c r="A2522" s="4" t="s">
        <v>245</v>
      </c>
      <c r="B2522" t="s">
        <v>566</v>
      </c>
      <c r="C2522" t="s">
        <v>3098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</row>
    <row r="2523" spans="1:12" x14ac:dyDescent="0.25">
      <c r="A2523" s="4" t="s">
        <v>245</v>
      </c>
      <c r="B2523" t="s">
        <v>568</v>
      </c>
      <c r="C2523" t="s">
        <v>3099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</row>
    <row r="2524" spans="1:12" x14ac:dyDescent="0.25">
      <c r="A2524" s="4" t="s">
        <v>245</v>
      </c>
      <c r="B2524" t="s">
        <v>570</v>
      </c>
      <c r="C2524" t="s">
        <v>3100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3.7037037037037E-2</v>
      </c>
      <c r="K2524">
        <v>0</v>
      </c>
      <c r="L2524">
        <v>9.0909090909090898E-2</v>
      </c>
    </row>
    <row r="2525" spans="1:12" x14ac:dyDescent="0.25">
      <c r="A2525" s="4" t="s">
        <v>245</v>
      </c>
      <c r="B2525" t="s">
        <v>572</v>
      </c>
      <c r="C2525" t="s">
        <v>3101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2.7406017867183899E-2</v>
      </c>
      <c r="K2525">
        <v>0</v>
      </c>
      <c r="L2525">
        <v>7.2126754497666604E-2</v>
      </c>
    </row>
    <row r="2526" spans="1:12" x14ac:dyDescent="0.25">
      <c r="A2526" s="4" t="s">
        <v>245</v>
      </c>
      <c r="B2526" t="s">
        <v>574</v>
      </c>
      <c r="C2526" t="s">
        <v>3102</v>
      </c>
      <c r="D2526">
        <v>0</v>
      </c>
      <c r="E2526">
        <v>0</v>
      </c>
      <c r="F2526">
        <v>0</v>
      </c>
      <c r="G2526">
        <v>7.6923080000000005E-2</v>
      </c>
      <c r="H2526">
        <v>0.124260356</v>
      </c>
      <c r="I2526">
        <v>7.4829934000000001E-2</v>
      </c>
      <c r="J2526">
        <v>0.119341562</v>
      </c>
      <c r="K2526">
        <v>6.7901238000000003E-2</v>
      </c>
      <c r="L2526">
        <v>9.0909092999999996E-2</v>
      </c>
    </row>
    <row r="2527" spans="1:12" x14ac:dyDescent="0.25">
      <c r="A2527" s="4" t="s">
        <v>245</v>
      </c>
      <c r="B2527" t="s">
        <v>576</v>
      </c>
      <c r="C2527" t="s">
        <v>3103</v>
      </c>
      <c r="D2527">
        <v>0</v>
      </c>
      <c r="E2527">
        <v>0</v>
      </c>
      <c r="F2527">
        <v>0</v>
      </c>
      <c r="G2527">
        <v>0.128718</v>
      </c>
      <c r="H2527">
        <v>0.17696700000000001</v>
      </c>
      <c r="I2527">
        <v>9.8451999999999998E-2</v>
      </c>
      <c r="J2527">
        <v>0.130744</v>
      </c>
      <c r="K2527">
        <v>9.1147000000000006E-2</v>
      </c>
      <c r="L2527">
        <v>0.101516</v>
      </c>
    </row>
    <row r="2528" spans="1:12" x14ac:dyDescent="0.25">
      <c r="A2528" s="4" t="s">
        <v>245</v>
      </c>
      <c r="B2528" t="s">
        <v>578</v>
      </c>
      <c r="C2528" t="s">
        <v>3104</v>
      </c>
      <c r="D2528">
        <v>0</v>
      </c>
      <c r="E2528">
        <v>0</v>
      </c>
      <c r="F2528">
        <v>0</v>
      </c>
      <c r="G2528">
        <v>0</v>
      </c>
      <c r="H2528">
        <v>0.30769230769230799</v>
      </c>
      <c r="I2528">
        <v>0.85454545454545505</v>
      </c>
      <c r="J2528">
        <v>0.92753623188405798</v>
      </c>
      <c r="K2528">
        <v>0.75555555555555598</v>
      </c>
      <c r="L2528">
        <v>0.51724137931034497</v>
      </c>
    </row>
    <row r="2529" spans="1:12" x14ac:dyDescent="0.25">
      <c r="A2529" s="4" t="s">
        <v>245</v>
      </c>
      <c r="B2529" t="s">
        <v>580</v>
      </c>
      <c r="C2529" t="s">
        <v>3105</v>
      </c>
      <c r="D2529">
        <v>0</v>
      </c>
      <c r="E2529">
        <v>0</v>
      </c>
      <c r="F2529">
        <v>0</v>
      </c>
      <c r="G2529">
        <v>0</v>
      </c>
      <c r="H2529">
        <v>0.51874399905977997</v>
      </c>
      <c r="I2529">
        <v>0.85433056208696401</v>
      </c>
      <c r="J2529">
        <v>0.89951784357825304</v>
      </c>
      <c r="K2529">
        <v>0.77459926862286099</v>
      </c>
      <c r="L2529">
        <v>0.56482354333051399</v>
      </c>
    </row>
    <row r="2530" spans="1:12" x14ac:dyDescent="0.25">
      <c r="A2530" s="4" t="s">
        <v>245</v>
      </c>
      <c r="B2530" t="s">
        <v>582</v>
      </c>
      <c r="C2530" t="s">
        <v>3106</v>
      </c>
      <c r="D2530">
        <v>0</v>
      </c>
      <c r="E2530">
        <v>0</v>
      </c>
      <c r="F2530">
        <v>0</v>
      </c>
      <c r="G2530">
        <v>2.5705135E-2</v>
      </c>
      <c r="H2530">
        <v>0.14095795784401099</v>
      </c>
      <c r="I2530">
        <v>0.235269743829052</v>
      </c>
      <c r="J2530">
        <v>0.26769783654581603</v>
      </c>
      <c r="K2530">
        <v>0.211150382772302</v>
      </c>
      <c r="L2530">
        <v>0.179690732630952</v>
      </c>
    </row>
    <row r="2531" spans="1:12" x14ac:dyDescent="0.25">
      <c r="A2531" s="4" t="s">
        <v>245</v>
      </c>
      <c r="B2531" t="s">
        <v>584</v>
      </c>
      <c r="C2531" t="s">
        <v>3107</v>
      </c>
      <c r="D2531">
        <v>0</v>
      </c>
      <c r="E2531">
        <v>0</v>
      </c>
      <c r="F2531">
        <v>1</v>
      </c>
      <c r="G2531">
        <v>13</v>
      </c>
      <c r="H2531">
        <v>13</v>
      </c>
      <c r="I2531">
        <v>42</v>
      </c>
      <c r="J2531">
        <v>27</v>
      </c>
      <c r="K2531">
        <v>18</v>
      </c>
      <c r="L2531">
        <v>11</v>
      </c>
    </row>
    <row r="2532" spans="1:12" x14ac:dyDescent="0.25">
      <c r="A2532" s="4" t="s">
        <v>245</v>
      </c>
      <c r="B2532" t="s">
        <v>586</v>
      </c>
      <c r="C2532" t="s">
        <v>3108</v>
      </c>
      <c r="D2532">
        <v>0</v>
      </c>
      <c r="E2532">
        <v>0</v>
      </c>
      <c r="F2532">
        <v>47267400</v>
      </c>
      <c r="G2532">
        <v>32605689</v>
      </c>
      <c r="H2532">
        <v>96989628</v>
      </c>
      <c r="I2532">
        <v>299036030</v>
      </c>
      <c r="J2532">
        <v>271473223</v>
      </c>
      <c r="K2532">
        <v>130853271</v>
      </c>
      <c r="L2532">
        <v>113134163</v>
      </c>
    </row>
    <row r="2533" spans="1:12" x14ac:dyDescent="0.25">
      <c r="A2533" s="5" t="s">
        <v>245</v>
      </c>
      <c r="B2533" t="s">
        <v>588</v>
      </c>
      <c r="C2533" t="s">
        <v>3109</v>
      </c>
      <c r="D2533">
        <v>0</v>
      </c>
      <c r="E2533">
        <v>0</v>
      </c>
      <c r="F2533" t="e">
        <v>#DIV/0!</v>
      </c>
      <c r="G2533">
        <v>114</v>
      </c>
      <c r="H2533">
        <v>101</v>
      </c>
      <c r="I2533">
        <v>56</v>
      </c>
      <c r="J2533">
        <v>48</v>
      </c>
      <c r="K2533">
        <v>138</v>
      </c>
      <c r="L2533">
        <v>169</v>
      </c>
    </row>
    <row r="2534" spans="1:12" x14ac:dyDescent="0.25">
      <c r="A2534" s="4" t="s">
        <v>117</v>
      </c>
      <c r="B2534" t="s">
        <v>566</v>
      </c>
      <c r="C2534" t="s">
        <v>3110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</row>
    <row r="2535" spans="1:12" x14ac:dyDescent="0.25">
      <c r="A2535" s="4" t="s">
        <v>117</v>
      </c>
      <c r="B2535" t="s">
        <v>568</v>
      </c>
      <c r="C2535" t="s">
        <v>3111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</row>
    <row r="2536" spans="1:12" x14ac:dyDescent="0.25">
      <c r="A2536" s="4" t="s">
        <v>117</v>
      </c>
      <c r="B2536" t="s">
        <v>570</v>
      </c>
      <c r="C2536" t="s">
        <v>3112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5.8823529411764698E-2</v>
      </c>
      <c r="L2536">
        <v>0.3</v>
      </c>
    </row>
    <row r="2537" spans="1:12" x14ac:dyDescent="0.25">
      <c r="A2537" s="4" t="s">
        <v>117</v>
      </c>
      <c r="B2537" t="s">
        <v>572</v>
      </c>
      <c r="C2537" t="s">
        <v>3113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6.0416739744267298E-2</v>
      </c>
      <c r="L2537">
        <v>0.21858016946627901</v>
      </c>
    </row>
    <row r="2538" spans="1:12" x14ac:dyDescent="0.25">
      <c r="A2538" s="4" t="s">
        <v>117</v>
      </c>
      <c r="B2538" t="s">
        <v>574</v>
      </c>
      <c r="C2538" t="s">
        <v>3114</v>
      </c>
      <c r="D2538">
        <v>0</v>
      </c>
      <c r="E2538">
        <v>0</v>
      </c>
      <c r="F2538">
        <v>0</v>
      </c>
      <c r="G2538">
        <v>0.5</v>
      </c>
      <c r="H2538">
        <v>0</v>
      </c>
      <c r="I2538">
        <v>0</v>
      </c>
      <c r="J2538">
        <v>8.5000000000000006E-2</v>
      </c>
      <c r="K2538">
        <v>0.13494809899999999</v>
      </c>
      <c r="L2538">
        <v>0.16</v>
      </c>
    </row>
    <row r="2539" spans="1:12" x14ac:dyDescent="0.25">
      <c r="A2539" s="4" t="s">
        <v>117</v>
      </c>
      <c r="B2539" t="s">
        <v>576</v>
      </c>
      <c r="C2539" t="s">
        <v>3115</v>
      </c>
      <c r="D2539">
        <v>0</v>
      </c>
      <c r="E2539">
        <v>0</v>
      </c>
      <c r="F2539">
        <v>0</v>
      </c>
      <c r="G2539">
        <v>0.91894299999999995</v>
      </c>
      <c r="H2539">
        <v>0</v>
      </c>
      <c r="I2539">
        <v>0</v>
      </c>
      <c r="J2539">
        <v>0.28699799999999998</v>
      </c>
      <c r="K2539">
        <v>0.16483700000000001</v>
      </c>
      <c r="L2539">
        <v>0.27757199999999999</v>
      </c>
    </row>
    <row r="2540" spans="1:12" x14ac:dyDescent="0.25">
      <c r="A2540" s="4" t="s">
        <v>117</v>
      </c>
      <c r="B2540" t="s">
        <v>578</v>
      </c>
      <c r="C2540" t="s">
        <v>3116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0.55000000000000004</v>
      </c>
      <c r="K2540">
        <v>0.67567567567567599</v>
      </c>
      <c r="L2540">
        <v>0.81481481481481499</v>
      </c>
    </row>
    <row r="2541" spans="1:12" x14ac:dyDescent="0.25">
      <c r="A2541" s="4" t="s">
        <v>117</v>
      </c>
      <c r="B2541" t="s">
        <v>580</v>
      </c>
      <c r="C2541" t="s">
        <v>3117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0.80965822340878801</v>
      </c>
      <c r="K2541">
        <v>0.82852876476363102</v>
      </c>
      <c r="L2541">
        <v>0.91562496823226203</v>
      </c>
    </row>
    <row r="2542" spans="1:12" x14ac:dyDescent="0.25">
      <c r="A2542" s="4" t="s">
        <v>117</v>
      </c>
      <c r="B2542" t="s">
        <v>582</v>
      </c>
      <c r="C2542" t="s">
        <v>3118</v>
      </c>
      <c r="D2542">
        <v>0</v>
      </c>
      <c r="E2542">
        <v>0</v>
      </c>
      <c r="F2542">
        <v>0</v>
      </c>
      <c r="G2542">
        <v>0.17736787500000001</v>
      </c>
      <c r="H2542">
        <v>0</v>
      </c>
      <c r="I2542">
        <v>0</v>
      </c>
      <c r="J2542">
        <v>0.216457027926099</v>
      </c>
      <c r="K2542">
        <v>0.24040372607441701</v>
      </c>
      <c r="L2542">
        <v>0.33582399406416902</v>
      </c>
    </row>
    <row r="2543" spans="1:12" x14ac:dyDescent="0.25">
      <c r="A2543" s="4" t="s">
        <v>117</v>
      </c>
      <c r="B2543" t="s">
        <v>584</v>
      </c>
      <c r="C2543" t="s">
        <v>3119</v>
      </c>
      <c r="D2543">
        <v>0</v>
      </c>
      <c r="E2543">
        <v>0</v>
      </c>
      <c r="F2543">
        <v>0</v>
      </c>
      <c r="G2543">
        <v>2</v>
      </c>
      <c r="H2543">
        <v>0</v>
      </c>
      <c r="I2543">
        <v>0</v>
      </c>
      <c r="J2543">
        <v>20</v>
      </c>
      <c r="K2543">
        <v>17</v>
      </c>
      <c r="L2543">
        <v>10</v>
      </c>
    </row>
    <row r="2544" spans="1:12" x14ac:dyDescent="0.25">
      <c r="A2544" s="4" t="s">
        <v>117</v>
      </c>
      <c r="B2544" t="s">
        <v>586</v>
      </c>
      <c r="C2544" t="s">
        <v>3120</v>
      </c>
      <c r="D2544">
        <v>0</v>
      </c>
      <c r="E2544">
        <v>0</v>
      </c>
      <c r="F2544">
        <v>0</v>
      </c>
      <c r="G2544">
        <v>9229800</v>
      </c>
      <c r="H2544">
        <v>0</v>
      </c>
      <c r="I2544">
        <v>0</v>
      </c>
      <c r="J2544">
        <v>181274498</v>
      </c>
      <c r="K2544">
        <v>56275794</v>
      </c>
      <c r="L2544">
        <v>55767909</v>
      </c>
    </row>
    <row r="2545" spans="1:12" x14ac:dyDescent="0.25">
      <c r="A2545" s="5" t="s">
        <v>117</v>
      </c>
      <c r="B2545" t="s">
        <v>588</v>
      </c>
      <c r="C2545" t="s">
        <v>3121</v>
      </c>
      <c r="D2545">
        <v>0</v>
      </c>
      <c r="E2545">
        <v>0</v>
      </c>
      <c r="F2545">
        <v>0</v>
      </c>
      <c r="G2545">
        <v>60</v>
      </c>
      <c r="H2545">
        <v>0</v>
      </c>
      <c r="I2545">
        <v>0</v>
      </c>
      <c r="J2545">
        <v>97</v>
      </c>
      <c r="K2545">
        <v>84</v>
      </c>
      <c r="L2545">
        <v>40</v>
      </c>
    </row>
    <row r="2546" spans="1:12" x14ac:dyDescent="0.25">
      <c r="A2546" s="4" t="s">
        <v>428</v>
      </c>
      <c r="B2546" t="s">
        <v>566</v>
      </c>
      <c r="C2546" t="s">
        <v>3122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</row>
    <row r="2547" spans="1:12" x14ac:dyDescent="0.25">
      <c r="A2547" s="4" t="s">
        <v>428</v>
      </c>
      <c r="B2547" t="s">
        <v>568</v>
      </c>
      <c r="C2547" t="s">
        <v>3123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</row>
    <row r="2548" spans="1:12" x14ac:dyDescent="0.25">
      <c r="A2548" s="4" t="s">
        <v>428</v>
      </c>
      <c r="B2548" t="s">
        <v>570</v>
      </c>
      <c r="C2548" t="s">
        <v>3124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</row>
    <row r="2549" spans="1:12" x14ac:dyDescent="0.25">
      <c r="A2549" s="4" t="s">
        <v>428</v>
      </c>
      <c r="B2549" t="s">
        <v>572</v>
      </c>
      <c r="C2549" t="s">
        <v>3125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2" x14ac:dyDescent="0.25">
      <c r="A2550" s="4" t="s">
        <v>428</v>
      </c>
      <c r="B2550" t="s">
        <v>574</v>
      </c>
      <c r="C2550" t="s">
        <v>3126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0.21875</v>
      </c>
      <c r="K2550">
        <v>0.164444441</v>
      </c>
      <c r="L2550">
        <v>0.30612244799999999</v>
      </c>
    </row>
    <row r="2551" spans="1:12" x14ac:dyDescent="0.25">
      <c r="A2551" s="4" t="s">
        <v>428</v>
      </c>
      <c r="B2551" t="s">
        <v>576</v>
      </c>
      <c r="C2551" t="s">
        <v>3127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0.198047</v>
      </c>
      <c r="K2551">
        <v>0.16222</v>
      </c>
      <c r="L2551">
        <v>0.34726699999999999</v>
      </c>
    </row>
    <row r="2552" spans="1:12" x14ac:dyDescent="0.25">
      <c r="A2552" s="4" t="s">
        <v>428</v>
      </c>
      <c r="B2552" t="s">
        <v>578</v>
      </c>
      <c r="C2552" t="s">
        <v>3128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0.375</v>
      </c>
      <c r="K2552">
        <v>0.52173913043478304</v>
      </c>
      <c r="L2552">
        <v>0.63636363636363602</v>
      </c>
    </row>
    <row r="2553" spans="1:12" x14ac:dyDescent="0.25">
      <c r="A2553" s="4" t="s">
        <v>428</v>
      </c>
      <c r="B2553" t="s">
        <v>580</v>
      </c>
      <c r="C2553" t="s">
        <v>3129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7.7507560457632005E-2</v>
      </c>
      <c r="K2553">
        <v>0.31924212053935302</v>
      </c>
      <c r="L2553">
        <v>0.40699603140844398</v>
      </c>
    </row>
    <row r="2554" spans="1:12" x14ac:dyDescent="0.25">
      <c r="A2554" s="4" t="s">
        <v>428</v>
      </c>
      <c r="B2554" t="s">
        <v>582</v>
      </c>
      <c r="C2554" t="s">
        <v>3130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0.10866307005720401</v>
      </c>
      <c r="K2554">
        <v>0.145955711496767</v>
      </c>
      <c r="L2554">
        <v>0.21209363947151</v>
      </c>
    </row>
    <row r="2555" spans="1:12" x14ac:dyDescent="0.25">
      <c r="A2555" s="4" t="s">
        <v>428</v>
      </c>
      <c r="B2555" t="s">
        <v>584</v>
      </c>
      <c r="C2555" t="s">
        <v>3131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8</v>
      </c>
      <c r="K2555">
        <v>15</v>
      </c>
      <c r="L2555">
        <v>7</v>
      </c>
    </row>
    <row r="2556" spans="1:12" x14ac:dyDescent="0.25">
      <c r="A2556" s="4" t="s">
        <v>428</v>
      </c>
      <c r="B2556" t="s">
        <v>586</v>
      </c>
      <c r="C2556" t="s">
        <v>3132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12966477</v>
      </c>
      <c r="K2556">
        <v>36436841</v>
      </c>
      <c r="L2556">
        <v>19880116</v>
      </c>
    </row>
    <row r="2557" spans="1:12" x14ac:dyDescent="0.25">
      <c r="A2557" s="5" t="s">
        <v>428</v>
      </c>
      <c r="B2557" t="s">
        <v>588</v>
      </c>
      <c r="C2557" t="s">
        <v>3133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211</v>
      </c>
      <c r="K2557">
        <v>231</v>
      </c>
      <c r="L2557">
        <v>146</v>
      </c>
    </row>
    <row r="2558" spans="1:12" x14ac:dyDescent="0.25">
      <c r="A2558" s="4" t="s">
        <v>315</v>
      </c>
      <c r="B2558" t="s">
        <v>566</v>
      </c>
      <c r="C2558" t="s">
        <v>3134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2" x14ac:dyDescent="0.25">
      <c r="A2559" s="4" t="s">
        <v>315</v>
      </c>
      <c r="B2559" t="s">
        <v>568</v>
      </c>
      <c r="C2559" t="s">
        <v>3135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2" x14ac:dyDescent="0.25">
      <c r="A2560" s="4" t="s">
        <v>315</v>
      </c>
      <c r="B2560" t="s">
        <v>570</v>
      </c>
      <c r="C2560" t="s">
        <v>3136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2" x14ac:dyDescent="0.25">
      <c r="A2561" s="4" t="s">
        <v>315</v>
      </c>
      <c r="B2561" t="s">
        <v>572</v>
      </c>
      <c r="C2561" t="s">
        <v>3137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2" x14ac:dyDescent="0.25">
      <c r="A2562" s="4" t="s">
        <v>315</v>
      </c>
      <c r="B2562" t="s">
        <v>574</v>
      </c>
      <c r="C2562" t="s">
        <v>3138</v>
      </c>
      <c r="D2562">
        <v>0</v>
      </c>
      <c r="E2562">
        <v>0</v>
      </c>
      <c r="F2562">
        <v>0</v>
      </c>
      <c r="G2562">
        <v>0.123966943</v>
      </c>
      <c r="H2562">
        <v>0</v>
      </c>
      <c r="I2562">
        <v>0</v>
      </c>
      <c r="J2562">
        <v>7.2653067000000002E-2</v>
      </c>
      <c r="K2562">
        <v>5.8673467999999999E-2</v>
      </c>
      <c r="L2562">
        <v>0.14285714099999999</v>
      </c>
    </row>
    <row r="2563" spans="1:12" x14ac:dyDescent="0.25">
      <c r="A2563" s="4" t="s">
        <v>315</v>
      </c>
      <c r="B2563" t="s">
        <v>576</v>
      </c>
      <c r="C2563" t="s">
        <v>3139</v>
      </c>
      <c r="D2563">
        <v>0</v>
      </c>
      <c r="E2563">
        <v>0</v>
      </c>
      <c r="F2563">
        <v>0</v>
      </c>
      <c r="G2563">
        <v>0.118327</v>
      </c>
      <c r="H2563">
        <v>0</v>
      </c>
      <c r="I2563">
        <v>0</v>
      </c>
      <c r="J2563">
        <v>0.11608599999999999</v>
      </c>
      <c r="K2563">
        <v>0.11042200000000001</v>
      </c>
      <c r="L2563">
        <v>0.23544200000000001</v>
      </c>
    </row>
    <row r="2564" spans="1:12" x14ac:dyDescent="0.25">
      <c r="A2564" s="4" t="s">
        <v>315</v>
      </c>
      <c r="B2564" t="s">
        <v>578</v>
      </c>
      <c r="C2564" t="s">
        <v>3140</v>
      </c>
      <c r="D2564">
        <v>0</v>
      </c>
      <c r="E2564">
        <v>0</v>
      </c>
      <c r="F2564">
        <v>0</v>
      </c>
      <c r="G2564">
        <v>0.36363636363636398</v>
      </c>
      <c r="H2564">
        <v>0.36363636363636398</v>
      </c>
      <c r="I2564">
        <v>0</v>
      </c>
      <c r="J2564">
        <v>0.628571428571429</v>
      </c>
      <c r="K2564">
        <v>0.66666666666666696</v>
      </c>
      <c r="L2564">
        <v>0.71428571428571397</v>
      </c>
    </row>
    <row r="2565" spans="1:12" x14ac:dyDescent="0.25">
      <c r="A2565" s="4" t="s">
        <v>315</v>
      </c>
      <c r="B2565" t="s">
        <v>580</v>
      </c>
      <c r="C2565" t="s">
        <v>3141</v>
      </c>
      <c r="D2565">
        <v>0</v>
      </c>
      <c r="E2565">
        <v>0</v>
      </c>
      <c r="F2565">
        <v>0</v>
      </c>
      <c r="G2565">
        <v>0.207178832371055</v>
      </c>
      <c r="H2565">
        <v>0.207178832371055</v>
      </c>
      <c r="I2565">
        <v>0</v>
      </c>
      <c r="J2565">
        <v>0.70871126608238699</v>
      </c>
      <c r="K2565">
        <v>0.77329645690587301</v>
      </c>
      <c r="L2565">
        <v>0.85346259737088304</v>
      </c>
    </row>
    <row r="2566" spans="1:12" x14ac:dyDescent="0.25">
      <c r="A2566" s="4" t="s">
        <v>315</v>
      </c>
      <c r="B2566" t="s">
        <v>582</v>
      </c>
      <c r="C2566" t="s">
        <v>3142</v>
      </c>
      <c r="D2566">
        <v>0</v>
      </c>
      <c r="E2566">
        <v>0</v>
      </c>
      <c r="F2566">
        <v>0</v>
      </c>
      <c r="G2566">
        <v>0.101638642375927</v>
      </c>
      <c r="H2566">
        <v>7.1351899500927296E-2</v>
      </c>
      <c r="I2566">
        <v>0</v>
      </c>
      <c r="J2566">
        <v>0.19075272020672701</v>
      </c>
      <c r="K2566">
        <v>0.20113232394656699</v>
      </c>
      <c r="L2566">
        <v>0.24325593158207501</v>
      </c>
    </row>
    <row r="2567" spans="1:12" x14ac:dyDescent="0.25">
      <c r="A2567" s="4" t="s">
        <v>315</v>
      </c>
      <c r="B2567" t="s">
        <v>584</v>
      </c>
      <c r="C2567" t="s">
        <v>3143</v>
      </c>
      <c r="D2567">
        <v>0</v>
      </c>
      <c r="E2567">
        <v>0</v>
      </c>
      <c r="F2567">
        <v>0</v>
      </c>
      <c r="G2567">
        <v>11</v>
      </c>
      <c r="H2567">
        <v>0</v>
      </c>
      <c r="I2567">
        <v>0</v>
      </c>
      <c r="J2567">
        <v>35</v>
      </c>
      <c r="K2567">
        <v>28</v>
      </c>
      <c r="L2567">
        <v>7</v>
      </c>
    </row>
    <row r="2568" spans="1:12" x14ac:dyDescent="0.25">
      <c r="A2568" s="4" t="s">
        <v>315</v>
      </c>
      <c r="B2568" t="s">
        <v>586</v>
      </c>
      <c r="C2568" t="s">
        <v>3144</v>
      </c>
      <c r="D2568">
        <v>0</v>
      </c>
      <c r="E2568">
        <v>0</v>
      </c>
      <c r="F2568">
        <v>0</v>
      </c>
      <c r="G2568">
        <v>82776999</v>
      </c>
      <c r="H2568">
        <v>0</v>
      </c>
      <c r="I2568">
        <v>0</v>
      </c>
      <c r="J2568">
        <v>158991470</v>
      </c>
      <c r="K2568">
        <v>126153650</v>
      </c>
      <c r="L2568">
        <v>39653745</v>
      </c>
    </row>
    <row r="2569" spans="1:12" x14ac:dyDescent="0.25">
      <c r="A2569" s="5" t="s">
        <v>315</v>
      </c>
      <c r="B2569" t="s">
        <v>588</v>
      </c>
      <c r="C2569" t="s">
        <v>3145</v>
      </c>
      <c r="D2569">
        <v>0</v>
      </c>
      <c r="E2569">
        <v>0</v>
      </c>
      <c r="F2569">
        <v>0</v>
      </c>
      <c r="G2569">
        <v>87</v>
      </c>
      <c r="H2569">
        <v>128</v>
      </c>
      <c r="I2569">
        <v>0</v>
      </c>
      <c r="J2569">
        <v>130</v>
      </c>
      <c r="K2569">
        <v>161</v>
      </c>
      <c r="L2569">
        <v>112</v>
      </c>
    </row>
    <row r="2570" spans="1:12" x14ac:dyDescent="0.25">
      <c r="A2570" s="4" t="s">
        <v>263</v>
      </c>
      <c r="B2570" t="s">
        <v>566</v>
      </c>
      <c r="C2570" t="s">
        <v>3146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</row>
    <row r="2571" spans="1:12" x14ac:dyDescent="0.25">
      <c r="A2571" s="4" t="s">
        <v>263</v>
      </c>
      <c r="B2571" t="s">
        <v>568</v>
      </c>
      <c r="C2571" t="s">
        <v>3147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</row>
    <row r="2572" spans="1:12" x14ac:dyDescent="0.25">
      <c r="A2572" s="4" t="s">
        <v>263</v>
      </c>
      <c r="B2572" t="s">
        <v>570</v>
      </c>
      <c r="C2572" t="s">
        <v>3148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</row>
    <row r="2573" spans="1:12" x14ac:dyDescent="0.25">
      <c r="A2573" s="4" t="s">
        <v>263</v>
      </c>
      <c r="B2573" t="s">
        <v>572</v>
      </c>
      <c r="C2573" t="s">
        <v>3149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</row>
    <row r="2574" spans="1:12" x14ac:dyDescent="0.25">
      <c r="A2574" s="4" t="s">
        <v>263</v>
      </c>
      <c r="B2574" t="s">
        <v>574</v>
      </c>
      <c r="C2574" t="s">
        <v>3150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0.209876543</v>
      </c>
      <c r="K2574">
        <v>0.13580246900000001</v>
      </c>
      <c r="L2574">
        <v>0.28000000000000003</v>
      </c>
    </row>
    <row r="2575" spans="1:12" x14ac:dyDescent="0.25">
      <c r="A2575" s="4" t="s">
        <v>263</v>
      </c>
      <c r="B2575" t="s">
        <v>576</v>
      </c>
      <c r="C2575" t="s">
        <v>3151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0.21381800000000001</v>
      </c>
      <c r="K2575">
        <v>0.28276699999999999</v>
      </c>
      <c r="L2575">
        <v>0.30552299999999999</v>
      </c>
    </row>
    <row r="2576" spans="1:12" x14ac:dyDescent="0.25">
      <c r="A2576" s="4" t="s">
        <v>263</v>
      </c>
      <c r="B2576" t="s">
        <v>578</v>
      </c>
      <c r="C2576" t="s">
        <v>3152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0.55555555555555602</v>
      </c>
      <c r="K2576">
        <v>0.55555555555555602</v>
      </c>
      <c r="L2576">
        <v>0.71428571428571397</v>
      </c>
    </row>
    <row r="2577" spans="1:12" x14ac:dyDescent="0.25">
      <c r="A2577" s="4" t="s">
        <v>263</v>
      </c>
      <c r="B2577" t="s">
        <v>580</v>
      </c>
      <c r="C2577" t="s">
        <v>3153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0.41832886680734299</v>
      </c>
      <c r="K2577">
        <v>0.56574993574217403</v>
      </c>
      <c r="L2577">
        <v>0.76876813906489705</v>
      </c>
    </row>
    <row r="2578" spans="1:12" x14ac:dyDescent="0.25">
      <c r="A2578" s="4" t="s">
        <v>263</v>
      </c>
      <c r="B2578" t="s">
        <v>582</v>
      </c>
      <c r="C2578" t="s">
        <v>3154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0.17469737067036201</v>
      </c>
      <c r="K2578">
        <v>0.192484370037216</v>
      </c>
      <c r="L2578">
        <v>0.25857210666882602</v>
      </c>
    </row>
    <row r="2579" spans="1:12" x14ac:dyDescent="0.25">
      <c r="A2579" s="4" t="s">
        <v>263</v>
      </c>
      <c r="B2579" t="s">
        <v>584</v>
      </c>
      <c r="C2579" t="s">
        <v>3155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9</v>
      </c>
      <c r="K2579">
        <v>9</v>
      </c>
      <c r="L2579">
        <v>5</v>
      </c>
    </row>
    <row r="2580" spans="1:12" x14ac:dyDescent="0.25">
      <c r="A2580" s="4" t="s">
        <v>263</v>
      </c>
      <c r="B2580" t="s">
        <v>586</v>
      </c>
      <c r="C2580" t="s">
        <v>3156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22325330</v>
      </c>
      <c r="K2580">
        <v>25100800</v>
      </c>
      <c r="L2580">
        <v>7804700</v>
      </c>
    </row>
    <row r="2581" spans="1:12" x14ac:dyDescent="0.25">
      <c r="A2581" s="5" t="s">
        <v>263</v>
      </c>
      <c r="B2581" t="s">
        <v>588</v>
      </c>
      <c r="C2581" t="s">
        <v>3157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155</v>
      </c>
      <c r="K2581">
        <v>175</v>
      </c>
      <c r="L2581">
        <v>92</v>
      </c>
    </row>
    <row r="2582" spans="1:12" x14ac:dyDescent="0.25">
      <c r="A2582" s="4" t="s">
        <v>396</v>
      </c>
      <c r="B2582" t="s">
        <v>566</v>
      </c>
      <c r="C2582" t="s">
        <v>3158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</row>
    <row r="2583" spans="1:12" x14ac:dyDescent="0.25">
      <c r="A2583" s="4" t="s">
        <v>396</v>
      </c>
      <c r="B2583" t="s">
        <v>568</v>
      </c>
      <c r="C2583" t="s">
        <v>3159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</row>
    <row r="2584" spans="1:12" x14ac:dyDescent="0.25">
      <c r="A2584" s="4" t="s">
        <v>396</v>
      </c>
      <c r="B2584" t="s">
        <v>570</v>
      </c>
      <c r="C2584" t="s">
        <v>3160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</row>
    <row r="2585" spans="1:12" x14ac:dyDescent="0.25">
      <c r="A2585" s="4" t="s">
        <v>396</v>
      </c>
      <c r="B2585" t="s">
        <v>572</v>
      </c>
      <c r="C2585" t="s">
        <v>3161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</row>
    <row r="2586" spans="1:12" x14ac:dyDescent="0.25">
      <c r="A2586" s="4" t="s">
        <v>396</v>
      </c>
      <c r="B2586" t="s">
        <v>574</v>
      </c>
      <c r="C2586" t="s">
        <v>3162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0.13888888599999999</v>
      </c>
      <c r="K2586">
        <v>0.13265306099999999</v>
      </c>
      <c r="L2586">
        <v>0.123966943</v>
      </c>
    </row>
    <row r="2587" spans="1:12" x14ac:dyDescent="0.25">
      <c r="A2587" s="4" t="s">
        <v>396</v>
      </c>
      <c r="B2587" t="s">
        <v>576</v>
      </c>
      <c r="C2587" t="s">
        <v>3163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0.244171</v>
      </c>
      <c r="K2587">
        <v>0.134404</v>
      </c>
      <c r="L2587">
        <v>0.17882300000000001</v>
      </c>
    </row>
    <row r="2588" spans="1:12" x14ac:dyDescent="0.25">
      <c r="A2588" s="4" t="s">
        <v>396</v>
      </c>
      <c r="B2588" t="s">
        <v>578</v>
      </c>
      <c r="C2588" t="s">
        <v>3164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0.41666666666666702</v>
      </c>
      <c r="K2588">
        <v>0.69230769230769196</v>
      </c>
      <c r="L2588">
        <v>0.72</v>
      </c>
    </row>
    <row r="2589" spans="1:12" x14ac:dyDescent="0.25">
      <c r="A2589" s="4" t="s">
        <v>396</v>
      </c>
      <c r="B2589" t="s">
        <v>580</v>
      </c>
      <c r="C2589" t="s">
        <v>3165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0.37573062975338001</v>
      </c>
      <c r="K2589">
        <v>0.681863237785169</v>
      </c>
      <c r="L2589">
        <v>0.76213520873326301</v>
      </c>
    </row>
    <row r="2590" spans="1:12" x14ac:dyDescent="0.25">
      <c r="A2590" s="4" t="s">
        <v>396</v>
      </c>
      <c r="B2590" t="s">
        <v>582</v>
      </c>
      <c r="C2590" t="s">
        <v>3166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0.14693214780250599</v>
      </c>
      <c r="K2590">
        <v>0.205153498886608</v>
      </c>
      <c r="L2590">
        <v>0.22311564396665801</v>
      </c>
    </row>
    <row r="2591" spans="1:12" x14ac:dyDescent="0.25">
      <c r="A2591" s="4" t="s">
        <v>396</v>
      </c>
      <c r="B2591" t="s">
        <v>584</v>
      </c>
      <c r="C2591" t="s">
        <v>3167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12</v>
      </c>
      <c r="K2591">
        <v>14</v>
      </c>
      <c r="L2591">
        <v>11</v>
      </c>
    </row>
    <row r="2592" spans="1:12" x14ac:dyDescent="0.25">
      <c r="A2592" s="4" t="s">
        <v>396</v>
      </c>
      <c r="B2592" t="s">
        <v>586</v>
      </c>
      <c r="C2592" t="s">
        <v>3168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27831641</v>
      </c>
      <c r="K2592">
        <v>51299236</v>
      </c>
      <c r="L2592">
        <v>32836276</v>
      </c>
    </row>
    <row r="2593" spans="1:12" x14ac:dyDescent="0.25">
      <c r="A2593" s="5" t="s">
        <v>396</v>
      </c>
      <c r="B2593" t="s">
        <v>588</v>
      </c>
      <c r="C2593" t="s">
        <v>3169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183</v>
      </c>
      <c r="K2593">
        <v>153</v>
      </c>
      <c r="L2593">
        <v>138</v>
      </c>
    </row>
    <row r="2594" spans="1:12" x14ac:dyDescent="0.25">
      <c r="A2594" s="4" t="s">
        <v>325</v>
      </c>
      <c r="B2594" t="s">
        <v>566</v>
      </c>
      <c r="C2594" t="s">
        <v>3170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</row>
    <row r="2595" spans="1:12" x14ac:dyDescent="0.25">
      <c r="A2595" s="4" t="s">
        <v>325</v>
      </c>
      <c r="B2595" t="s">
        <v>568</v>
      </c>
      <c r="C2595" t="s">
        <v>3171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</row>
    <row r="2596" spans="1:12" x14ac:dyDescent="0.25">
      <c r="A2596" s="4" t="s">
        <v>325</v>
      </c>
      <c r="B2596" t="s">
        <v>570</v>
      </c>
      <c r="C2596" t="s">
        <v>3172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</row>
    <row r="2597" spans="1:12" x14ac:dyDescent="0.25">
      <c r="A2597" s="4" t="s">
        <v>325</v>
      </c>
      <c r="B2597" t="s">
        <v>572</v>
      </c>
      <c r="C2597" t="s">
        <v>3173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</row>
    <row r="2598" spans="1:12" x14ac:dyDescent="0.25">
      <c r="A2598" s="4" t="s">
        <v>325</v>
      </c>
      <c r="B2598" t="s">
        <v>574</v>
      </c>
      <c r="C2598" t="s">
        <v>3174</v>
      </c>
      <c r="D2598">
        <v>0</v>
      </c>
      <c r="E2598">
        <v>0</v>
      </c>
      <c r="F2598">
        <v>0</v>
      </c>
      <c r="G2598">
        <v>0.141868513</v>
      </c>
      <c r="H2598">
        <v>0</v>
      </c>
      <c r="I2598">
        <v>0</v>
      </c>
      <c r="J2598">
        <v>0</v>
      </c>
      <c r="K2598">
        <v>0.14878893000000001</v>
      </c>
      <c r="L2598">
        <v>0</v>
      </c>
    </row>
    <row r="2599" spans="1:12" x14ac:dyDescent="0.25">
      <c r="A2599" s="4" t="s">
        <v>325</v>
      </c>
      <c r="B2599" t="s">
        <v>576</v>
      </c>
      <c r="C2599" t="s">
        <v>3175</v>
      </c>
      <c r="D2599">
        <v>0</v>
      </c>
      <c r="E2599">
        <v>0</v>
      </c>
      <c r="F2599">
        <v>0</v>
      </c>
      <c r="G2599">
        <v>0.19763600000000001</v>
      </c>
      <c r="H2599">
        <v>0</v>
      </c>
      <c r="I2599">
        <v>0</v>
      </c>
      <c r="J2599">
        <v>0</v>
      </c>
      <c r="K2599">
        <v>0.28351799999999999</v>
      </c>
      <c r="L2599">
        <v>0</v>
      </c>
    </row>
    <row r="2600" spans="1:12" x14ac:dyDescent="0.25">
      <c r="A2600" s="4" t="s">
        <v>325</v>
      </c>
      <c r="B2600" t="s">
        <v>578</v>
      </c>
      <c r="C2600" t="s">
        <v>3176</v>
      </c>
      <c r="D2600">
        <v>0</v>
      </c>
      <c r="E2600">
        <v>0</v>
      </c>
      <c r="F2600">
        <v>0</v>
      </c>
      <c r="G2600">
        <v>0.76470588235294101</v>
      </c>
      <c r="H2600">
        <v>0</v>
      </c>
      <c r="I2600">
        <v>0</v>
      </c>
      <c r="J2600">
        <v>0</v>
      </c>
      <c r="K2600">
        <v>0.58823529411764697</v>
      </c>
      <c r="L2600">
        <v>0</v>
      </c>
    </row>
    <row r="2601" spans="1:12" x14ac:dyDescent="0.25">
      <c r="A2601" s="4" t="s">
        <v>325</v>
      </c>
      <c r="B2601" t="s">
        <v>580</v>
      </c>
      <c r="C2601" t="s">
        <v>3177</v>
      </c>
      <c r="D2601">
        <v>0</v>
      </c>
      <c r="E2601">
        <v>0</v>
      </c>
      <c r="F2601">
        <v>0</v>
      </c>
      <c r="G2601">
        <v>0.82510616964492201</v>
      </c>
      <c r="H2601">
        <v>0</v>
      </c>
      <c r="I2601">
        <v>0</v>
      </c>
      <c r="J2601">
        <v>0</v>
      </c>
      <c r="K2601">
        <v>0.74700131385555302</v>
      </c>
      <c r="L2601">
        <v>0</v>
      </c>
    </row>
    <row r="2602" spans="1:12" x14ac:dyDescent="0.25">
      <c r="A2602" s="4" t="s">
        <v>325</v>
      </c>
      <c r="B2602" t="s">
        <v>582</v>
      </c>
      <c r="C2602" t="s">
        <v>3178</v>
      </c>
      <c r="D2602">
        <v>0</v>
      </c>
      <c r="E2602">
        <v>0</v>
      </c>
      <c r="F2602">
        <v>0</v>
      </c>
      <c r="G2602">
        <v>0.24116457062473301</v>
      </c>
      <c r="H2602">
        <v>0</v>
      </c>
      <c r="I2602">
        <v>0</v>
      </c>
      <c r="J2602">
        <v>0</v>
      </c>
      <c r="K2602">
        <v>0.22094294224665001</v>
      </c>
      <c r="L2602">
        <v>0</v>
      </c>
    </row>
    <row r="2603" spans="1:12" x14ac:dyDescent="0.25">
      <c r="A2603" s="4" t="s">
        <v>325</v>
      </c>
      <c r="B2603" t="s">
        <v>584</v>
      </c>
      <c r="C2603" t="s">
        <v>3179</v>
      </c>
      <c r="D2603">
        <v>0</v>
      </c>
      <c r="E2603">
        <v>0</v>
      </c>
      <c r="F2603">
        <v>0</v>
      </c>
      <c r="G2603">
        <v>17</v>
      </c>
      <c r="H2603">
        <v>1</v>
      </c>
      <c r="I2603">
        <v>0</v>
      </c>
      <c r="J2603">
        <v>0</v>
      </c>
      <c r="K2603">
        <v>17</v>
      </c>
      <c r="L2603">
        <v>0</v>
      </c>
    </row>
    <row r="2604" spans="1:12" x14ac:dyDescent="0.25">
      <c r="A2604" s="4" t="s">
        <v>325</v>
      </c>
      <c r="B2604" t="s">
        <v>586</v>
      </c>
      <c r="C2604" t="s">
        <v>3180</v>
      </c>
      <c r="D2604">
        <v>0</v>
      </c>
      <c r="E2604">
        <v>0</v>
      </c>
      <c r="F2604">
        <v>0</v>
      </c>
      <c r="G2604">
        <v>64059035</v>
      </c>
      <c r="H2604">
        <v>12188833</v>
      </c>
      <c r="I2604">
        <v>0</v>
      </c>
      <c r="J2604">
        <v>0</v>
      </c>
      <c r="K2604">
        <v>73933546</v>
      </c>
      <c r="L2604">
        <v>0</v>
      </c>
    </row>
    <row r="2605" spans="1:12" x14ac:dyDescent="0.25">
      <c r="A2605" s="5" t="s">
        <v>325</v>
      </c>
      <c r="B2605" t="s">
        <v>588</v>
      </c>
      <c r="C2605" t="s">
        <v>3181</v>
      </c>
      <c r="D2605">
        <v>0</v>
      </c>
      <c r="E2605">
        <v>0</v>
      </c>
      <c r="F2605">
        <v>0</v>
      </c>
      <c r="G2605">
        <v>43</v>
      </c>
      <c r="H2605" t="e">
        <v>#DIV/0!</v>
      </c>
      <c r="I2605" t="e">
        <v>#DIV/0!</v>
      </c>
      <c r="J2605">
        <v>0</v>
      </c>
      <c r="K2605">
        <v>121</v>
      </c>
      <c r="L2605">
        <v>0</v>
      </c>
    </row>
    <row r="2606" spans="1:12" x14ac:dyDescent="0.25">
      <c r="A2606" s="4" t="s">
        <v>486</v>
      </c>
      <c r="B2606" t="s">
        <v>566</v>
      </c>
      <c r="C2606" t="s">
        <v>3182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2" x14ac:dyDescent="0.25">
      <c r="A2607" s="4" t="s">
        <v>486</v>
      </c>
      <c r="B2607" t="s">
        <v>568</v>
      </c>
      <c r="C2607" t="s">
        <v>3183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2" x14ac:dyDescent="0.25">
      <c r="A2608" s="4" t="s">
        <v>486</v>
      </c>
      <c r="B2608" t="s">
        <v>570</v>
      </c>
      <c r="C2608" t="s">
        <v>3184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2" x14ac:dyDescent="0.25">
      <c r="A2609" s="4" t="s">
        <v>486</v>
      </c>
      <c r="B2609" t="s">
        <v>572</v>
      </c>
      <c r="C2609" t="s">
        <v>3185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2" x14ac:dyDescent="0.25">
      <c r="A2610" s="4" t="s">
        <v>486</v>
      </c>
      <c r="B2610" t="s">
        <v>574</v>
      </c>
      <c r="C2610" t="s">
        <v>3186</v>
      </c>
      <c r="D2610">
        <v>0</v>
      </c>
      <c r="E2610">
        <v>0</v>
      </c>
      <c r="F2610">
        <v>0</v>
      </c>
      <c r="G2610">
        <v>9.9243860000000003E-2</v>
      </c>
      <c r="H2610">
        <v>0.108033239</v>
      </c>
      <c r="I2610">
        <v>8.1632654999999998E-2</v>
      </c>
      <c r="J2610">
        <v>0</v>
      </c>
      <c r="K2610">
        <v>0</v>
      </c>
      <c r="L2610">
        <v>0</v>
      </c>
    </row>
    <row r="2611" spans="1:12" x14ac:dyDescent="0.25">
      <c r="A2611" s="4" t="s">
        <v>486</v>
      </c>
      <c r="B2611" t="s">
        <v>576</v>
      </c>
      <c r="C2611" t="s">
        <v>3187</v>
      </c>
      <c r="D2611">
        <v>0</v>
      </c>
      <c r="E2611">
        <v>0</v>
      </c>
      <c r="F2611">
        <v>0</v>
      </c>
      <c r="G2611">
        <v>9.9944000000000005E-2</v>
      </c>
      <c r="H2611">
        <v>0.17401</v>
      </c>
      <c r="I2611">
        <v>0.11898300000000001</v>
      </c>
      <c r="J2611">
        <v>0</v>
      </c>
      <c r="K2611">
        <v>0</v>
      </c>
      <c r="L2611">
        <v>0</v>
      </c>
    </row>
    <row r="2612" spans="1:12" x14ac:dyDescent="0.25">
      <c r="A2612" s="4" t="s">
        <v>486</v>
      </c>
      <c r="B2612" t="s">
        <v>578</v>
      </c>
      <c r="C2612" t="s">
        <v>3188</v>
      </c>
      <c r="D2612">
        <v>0</v>
      </c>
      <c r="E2612">
        <v>0</v>
      </c>
      <c r="F2612">
        <v>0</v>
      </c>
      <c r="G2612">
        <v>0.65217391304347805</v>
      </c>
      <c r="H2612">
        <v>0.67692307692307696</v>
      </c>
      <c r="I2612">
        <v>0.63636363636363602</v>
      </c>
      <c r="J2612">
        <v>0</v>
      </c>
      <c r="K2612">
        <v>0</v>
      </c>
      <c r="L2612">
        <v>0</v>
      </c>
    </row>
    <row r="2613" spans="1:12" x14ac:dyDescent="0.25">
      <c r="A2613" s="4" t="s">
        <v>486</v>
      </c>
      <c r="B2613" t="s">
        <v>580</v>
      </c>
      <c r="C2613" t="s">
        <v>3189</v>
      </c>
      <c r="D2613">
        <v>0</v>
      </c>
      <c r="E2613">
        <v>0</v>
      </c>
      <c r="F2613">
        <v>0</v>
      </c>
      <c r="G2613">
        <v>0.54321066447756505</v>
      </c>
      <c r="H2613">
        <v>0.510590369509622</v>
      </c>
      <c r="I2613">
        <v>0.47258950871510702</v>
      </c>
      <c r="J2613">
        <v>0</v>
      </c>
      <c r="K2613">
        <v>0</v>
      </c>
      <c r="L2613">
        <v>0</v>
      </c>
    </row>
    <row r="2614" spans="1:12" x14ac:dyDescent="0.25">
      <c r="A2614" s="4" t="s">
        <v>486</v>
      </c>
      <c r="B2614" t="s">
        <v>582</v>
      </c>
      <c r="C2614" t="s">
        <v>3190</v>
      </c>
      <c r="D2614">
        <v>0</v>
      </c>
      <c r="E2614">
        <v>0</v>
      </c>
      <c r="F2614">
        <v>0</v>
      </c>
      <c r="G2614">
        <v>0.17432155469013</v>
      </c>
      <c r="H2614">
        <v>0.183694585679087</v>
      </c>
      <c r="I2614">
        <v>0.163696100009843</v>
      </c>
      <c r="J2614">
        <v>0</v>
      </c>
      <c r="K2614">
        <v>0</v>
      </c>
      <c r="L2614">
        <v>0</v>
      </c>
    </row>
    <row r="2615" spans="1:12" x14ac:dyDescent="0.25">
      <c r="A2615" s="4" t="s">
        <v>486</v>
      </c>
      <c r="B2615" t="s">
        <v>584</v>
      </c>
      <c r="C2615" t="s">
        <v>3191</v>
      </c>
      <c r="D2615">
        <v>0</v>
      </c>
      <c r="E2615">
        <v>0</v>
      </c>
      <c r="F2615">
        <v>0</v>
      </c>
      <c r="G2615">
        <v>46</v>
      </c>
      <c r="H2615">
        <v>19</v>
      </c>
      <c r="I2615">
        <v>14</v>
      </c>
      <c r="J2615">
        <v>0</v>
      </c>
      <c r="K2615">
        <v>0</v>
      </c>
      <c r="L2615">
        <v>0</v>
      </c>
    </row>
    <row r="2616" spans="1:12" x14ac:dyDescent="0.25">
      <c r="A2616" s="4" t="s">
        <v>486</v>
      </c>
      <c r="B2616" t="s">
        <v>586</v>
      </c>
      <c r="C2616" t="s">
        <v>3192</v>
      </c>
      <c r="D2616">
        <v>0</v>
      </c>
      <c r="E2616">
        <v>0</v>
      </c>
      <c r="F2616">
        <v>0</v>
      </c>
      <c r="G2616">
        <v>50217256</v>
      </c>
      <c r="H2616">
        <v>36283739</v>
      </c>
      <c r="I2616">
        <v>59626782</v>
      </c>
      <c r="J2616">
        <v>0</v>
      </c>
      <c r="K2616">
        <v>0</v>
      </c>
      <c r="L2616">
        <v>0</v>
      </c>
    </row>
    <row r="2617" spans="1:12" x14ac:dyDescent="0.25">
      <c r="A2617" s="5" t="s">
        <v>486</v>
      </c>
      <c r="B2617" t="s">
        <v>588</v>
      </c>
      <c r="C2617" t="s">
        <v>3193</v>
      </c>
      <c r="D2617">
        <v>0</v>
      </c>
      <c r="E2617">
        <v>0</v>
      </c>
      <c r="F2617">
        <v>0</v>
      </c>
      <c r="G2617">
        <v>61</v>
      </c>
      <c r="H2617">
        <v>79</v>
      </c>
      <c r="I2617">
        <v>115</v>
      </c>
      <c r="J2617">
        <v>0</v>
      </c>
      <c r="K2617">
        <v>0</v>
      </c>
      <c r="L2617">
        <v>0</v>
      </c>
    </row>
    <row r="2618" spans="1:12" x14ac:dyDescent="0.25">
      <c r="A2618" s="4" t="s">
        <v>460</v>
      </c>
      <c r="B2618" t="s">
        <v>566</v>
      </c>
      <c r="C2618" t="s">
        <v>3194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25">
      <c r="A2619" s="4" t="s">
        <v>460</v>
      </c>
      <c r="B2619" t="s">
        <v>568</v>
      </c>
      <c r="C2619" t="s">
        <v>3195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</row>
    <row r="2620" spans="1:12" x14ac:dyDescent="0.25">
      <c r="A2620" s="4" t="s">
        <v>460</v>
      </c>
      <c r="B2620" t="s">
        <v>570</v>
      </c>
      <c r="C2620" t="s">
        <v>3196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0.13043478260869601</v>
      </c>
    </row>
    <row r="2621" spans="1:12" x14ac:dyDescent="0.25">
      <c r="A2621" s="4" t="s">
        <v>460</v>
      </c>
      <c r="B2621" t="s">
        <v>572</v>
      </c>
      <c r="C2621" t="s">
        <v>3197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0.10044699379133901</v>
      </c>
    </row>
    <row r="2622" spans="1:12" x14ac:dyDescent="0.25">
      <c r="A2622" s="4" t="s">
        <v>460</v>
      </c>
      <c r="B2622" t="s">
        <v>574</v>
      </c>
      <c r="C2622" t="s">
        <v>3198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0.157024794</v>
      </c>
      <c r="K2622">
        <v>0.111111108</v>
      </c>
      <c r="L2622">
        <v>7.3724005999999995E-2</v>
      </c>
    </row>
    <row r="2623" spans="1:12" x14ac:dyDescent="0.25">
      <c r="A2623" s="4" t="s">
        <v>460</v>
      </c>
      <c r="B2623" t="s">
        <v>576</v>
      </c>
      <c r="C2623" t="s">
        <v>3199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0.26942300000000002</v>
      </c>
      <c r="K2623">
        <v>0.20086899999999999</v>
      </c>
      <c r="L2623">
        <v>9.4004000000000004E-2</v>
      </c>
    </row>
    <row r="2624" spans="1:12" x14ac:dyDescent="0.25">
      <c r="A2624" s="4" t="s">
        <v>460</v>
      </c>
      <c r="B2624" t="s">
        <v>578</v>
      </c>
      <c r="C2624" t="s">
        <v>3200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0.45454545454545497</v>
      </c>
      <c r="K2624">
        <v>0.47826086956521702</v>
      </c>
      <c r="L2624">
        <v>0.42857142857142899</v>
      </c>
    </row>
    <row r="2625" spans="1:12" x14ac:dyDescent="0.25">
      <c r="A2625" s="4" t="s">
        <v>460</v>
      </c>
      <c r="B2625" t="s">
        <v>580</v>
      </c>
      <c r="C2625" t="s">
        <v>3201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0.70862461133628596</v>
      </c>
      <c r="K2625">
        <v>0.66324675149424595</v>
      </c>
      <c r="L2625">
        <v>0.478640704489599</v>
      </c>
    </row>
    <row r="2626" spans="1:12" x14ac:dyDescent="0.25">
      <c r="A2626" s="4" t="s">
        <v>460</v>
      </c>
      <c r="B2626" t="s">
        <v>582</v>
      </c>
      <c r="C2626" t="s">
        <v>3202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0.19870223248521801</v>
      </c>
      <c r="K2626">
        <v>0.18168596613243301</v>
      </c>
      <c r="L2626">
        <v>0.163227739432633</v>
      </c>
    </row>
    <row r="2627" spans="1:12" x14ac:dyDescent="0.25">
      <c r="A2627" s="4" t="s">
        <v>460</v>
      </c>
      <c r="B2627" t="s">
        <v>584</v>
      </c>
      <c r="C2627" t="s">
        <v>3203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11</v>
      </c>
      <c r="K2627">
        <v>12</v>
      </c>
      <c r="L2627">
        <v>23</v>
      </c>
    </row>
    <row r="2628" spans="1:12" x14ac:dyDescent="0.25">
      <c r="A2628" s="4" t="s">
        <v>460</v>
      </c>
      <c r="B2628" t="s">
        <v>586</v>
      </c>
      <c r="C2628" t="s">
        <v>3204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39006407</v>
      </c>
      <c r="K2628">
        <v>37989070</v>
      </c>
      <c r="L2628">
        <v>68537641</v>
      </c>
    </row>
    <row r="2629" spans="1:12" x14ac:dyDescent="0.25">
      <c r="A2629" s="5" t="s">
        <v>460</v>
      </c>
      <c r="B2629" t="s">
        <v>588</v>
      </c>
      <c r="C2629" t="s">
        <v>3205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118</v>
      </c>
      <c r="K2629">
        <v>191</v>
      </c>
      <c r="L2629">
        <v>178</v>
      </c>
    </row>
    <row r="2630" spans="1:12" x14ac:dyDescent="0.25">
      <c r="A2630" s="4" t="s">
        <v>492</v>
      </c>
      <c r="B2630" t="s">
        <v>566</v>
      </c>
      <c r="C2630" t="s">
        <v>3206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</row>
    <row r="2631" spans="1:12" x14ac:dyDescent="0.25">
      <c r="A2631" s="4" t="s">
        <v>492</v>
      </c>
      <c r="B2631" t="s">
        <v>568</v>
      </c>
      <c r="C2631" t="s">
        <v>3207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</row>
    <row r="2632" spans="1:12" x14ac:dyDescent="0.25">
      <c r="A2632" s="4" t="s">
        <v>492</v>
      </c>
      <c r="B2632" t="s">
        <v>570</v>
      </c>
      <c r="C2632" t="s">
        <v>3208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0.18181818181818199</v>
      </c>
      <c r="L2632">
        <v>0</v>
      </c>
    </row>
    <row r="2633" spans="1:12" x14ac:dyDescent="0.25">
      <c r="A2633" s="4" t="s">
        <v>492</v>
      </c>
      <c r="B2633" t="s">
        <v>572</v>
      </c>
      <c r="C2633" t="s">
        <v>3209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0.23166014579392299</v>
      </c>
      <c r="L2633">
        <v>0</v>
      </c>
    </row>
    <row r="2634" spans="1:12" x14ac:dyDescent="0.25">
      <c r="A2634" s="4" t="s">
        <v>492</v>
      </c>
      <c r="B2634" t="s">
        <v>574</v>
      </c>
      <c r="C2634" t="s">
        <v>3210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0.157024794</v>
      </c>
      <c r="L2634">
        <v>0</v>
      </c>
    </row>
    <row r="2635" spans="1:12" x14ac:dyDescent="0.25">
      <c r="A2635" s="4" t="s">
        <v>492</v>
      </c>
      <c r="B2635" t="s">
        <v>576</v>
      </c>
      <c r="C2635" t="s">
        <v>3211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0.159718</v>
      </c>
      <c r="L2635">
        <v>0</v>
      </c>
    </row>
    <row r="2636" spans="1:12" x14ac:dyDescent="0.25">
      <c r="A2636" s="4" t="s">
        <v>492</v>
      </c>
      <c r="B2636" t="s">
        <v>578</v>
      </c>
      <c r="C2636" t="s">
        <v>3212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0.45454545454545497</v>
      </c>
      <c r="L2636">
        <v>0</v>
      </c>
    </row>
    <row r="2637" spans="1:12" x14ac:dyDescent="0.25">
      <c r="A2637" s="4" t="s">
        <v>492</v>
      </c>
      <c r="B2637" t="s">
        <v>580</v>
      </c>
      <c r="C2637" t="s">
        <v>3213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0.22278292900709901</v>
      </c>
      <c r="L2637">
        <v>0</v>
      </c>
    </row>
    <row r="2638" spans="1:12" x14ac:dyDescent="0.25">
      <c r="A2638" s="4" t="s">
        <v>492</v>
      </c>
      <c r="B2638" t="s">
        <v>582</v>
      </c>
      <c r="C2638" t="s">
        <v>3214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0.17594368814558201</v>
      </c>
      <c r="L2638">
        <v>0</v>
      </c>
    </row>
    <row r="2639" spans="1:12" x14ac:dyDescent="0.25">
      <c r="A2639" s="4" t="s">
        <v>492</v>
      </c>
      <c r="B2639" t="s">
        <v>584</v>
      </c>
      <c r="C2639" t="s">
        <v>3215</v>
      </c>
      <c r="D2639">
        <v>0</v>
      </c>
      <c r="E2639">
        <v>0</v>
      </c>
      <c r="F2639">
        <v>0</v>
      </c>
      <c r="G2639">
        <v>1</v>
      </c>
      <c r="H2639">
        <v>0</v>
      </c>
      <c r="I2639">
        <v>0</v>
      </c>
      <c r="J2639">
        <v>0</v>
      </c>
      <c r="K2639">
        <v>11</v>
      </c>
      <c r="L2639">
        <v>0</v>
      </c>
    </row>
    <row r="2640" spans="1:12" x14ac:dyDescent="0.25">
      <c r="A2640" s="4" t="s">
        <v>492</v>
      </c>
      <c r="B2640" t="s">
        <v>586</v>
      </c>
      <c r="C2640" t="s">
        <v>3216</v>
      </c>
      <c r="D2640">
        <v>0</v>
      </c>
      <c r="E2640">
        <v>0</v>
      </c>
      <c r="F2640">
        <v>0</v>
      </c>
      <c r="G2640">
        <v>2071170</v>
      </c>
      <c r="H2640">
        <v>0</v>
      </c>
      <c r="I2640">
        <v>0</v>
      </c>
      <c r="J2640">
        <v>0</v>
      </c>
      <c r="K2640">
        <v>32375012</v>
      </c>
      <c r="L2640">
        <v>0</v>
      </c>
    </row>
    <row r="2641" spans="1:12" x14ac:dyDescent="0.25">
      <c r="A2641" s="5" t="s">
        <v>492</v>
      </c>
      <c r="B2641" t="s">
        <v>588</v>
      </c>
      <c r="C2641" t="s">
        <v>3217</v>
      </c>
      <c r="D2641">
        <v>0</v>
      </c>
      <c r="E2641">
        <v>0</v>
      </c>
      <c r="F2641">
        <v>0</v>
      </c>
      <c r="G2641" t="e">
        <v>#DIV/0!</v>
      </c>
      <c r="H2641">
        <v>0</v>
      </c>
      <c r="I2641">
        <v>0</v>
      </c>
      <c r="J2641">
        <v>0</v>
      </c>
      <c r="K2641">
        <v>199</v>
      </c>
      <c r="L2641">
        <v>0</v>
      </c>
    </row>
    <row r="2642" spans="1:12" x14ac:dyDescent="0.25">
      <c r="A2642" s="4" t="s">
        <v>5</v>
      </c>
      <c r="B2642" t="s">
        <v>566</v>
      </c>
      <c r="C2642" t="s">
        <v>3218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5.2631578947368397E-2</v>
      </c>
      <c r="L2642">
        <v>0</v>
      </c>
    </row>
    <row r="2643" spans="1:12" x14ac:dyDescent="0.25">
      <c r="A2643" s="4" t="s">
        <v>5</v>
      </c>
      <c r="B2643" t="s">
        <v>568</v>
      </c>
      <c r="C2643" t="s">
        <v>3219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7.7280445108309998E-3</v>
      </c>
      <c r="L2643">
        <v>0</v>
      </c>
    </row>
    <row r="2644" spans="1:12" x14ac:dyDescent="0.25">
      <c r="A2644" s="4" t="s">
        <v>5</v>
      </c>
      <c r="B2644" t="s">
        <v>570</v>
      </c>
      <c r="C2644" t="s">
        <v>3220</v>
      </c>
      <c r="D2644">
        <v>0</v>
      </c>
      <c r="E2644">
        <v>0</v>
      </c>
      <c r="F2644">
        <v>0</v>
      </c>
      <c r="G2644">
        <v>0</v>
      </c>
      <c r="H2644">
        <v>0.25</v>
      </c>
      <c r="I2644">
        <v>0</v>
      </c>
      <c r="J2644">
        <v>0</v>
      </c>
      <c r="K2644">
        <v>0</v>
      </c>
      <c r="L2644">
        <v>0.5</v>
      </c>
    </row>
    <row r="2645" spans="1:12" x14ac:dyDescent="0.25">
      <c r="A2645" s="4" t="s">
        <v>5</v>
      </c>
      <c r="B2645" t="s">
        <v>572</v>
      </c>
      <c r="C2645" t="s">
        <v>3221</v>
      </c>
      <c r="D2645">
        <v>0</v>
      </c>
      <c r="E2645">
        <v>0</v>
      </c>
      <c r="F2645">
        <v>0</v>
      </c>
      <c r="G2645">
        <v>0</v>
      </c>
      <c r="H2645">
        <v>7.7305632073815495E-2</v>
      </c>
      <c r="I2645">
        <v>0</v>
      </c>
      <c r="J2645">
        <v>0</v>
      </c>
      <c r="K2645">
        <v>0</v>
      </c>
      <c r="L2645">
        <v>0.75</v>
      </c>
    </row>
    <row r="2646" spans="1:12" x14ac:dyDescent="0.25">
      <c r="A2646" s="4" t="s">
        <v>5</v>
      </c>
      <c r="B2646" t="s">
        <v>574</v>
      </c>
      <c r="C2646" t="s">
        <v>3222</v>
      </c>
      <c r="D2646">
        <v>0</v>
      </c>
      <c r="E2646">
        <v>0</v>
      </c>
      <c r="F2646">
        <v>0</v>
      </c>
      <c r="G2646">
        <v>0</v>
      </c>
      <c r="H2646">
        <v>0.25</v>
      </c>
      <c r="I2646">
        <v>6.9958845000000006E-2</v>
      </c>
      <c r="J2646">
        <v>7.1428568999999997E-2</v>
      </c>
      <c r="K2646">
        <v>0.124653739</v>
      </c>
      <c r="L2646">
        <v>1</v>
      </c>
    </row>
    <row r="2647" spans="1:12" x14ac:dyDescent="0.25">
      <c r="A2647" s="4" t="s">
        <v>5</v>
      </c>
      <c r="B2647" t="s">
        <v>576</v>
      </c>
      <c r="C2647" t="s">
        <v>3223</v>
      </c>
      <c r="D2647">
        <v>0</v>
      </c>
      <c r="E2647">
        <v>0</v>
      </c>
      <c r="F2647">
        <v>0</v>
      </c>
      <c r="G2647">
        <v>0</v>
      </c>
      <c r="H2647">
        <v>0.30300700000000003</v>
      </c>
      <c r="I2647">
        <v>0.176624</v>
      </c>
      <c r="J2647">
        <v>0.18853300000000001</v>
      </c>
      <c r="K2647">
        <v>0.228434</v>
      </c>
      <c r="L2647">
        <v>1</v>
      </c>
    </row>
    <row r="2648" spans="1:12" x14ac:dyDescent="0.25">
      <c r="A2648" s="4" t="s">
        <v>5</v>
      </c>
      <c r="B2648" t="s">
        <v>578</v>
      </c>
      <c r="C2648" t="s">
        <v>3224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0.41935483870967699</v>
      </c>
      <c r="J2648">
        <v>0.527272727272727</v>
      </c>
      <c r="K2648">
        <v>0.63829787234042601</v>
      </c>
      <c r="L2648">
        <v>0.76190476190476197</v>
      </c>
    </row>
    <row r="2649" spans="1:12" x14ac:dyDescent="0.25">
      <c r="A2649" s="4" t="s">
        <v>5</v>
      </c>
      <c r="B2649" t="s">
        <v>580</v>
      </c>
      <c r="C2649" t="s">
        <v>3225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0.60855226116513395</v>
      </c>
      <c r="J2649">
        <v>0.69042533265875805</v>
      </c>
      <c r="K2649">
        <v>0.73393305509130502</v>
      </c>
      <c r="L2649">
        <v>0.873861246251047</v>
      </c>
    </row>
    <row r="2650" spans="1:12" x14ac:dyDescent="0.25">
      <c r="A2650" s="4" t="s">
        <v>5</v>
      </c>
      <c r="B2650" t="s">
        <v>582</v>
      </c>
      <c r="C2650" t="s">
        <v>3226</v>
      </c>
      <c r="D2650">
        <v>0</v>
      </c>
      <c r="E2650">
        <v>0</v>
      </c>
      <c r="F2650">
        <v>0</v>
      </c>
      <c r="G2650">
        <v>0</v>
      </c>
      <c r="H2650">
        <v>0.11003907900922701</v>
      </c>
      <c r="I2650">
        <v>0.15931124310935099</v>
      </c>
      <c r="J2650">
        <v>0.18470745361643601</v>
      </c>
      <c r="K2650">
        <v>0.22320978623624099</v>
      </c>
      <c r="L2650">
        <v>0.61072075101947598</v>
      </c>
    </row>
    <row r="2651" spans="1:12" x14ac:dyDescent="0.25">
      <c r="A2651" s="4" t="s">
        <v>5</v>
      </c>
      <c r="B2651" t="s">
        <v>584</v>
      </c>
      <c r="C2651" t="s">
        <v>3227</v>
      </c>
      <c r="D2651">
        <v>0</v>
      </c>
      <c r="E2651">
        <v>0</v>
      </c>
      <c r="F2651">
        <v>0</v>
      </c>
      <c r="G2651">
        <v>1</v>
      </c>
      <c r="H2651">
        <v>4</v>
      </c>
      <c r="I2651">
        <v>27</v>
      </c>
      <c r="J2651">
        <v>28</v>
      </c>
      <c r="K2651">
        <v>19</v>
      </c>
      <c r="L2651">
        <v>2</v>
      </c>
    </row>
    <row r="2652" spans="1:12" x14ac:dyDescent="0.25">
      <c r="A2652" s="4" t="s">
        <v>5</v>
      </c>
      <c r="B2652" t="s">
        <v>586</v>
      </c>
      <c r="C2652" t="s">
        <v>3228</v>
      </c>
      <c r="D2652">
        <v>0</v>
      </c>
      <c r="E2652">
        <v>0</v>
      </c>
      <c r="F2652">
        <v>0</v>
      </c>
      <c r="G2652">
        <v>17500000</v>
      </c>
      <c r="H2652">
        <v>17851222</v>
      </c>
      <c r="I2652">
        <v>126173332</v>
      </c>
      <c r="J2652">
        <v>97942141</v>
      </c>
      <c r="K2652">
        <v>41727629</v>
      </c>
      <c r="L2652">
        <v>8280000</v>
      </c>
    </row>
    <row r="2653" spans="1:12" x14ac:dyDescent="0.25">
      <c r="A2653" s="5" t="s">
        <v>5</v>
      </c>
      <c r="B2653" t="s">
        <v>588</v>
      </c>
      <c r="C2653" t="s">
        <v>3229</v>
      </c>
      <c r="D2653">
        <v>0</v>
      </c>
      <c r="E2653">
        <v>0</v>
      </c>
      <c r="F2653">
        <v>0</v>
      </c>
      <c r="G2653" t="e">
        <v>#DIV/0!</v>
      </c>
      <c r="H2653">
        <v>117</v>
      </c>
      <c r="I2653">
        <v>119</v>
      </c>
      <c r="J2653">
        <v>143</v>
      </c>
      <c r="K2653">
        <v>118</v>
      </c>
      <c r="L2653">
        <v>1</v>
      </c>
    </row>
    <row r="2654" spans="1:12" x14ac:dyDescent="0.25">
      <c r="A2654" s="4" t="s">
        <v>560</v>
      </c>
      <c r="B2654" t="s">
        <v>566</v>
      </c>
      <c r="C2654" t="s">
        <v>3230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2" x14ac:dyDescent="0.25">
      <c r="A2655" s="4" t="s">
        <v>560</v>
      </c>
      <c r="B2655" t="s">
        <v>568</v>
      </c>
      <c r="C2655" t="s">
        <v>3231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2" x14ac:dyDescent="0.25">
      <c r="A2656" s="4" t="s">
        <v>560</v>
      </c>
      <c r="B2656" t="s">
        <v>570</v>
      </c>
      <c r="C2656" t="s">
        <v>3232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25">
      <c r="A2657" s="4" t="s">
        <v>560</v>
      </c>
      <c r="B2657" t="s">
        <v>572</v>
      </c>
      <c r="C2657" t="s">
        <v>3233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25">
      <c r="A2658" s="4" t="s">
        <v>560</v>
      </c>
      <c r="B2658" t="s">
        <v>574</v>
      </c>
      <c r="C2658" t="s">
        <v>3234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25">
      <c r="A2659" s="4" t="s">
        <v>560</v>
      </c>
      <c r="B2659" t="s">
        <v>576</v>
      </c>
      <c r="C2659" t="s">
        <v>3235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25">
      <c r="A2660" s="4" t="s">
        <v>560</v>
      </c>
      <c r="B2660" t="s">
        <v>578</v>
      </c>
      <c r="C2660" t="s">
        <v>3236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25">
      <c r="A2661" s="4" t="s">
        <v>560</v>
      </c>
      <c r="B2661" t="s">
        <v>580</v>
      </c>
      <c r="C2661" t="s">
        <v>3237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25">
      <c r="A2662" s="4" t="s">
        <v>560</v>
      </c>
      <c r="B2662" t="s">
        <v>582</v>
      </c>
      <c r="C2662" t="s">
        <v>3238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  <row r="2663" spans="1:12" x14ac:dyDescent="0.25">
      <c r="A2663" s="4" t="s">
        <v>560</v>
      </c>
      <c r="B2663" t="s">
        <v>584</v>
      </c>
      <c r="C2663" t="s">
        <v>3239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1</v>
      </c>
      <c r="J2663">
        <v>1</v>
      </c>
      <c r="K2663">
        <v>0</v>
      </c>
      <c r="L2663">
        <v>0</v>
      </c>
    </row>
    <row r="2664" spans="1:12" x14ac:dyDescent="0.25">
      <c r="A2664" s="4" t="s">
        <v>560</v>
      </c>
      <c r="B2664" t="s">
        <v>586</v>
      </c>
      <c r="C2664" t="s">
        <v>3240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83019760</v>
      </c>
      <c r="J2664">
        <v>57210000</v>
      </c>
      <c r="K2664">
        <v>0</v>
      </c>
      <c r="L2664">
        <v>0</v>
      </c>
    </row>
    <row r="2665" spans="1:12" x14ac:dyDescent="0.25">
      <c r="A2665" s="5" t="s">
        <v>560</v>
      </c>
      <c r="B2665" t="s">
        <v>588</v>
      </c>
      <c r="C2665" t="s">
        <v>3241</v>
      </c>
      <c r="D2665">
        <v>0</v>
      </c>
      <c r="E2665">
        <v>0</v>
      </c>
      <c r="F2665">
        <v>0</v>
      </c>
      <c r="G2665">
        <v>0</v>
      </c>
      <c r="H2665">
        <v>0</v>
      </c>
      <c r="I2665" t="e">
        <v>#DIV/0!</v>
      </c>
      <c r="J2665" t="e">
        <v>#DIV/0!</v>
      </c>
      <c r="K2665">
        <v>0</v>
      </c>
      <c r="L2665">
        <v>0</v>
      </c>
    </row>
    <row r="2666" spans="1:12" x14ac:dyDescent="0.25">
      <c r="A2666" s="4" t="s">
        <v>271</v>
      </c>
      <c r="B2666" t="s">
        <v>566</v>
      </c>
      <c r="C2666" t="s">
        <v>3242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</row>
    <row r="2667" spans="1:12" x14ac:dyDescent="0.25">
      <c r="A2667" s="4" t="s">
        <v>271</v>
      </c>
      <c r="B2667" t="s">
        <v>568</v>
      </c>
      <c r="C2667" t="s">
        <v>3243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</row>
    <row r="2668" spans="1:12" x14ac:dyDescent="0.25">
      <c r="A2668" s="4" t="s">
        <v>271</v>
      </c>
      <c r="B2668" t="s">
        <v>570</v>
      </c>
      <c r="C2668" t="s">
        <v>3244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</row>
    <row r="2669" spans="1:12" x14ac:dyDescent="0.25">
      <c r="A2669" s="4" t="s">
        <v>271</v>
      </c>
      <c r="B2669" t="s">
        <v>572</v>
      </c>
      <c r="C2669" t="s">
        <v>3245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</row>
    <row r="2670" spans="1:12" x14ac:dyDescent="0.25">
      <c r="A2670" s="4" t="s">
        <v>271</v>
      </c>
      <c r="B2670" t="s">
        <v>574</v>
      </c>
      <c r="C2670" t="s">
        <v>3246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4.6679814E-2</v>
      </c>
      <c r="J2670">
        <v>0.124999998</v>
      </c>
      <c r="K2670">
        <v>5.9027774999999998E-2</v>
      </c>
      <c r="L2670">
        <v>0.5</v>
      </c>
    </row>
    <row r="2671" spans="1:12" x14ac:dyDescent="0.25">
      <c r="A2671" s="4" t="s">
        <v>271</v>
      </c>
      <c r="B2671" t="s">
        <v>576</v>
      </c>
      <c r="C2671" t="s">
        <v>3247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6.1207999999999999E-2</v>
      </c>
      <c r="J2671">
        <v>0.15246799999999999</v>
      </c>
      <c r="K2671">
        <v>7.9651E-2</v>
      </c>
      <c r="L2671">
        <v>0.71462599999999998</v>
      </c>
    </row>
    <row r="2672" spans="1:12" x14ac:dyDescent="0.25">
      <c r="A2672" s="4" t="s">
        <v>271</v>
      </c>
      <c r="B2672" t="s">
        <v>578</v>
      </c>
      <c r="C2672" t="s">
        <v>3248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0.512820512820513</v>
      </c>
      <c r="J2672">
        <v>0.58823529411764697</v>
      </c>
      <c r="K2672">
        <v>0.52777777777777801</v>
      </c>
      <c r="L2672">
        <v>0.38461538461538503</v>
      </c>
    </row>
    <row r="2673" spans="1:12" x14ac:dyDescent="0.25">
      <c r="A2673" s="4" t="s">
        <v>271</v>
      </c>
      <c r="B2673" t="s">
        <v>580</v>
      </c>
      <c r="C2673" t="s">
        <v>3249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0.44436691774368298</v>
      </c>
      <c r="J2673">
        <v>0.50745086458932298</v>
      </c>
      <c r="K2673">
        <v>0.49735404018600499</v>
      </c>
      <c r="L2673">
        <v>0.44646382111486599</v>
      </c>
    </row>
    <row r="2674" spans="1:12" x14ac:dyDescent="0.25">
      <c r="A2674" s="4" t="s">
        <v>271</v>
      </c>
      <c r="B2674" t="s">
        <v>582</v>
      </c>
      <c r="C2674" t="s">
        <v>3250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0.133134405570524</v>
      </c>
      <c r="J2674">
        <v>0.17164426958837101</v>
      </c>
      <c r="K2674">
        <v>0.14547632412047301</v>
      </c>
      <c r="L2674">
        <v>0.25571315071628098</v>
      </c>
    </row>
    <row r="2675" spans="1:12" x14ac:dyDescent="0.25">
      <c r="A2675" s="4" t="s">
        <v>271</v>
      </c>
      <c r="B2675" t="s">
        <v>584</v>
      </c>
      <c r="C2675" t="s">
        <v>3251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39</v>
      </c>
      <c r="J2675">
        <v>12</v>
      </c>
      <c r="K2675">
        <v>24</v>
      </c>
      <c r="L2675">
        <v>2</v>
      </c>
    </row>
    <row r="2676" spans="1:12" x14ac:dyDescent="0.25">
      <c r="A2676" s="4" t="s">
        <v>271</v>
      </c>
      <c r="B2676" t="s">
        <v>586</v>
      </c>
      <c r="C2676" t="s">
        <v>3252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185825584</v>
      </c>
      <c r="J2676">
        <v>71115537</v>
      </c>
      <c r="K2676">
        <v>157586916</v>
      </c>
      <c r="L2676">
        <v>11600000</v>
      </c>
    </row>
    <row r="2677" spans="1:12" x14ac:dyDescent="0.25">
      <c r="A2677" s="5" t="s">
        <v>271</v>
      </c>
      <c r="B2677" t="s">
        <v>588</v>
      </c>
      <c r="C2677" t="s">
        <v>3253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136</v>
      </c>
      <c r="J2677">
        <v>158</v>
      </c>
      <c r="K2677">
        <v>232</v>
      </c>
      <c r="L2677">
        <v>98</v>
      </c>
    </row>
    <row r="2678" spans="1:12" x14ac:dyDescent="0.25">
      <c r="A2678" s="4" t="s">
        <v>321</v>
      </c>
      <c r="B2678" t="s">
        <v>566</v>
      </c>
      <c r="C2678" t="s">
        <v>3254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</row>
    <row r="2679" spans="1:12" x14ac:dyDescent="0.25">
      <c r="A2679" s="4" t="s">
        <v>321</v>
      </c>
      <c r="B2679" t="s">
        <v>568</v>
      </c>
      <c r="C2679" t="s">
        <v>3255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</row>
    <row r="2680" spans="1:12" x14ac:dyDescent="0.25">
      <c r="A2680" s="4" t="s">
        <v>321</v>
      </c>
      <c r="B2680" t="s">
        <v>570</v>
      </c>
      <c r="C2680" t="s">
        <v>3256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</row>
    <row r="2681" spans="1:12" x14ac:dyDescent="0.25">
      <c r="A2681" s="4" t="s">
        <v>321</v>
      </c>
      <c r="B2681" t="s">
        <v>572</v>
      </c>
      <c r="C2681" t="s">
        <v>3257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</row>
    <row r="2682" spans="1:12" x14ac:dyDescent="0.25">
      <c r="A2682" s="4" t="s">
        <v>321</v>
      </c>
      <c r="B2682" t="s">
        <v>574</v>
      </c>
      <c r="C2682" t="s">
        <v>3258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8.6801431999999998E-2</v>
      </c>
      <c r="L2682">
        <v>0.28395061700000002</v>
      </c>
    </row>
    <row r="2683" spans="1:12" x14ac:dyDescent="0.25">
      <c r="A2683" s="4" t="s">
        <v>321</v>
      </c>
      <c r="B2683" t="s">
        <v>576</v>
      </c>
      <c r="C2683" t="s">
        <v>3259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0.119542</v>
      </c>
      <c r="L2683">
        <v>0.29207300000000003</v>
      </c>
    </row>
    <row r="2684" spans="1:12" x14ac:dyDescent="0.25">
      <c r="A2684" s="4" t="s">
        <v>321</v>
      </c>
      <c r="B2684" t="s">
        <v>578</v>
      </c>
      <c r="C2684" t="s">
        <v>3260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0.62068965517241403</v>
      </c>
      <c r="L2684">
        <v>0.65789473684210498</v>
      </c>
    </row>
    <row r="2685" spans="1:12" x14ac:dyDescent="0.25">
      <c r="A2685" s="4" t="s">
        <v>321</v>
      </c>
      <c r="B2685" t="s">
        <v>580</v>
      </c>
      <c r="C2685" t="s">
        <v>3261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0.70170383069225695</v>
      </c>
      <c r="L2685">
        <v>0.70447310384685302</v>
      </c>
    </row>
    <row r="2686" spans="1:12" x14ac:dyDescent="0.25">
      <c r="A2686" s="4" t="s">
        <v>321</v>
      </c>
      <c r="B2686" t="s">
        <v>582</v>
      </c>
      <c r="C2686" t="s">
        <v>3262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0.19109211473308399</v>
      </c>
      <c r="L2686">
        <v>0.24229893221112001</v>
      </c>
    </row>
    <row r="2687" spans="1:12" x14ac:dyDescent="0.25">
      <c r="A2687" s="4" t="s">
        <v>321</v>
      </c>
      <c r="B2687" t="s">
        <v>584</v>
      </c>
      <c r="C2687" t="s">
        <v>3263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29</v>
      </c>
      <c r="L2687">
        <v>9</v>
      </c>
    </row>
    <row r="2688" spans="1:12" x14ac:dyDescent="0.25">
      <c r="A2688" s="4" t="s">
        <v>321</v>
      </c>
      <c r="B2688" t="s">
        <v>586</v>
      </c>
      <c r="C2688" t="s">
        <v>3264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124453328</v>
      </c>
      <c r="L2688">
        <v>18876946</v>
      </c>
    </row>
    <row r="2689" spans="1:12" x14ac:dyDescent="0.25">
      <c r="A2689" s="5" t="s">
        <v>321</v>
      </c>
      <c r="B2689" t="s">
        <v>588</v>
      </c>
      <c r="C2689" t="s">
        <v>3265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178</v>
      </c>
      <c r="L2689">
        <v>113</v>
      </c>
    </row>
    <row r="2690" spans="1:12" x14ac:dyDescent="0.25">
      <c r="A2690" s="4" t="s">
        <v>233</v>
      </c>
      <c r="B2690" t="s">
        <v>566</v>
      </c>
      <c r="C2690" t="s">
        <v>3266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</row>
    <row r="2691" spans="1:12" x14ac:dyDescent="0.25">
      <c r="A2691" s="4" t="s">
        <v>233</v>
      </c>
      <c r="B2691" t="s">
        <v>568</v>
      </c>
      <c r="C2691" t="s">
        <v>3267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</row>
    <row r="2692" spans="1:12" x14ac:dyDescent="0.25">
      <c r="A2692" s="4" t="s">
        <v>233</v>
      </c>
      <c r="B2692" t="s">
        <v>570</v>
      </c>
      <c r="C2692" t="s">
        <v>3268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7.69230769230769E-2</v>
      </c>
    </row>
    <row r="2693" spans="1:12" x14ac:dyDescent="0.25">
      <c r="A2693" s="4" t="s">
        <v>233</v>
      </c>
      <c r="B2693" t="s">
        <v>572</v>
      </c>
      <c r="C2693" t="s">
        <v>3269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0.11584810061407499</v>
      </c>
    </row>
    <row r="2694" spans="1:12" x14ac:dyDescent="0.25">
      <c r="A2694" s="4" t="s">
        <v>233</v>
      </c>
      <c r="B2694" t="s">
        <v>574</v>
      </c>
      <c r="C2694" t="s">
        <v>3270</v>
      </c>
      <c r="D2694">
        <v>0</v>
      </c>
      <c r="E2694">
        <v>0</v>
      </c>
      <c r="F2694">
        <v>0</v>
      </c>
      <c r="G2694">
        <v>0</v>
      </c>
      <c r="H2694">
        <v>0.14878892799999999</v>
      </c>
      <c r="I2694">
        <v>0.173553719</v>
      </c>
      <c r="J2694">
        <v>0.10803324</v>
      </c>
      <c r="K2694">
        <v>0.13500000000000001</v>
      </c>
      <c r="L2694">
        <v>0.124260356</v>
      </c>
    </row>
    <row r="2695" spans="1:12" x14ac:dyDescent="0.25">
      <c r="A2695" s="4" t="s">
        <v>233</v>
      </c>
      <c r="B2695" t="s">
        <v>576</v>
      </c>
      <c r="C2695" t="s">
        <v>3271</v>
      </c>
      <c r="D2695">
        <v>0</v>
      </c>
      <c r="E2695">
        <v>0</v>
      </c>
      <c r="F2695">
        <v>0</v>
      </c>
      <c r="G2695">
        <v>0</v>
      </c>
      <c r="H2695">
        <v>0.24487500000000001</v>
      </c>
      <c r="I2695">
        <v>0.233629</v>
      </c>
      <c r="J2695">
        <v>0.111652</v>
      </c>
      <c r="K2695">
        <v>0.136381</v>
      </c>
      <c r="L2695">
        <v>0.15251799999999999</v>
      </c>
    </row>
    <row r="2696" spans="1:12" x14ac:dyDescent="0.25">
      <c r="A2696" s="4" t="s">
        <v>233</v>
      </c>
      <c r="B2696" t="s">
        <v>578</v>
      </c>
      <c r="C2696" t="s">
        <v>3272</v>
      </c>
      <c r="D2696">
        <v>0</v>
      </c>
      <c r="E2696">
        <v>0</v>
      </c>
      <c r="F2696">
        <v>0</v>
      </c>
      <c r="G2696">
        <v>0</v>
      </c>
      <c r="H2696">
        <v>0.64705882352941202</v>
      </c>
      <c r="I2696">
        <v>0.71428571428571397</v>
      </c>
      <c r="J2696">
        <v>0.7</v>
      </c>
      <c r="K2696">
        <v>0.76923076923076905</v>
      </c>
      <c r="L2696">
        <v>0.84848484848484895</v>
      </c>
    </row>
    <row r="2697" spans="1:12" x14ac:dyDescent="0.25">
      <c r="A2697" s="4" t="s">
        <v>233</v>
      </c>
      <c r="B2697" t="s">
        <v>580</v>
      </c>
      <c r="C2697" t="s">
        <v>3273</v>
      </c>
      <c r="D2697">
        <v>0</v>
      </c>
      <c r="E2697">
        <v>0</v>
      </c>
      <c r="F2697">
        <v>0</v>
      </c>
      <c r="G2697">
        <v>0</v>
      </c>
      <c r="H2697">
        <v>0.86324450227482996</v>
      </c>
      <c r="I2697">
        <v>0.81703404445973105</v>
      </c>
      <c r="J2697">
        <v>0.67811315620914703</v>
      </c>
      <c r="K2697">
        <v>0.74304075956741</v>
      </c>
      <c r="L2697">
        <v>0.85183228973741698</v>
      </c>
    </row>
    <row r="2698" spans="1:12" x14ac:dyDescent="0.25">
      <c r="A2698" s="4" t="s">
        <v>233</v>
      </c>
      <c r="B2698" t="s">
        <v>582</v>
      </c>
      <c r="C2698" t="s">
        <v>3274</v>
      </c>
      <c r="D2698">
        <v>0</v>
      </c>
      <c r="E2698">
        <v>0</v>
      </c>
      <c r="F2698">
        <v>0</v>
      </c>
      <c r="G2698">
        <v>0</v>
      </c>
      <c r="H2698">
        <v>0.23799590672553</v>
      </c>
      <c r="I2698">
        <v>0.242312809718181</v>
      </c>
      <c r="J2698">
        <v>0.199724799526143</v>
      </c>
      <c r="K2698">
        <v>0.22295656609977199</v>
      </c>
      <c r="L2698">
        <v>0.27123333396992699</v>
      </c>
    </row>
    <row r="2699" spans="1:12" x14ac:dyDescent="0.25">
      <c r="A2699" s="4" t="s">
        <v>233</v>
      </c>
      <c r="B2699" t="s">
        <v>584</v>
      </c>
      <c r="C2699" t="s">
        <v>3275</v>
      </c>
      <c r="D2699">
        <v>0</v>
      </c>
      <c r="E2699">
        <v>0</v>
      </c>
      <c r="F2699">
        <v>0</v>
      </c>
      <c r="G2699">
        <v>0</v>
      </c>
      <c r="H2699">
        <v>17</v>
      </c>
      <c r="I2699">
        <v>11</v>
      </c>
      <c r="J2699">
        <v>19</v>
      </c>
      <c r="K2699">
        <v>20</v>
      </c>
      <c r="L2699">
        <v>13</v>
      </c>
    </row>
    <row r="2700" spans="1:12" x14ac:dyDescent="0.25">
      <c r="A2700" s="4" t="s">
        <v>233</v>
      </c>
      <c r="B2700" t="s">
        <v>586</v>
      </c>
      <c r="C2700" t="s">
        <v>3276</v>
      </c>
      <c r="D2700">
        <v>0</v>
      </c>
      <c r="E2700">
        <v>0</v>
      </c>
      <c r="F2700">
        <v>0</v>
      </c>
      <c r="G2700">
        <v>0</v>
      </c>
      <c r="H2700">
        <v>65375858</v>
      </c>
      <c r="I2700">
        <v>70608500</v>
      </c>
      <c r="J2700">
        <v>103979816</v>
      </c>
      <c r="K2700">
        <v>84395196</v>
      </c>
      <c r="L2700">
        <v>62150350</v>
      </c>
    </row>
    <row r="2701" spans="1:12" x14ac:dyDescent="0.25">
      <c r="A2701" s="5" t="s">
        <v>233</v>
      </c>
      <c r="B2701" t="s">
        <v>588</v>
      </c>
      <c r="C2701" t="s">
        <v>3277</v>
      </c>
      <c r="D2701">
        <v>0</v>
      </c>
      <c r="E2701">
        <v>0</v>
      </c>
      <c r="F2701">
        <v>0</v>
      </c>
      <c r="G2701">
        <v>0</v>
      </c>
      <c r="H2701">
        <v>48</v>
      </c>
      <c r="I2701">
        <v>50</v>
      </c>
      <c r="J2701">
        <v>116</v>
      </c>
      <c r="K2701">
        <v>119</v>
      </c>
      <c r="L2701">
        <v>84</v>
      </c>
    </row>
    <row r="2702" spans="1:12" x14ac:dyDescent="0.25">
      <c r="A2702" s="4" t="s">
        <v>494</v>
      </c>
      <c r="B2702" t="s">
        <v>566</v>
      </c>
      <c r="C2702" t="s">
        <v>3278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</row>
    <row r="2703" spans="1:12" x14ac:dyDescent="0.25">
      <c r="A2703" s="4" t="s">
        <v>494</v>
      </c>
      <c r="B2703" t="s">
        <v>568</v>
      </c>
      <c r="C2703" t="s">
        <v>3279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</row>
    <row r="2704" spans="1:12" x14ac:dyDescent="0.25">
      <c r="A2704" s="4" t="s">
        <v>494</v>
      </c>
      <c r="B2704" t="s">
        <v>570</v>
      </c>
      <c r="C2704" t="s">
        <v>3280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8.3333333333333301E-2</v>
      </c>
      <c r="L2704">
        <v>0.22222222222222199</v>
      </c>
    </row>
    <row r="2705" spans="1:12" x14ac:dyDescent="0.25">
      <c r="A2705" s="4" t="s">
        <v>494</v>
      </c>
      <c r="B2705" t="s">
        <v>572</v>
      </c>
      <c r="C2705" t="s">
        <v>3281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6.7729008710703101E-2</v>
      </c>
      <c r="L2705">
        <v>0.12236409048425501</v>
      </c>
    </row>
    <row r="2706" spans="1:12" x14ac:dyDescent="0.25">
      <c r="A2706" s="4" t="s">
        <v>494</v>
      </c>
      <c r="B2706" t="s">
        <v>574</v>
      </c>
      <c r="C2706" t="s">
        <v>3282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8.3333327999999998E-2</v>
      </c>
      <c r="L2706">
        <v>0.185185185</v>
      </c>
    </row>
    <row r="2707" spans="1:12" x14ac:dyDescent="0.25">
      <c r="A2707" s="4" t="s">
        <v>494</v>
      </c>
      <c r="B2707" t="s">
        <v>576</v>
      </c>
      <c r="C2707" t="s">
        <v>3283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0.10545599999999999</v>
      </c>
      <c r="L2707">
        <v>0.21923699999999999</v>
      </c>
    </row>
    <row r="2708" spans="1:12" x14ac:dyDescent="0.25">
      <c r="A2708" s="4" t="s">
        <v>494</v>
      </c>
      <c r="B2708" t="s">
        <v>578</v>
      </c>
      <c r="C2708" t="s">
        <v>3284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0.33333333333333298</v>
      </c>
    </row>
    <row r="2709" spans="1:12" x14ac:dyDescent="0.25">
      <c r="A2709" s="4" t="s">
        <v>494</v>
      </c>
      <c r="B2709" t="s">
        <v>580</v>
      </c>
      <c r="C2709" t="s">
        <v>3285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0.31948950641352603</v>
      </c>
    </row>
    <row r="2710" spans="1:12" x14ac:dyDescent="0.25">
      <c r="A2710" s="4" t="s">
        <v>494</v>
      </c>
      <c r="B2710" t="s">
        <v>582</v>
      </c>
      <c r="C2710" t="s">
        <v>3286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4.2481458755504499E-2</v>
      </c>
      <c r="L2710">
        <v>0.175228917181667</v>
      </c>
    </row>
    <row r="2711" spans="1:12" x14ac:dyDescent="0.25">
      <c r="A2711" s="4" t="s">
        <v>494</v>
      </c>
      <c r="B2711" t="s">
        <v>584</v>
      </c>
      <c r="C2711" t="s">
        <v>3287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12</v>
      </c>
      <c r="L2711">
        <v>9</v>
      </c>
    </row>
    <row r="2712" spans="1:12" x14ac:dyDescent="0.25">
      <c r="A2712" s="4" t="s">
        <v>494</v>
      </c>
      <c r="B2712" t="s">
        <v>586</v>
      </c>
      <c r="C2712" t="s">
        <v>3288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106306000</v>
      </c>
      <c r="L2712">
        <v>81200293</v>
      </c>
    </row>
    <row r="2713" spans="1:12" x14ac:dyDescent="0.25">
      <c r="A2713" s="5" t="s">
        <v>494</v>
      </c>
      <c r="B2713" t="s">
        <v>588</v>
      </c>
      <c r="C2713" t="s">
        <v>3289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252</v>
      </c>
      <c r="L2713">
        <v>172</v>
      </c>
    </row>
    <row r="2714" spans="1:12" x14ac:dyDescent="0.25">
      <c r="A2714" s="4" t="s">
        <v>478</v>
      </c>
      <c r="B2714" t="s">
        <v>566</v>
      </c>
      <c r="C2714" t="s">
        <v>3290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</row>
    <row r="2715" spans="1:12" x14ac:dyDescent="0.25">
      <c r="A2715" s="4" t="s">
        <v>478</v>
      </c>
      <c r="B2715" t="s">
        <v>568</v>
      </c>
      <c r="C2715" t="s">
        <v>3291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</row>
    <row r="2716" spans="1:12" x14ac:dyDescent="0.25">
      <c r="A2716" s="4" t="s">
        <v>478</v>
      </c>
      <c r="B2716" t="s">
        <v>570</v>
      </c>
      <c r="C2716" t="s">
        <v>3292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</row>
    <row r="2717" spans="1:12" x14ac:dyDescent="0.25">
      <c r="A2717" s="4" t="s">
        <v>478</v>
      </c>
      <c r="B2717" t="s">
        <v>572</v>
      </c>
      <c r="C2717" t="s">
        <v>3293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</row>
    <row r="2718" spans="1:12" x14ac:dyDescent="0.25">
      <c r="A2718" s="4" t="s">
        <v>478</v>
      </c>
      <c r="B2718" t="s">
        <v>574</v>
      </c>
      <c r="C2718" t="s">
        <v>3294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0.33333333300000001</v>
      </c>
      <c r="J2718">
        <v>0.173553719</v>
      </c>
      <c r="K2718">
        <v>9.7222217999999999E-2</v>
      </c>
      <c r="L2718">
        <v>0</v>
      </c>
    </row>
    <row r="2719" spans="1:12" x14ac:dyDescent="0.25">
      <c r="A2719" s="4" t="s">
        <v>478</v>
      </c>
      <c r="B2719" t="s">
        <v>576</v>
      </c>
      <c r="C2719" t="s">
        <v>3295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0.53703400000000001</v>
      </c>
      <c r="J2719">
        <v>0.222965</v>
      </c>
      <c r="K2719">
        <v>0.139376</v>
      </c>
      <c r="L2719">
        <v>0</v>
      </c>
    </row>
    <row r="2720" spans="1:12" x14ac:dyDescent="0.25">
      <c r="A2720" s="4" t="s">
        <v>478</v>
      </c>
      <c r="B2720" t="s">
        <v>578</v>
      </c>
      <c r="C2720" t="s">
        <v>3296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0.5</v>
      </c>
      <c r="K2720">
        <v>0.565217391304348</v>
      </c>
      <c r="L2720">
        <v>0</v>
      </c>
    </row>
    <row r="2721" spans="1:12" x14ac:dyDescent="0.25">
      <c r="A2721" s="4" t="s">
        <v>478</v>
      </c>
      <c r="B2721" t="s">
        <v>580</v>
      </c>
      <c r="C2721" t="s">
        <v>3297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0.60774844121067395</v>
      </c>
      <c r="K2721">
        <v>0.58642289880804199</v>
      </c>
      <c r="L2721">
        <v>0</v>
      </c>
    </row>
    <row r="2722" spans="1:12" x14ac:dyDescent="0.25">
      <c r="A2722" s="4" t="s">
        <v>478</v>
      </c>
      <c r="B2722" t="s">
        <v>582</v>
      </c>
      <c r="C2722" t="s">
        <v>3298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0.108795916625</v>
      </c>
      <c r="J2722">
        <v>0.18803339502633401</v>
      </c>
      <c r="K2722">
        <v>0.173529813514049</v>
      </c>
      <c r="L2722">
        <v>0</v>
      </c>
    </row>
    <row r="2723" spans="1:12" x14ac:dyDescent="0.25">
      <c r="A2723" s="4" t="s">
        <v>478</v>
      </c>
      <c r="B2723" t="s">
        <v>584</v>
      </c>
      <c r="C2723" t="s">
        <v>3299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3</v>
      </c>
      <c r="J2723">
        <v>11</v>
      </c>
      <c r="K2723">
        <v>12</v>
      </c>
      <c r="L2723">
        <v>1</v>
      </c>
    </row>
    <row r="2724" spans="1:12" x14ac:dyDescent="0.25">
      <c r="A2724" s="4" t="s">
        <v>478</v>
      </c>
      <c r="B2724" t="s">
        <v>586</v>
      </c>
      <c r="C2724" t="s">
        <v>3300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14564000</v>
      </c>
      <c r="J2724">
        <v>64874894</v>
      </c>
      <c r="K2724">
        <v>99243762</v>
      </c>
      <c r="L2724">
        <v>1530000</v>
      </c>
    </row>
    <row r="2725" spans="1:12" x14ac:dyDescent="0.25">
      <c r="A2725" s="5" t="s">
        <v>478</v>
      </c>
      <c r="B2725" t="s">
        <v>588</v>
      </c>
      <c r="C2725" t="s">
        <v>3301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147</v>
      </c>
      <c r="J2725">
        <v>137</v>
      </c>
      <c r="K2725">
        <v>201</v>
      </c>
      <c r="L2725" t="e">
        <v>#DIV/0!</v>
      </c>
    </row>
    <row r="2726" spans="1:12" x14ac:dyDescent="0.25">
      <c r="A2726" s="4" t="s">
        <v>275</v>
      </c>
      <c r="B2726" t="s">
        <v>566</v>
      </c>
      <c r="C2726" t="s">
        <v>3302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</row>
    <row r="2727" spans="1:12" x14ac:dyDescent="0.25">
      <c r="A2727" s="4" t="s">
        <v>275</v>
      </c>
      <c r="B2727" t="s">
        <v>568</v>
      </c>
      <c r="C2727" t="s">
        <v>3303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</row>
    <row r="2728" spans="1:12" x14ac:dyDescent="0.25">
      <c r="A2728" s="4" t="s">
        <v>275</v>
      </c>
      <c r="B2728" t="s">
        <v>570</v>
      </c>
      <c r="C2728" t="s">
        <v>3304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7.69230769230769E-2</v>
      </c>
      <c r="K2728">
        <v>0.125</v>
      </c>
      <c r="L2728">
        <v>0</v>
      </c>
    </row>
    <row r="2729" spans="1:12" x14ac:dyDescent="0.25">
      <c r="A2729" s="4" t="s">
        <v>275</v>
      </c>
      <c r="B2729" t="s">
        <v>572</v>
      </c>
      <c r="C2729" t="s">
        <v>3305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0.114599147418807</v>
      </c>
      <c r="K2729">
        <v>0.110074359846737</v>
      </c>
      <c r="L2729">
        <v>0</v>
      </c>
    </row>
    <row r="2730" spans="1:12" x14ac:dyDescent="0.25">
      <c r="A2730" s="4" t="s">
        <v>275</v>
      </c>
      <c r="B2730" t="s">
        <v>574</v>
      </c>
      <c r="C2730" t="s">
        <v>3306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0.14792899500000001</v>
      </c>
      <c r="K2730">
        <v>0.109375</v>
      </c>
      <c r="L2730">
        <v>0</v>
      </c>
    </row>
    <row r="2731" spans="1:12" x14ac:dyDescent="0.25">
      <c r="A2731" s="4" t="s">
        <v>275</v>
      </c>
      <c r="B2731" t="s">
        <v>576</v>
      </c>
      <c r="C2731" t="s">
        <v>3307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0.17108999999999999</v>
      </c>
      <c r="K2731">
        <v>0.14246200000000001</v>
      </c>
      <c r="L2731">
        <v>0</v>
      </c>
    </row>
    <row r="2732" spans="1:12" x14ac:dyDescent="0.25">
      <c r="A2732" s="4" t="s">
        <v>275</v>
      </c>
      <c r="B2732" t="s">
        <v>578</v>
      </c>
      <c r="C2732" t="s">
        <v>3308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0.69230769230769196</v>
      </c>
      <c r="K2732">
        <v>0.75862068965517204</v>
      </c>
      <c r="L2732">
        <v>0</v>
      </c>
    </row>
    <row r="2733" spans="1:12" x14ac:dyDescent="0.25">
      <c r="A2733" s="4" t="s">
        <v>275</v>
      </c>
      <c r="B2733" t="s">
        <v>580</v>
      </c>
      <c r="C2733" t="s">
        <v>3309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0.74263557880031394</v>
      </c>
      <c r="K2733">
        <v>0.788054617591605</v>
      </c>
      <c r="L2733">
        <v>0</v>
      </c>
    </row>
    <row r="2734" spans="1:12" x14ac:dyDescent="0.25">
      <c r="A2734" s="4" t="s">
        <v>275</v>
      </c>
      <c r="B2734" t="s">
        <v>582</v>
      </c>
      <c r="C2734" t="s">
        <v>3310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0.243185561306236</v>
      </c>
      <c r="K2734">
        <v>0.25419833338668901</v>
      </c>
      <c r="L2734">
        <v>0</v>
      </c>
    </row>
    <row r="2735" spans="1:12" x14ac:dyDescent="0.25">
      <c r="A2735" s="4" t="s">
        <v>275</v>
      </c>
      <c r="B2735" t="s">
        <v>584</v>
      </c>
      <c r="C2735" t="s">
        <v>3311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13</v>
      </c>
      <c r="K2735">
        <v>16</v>
      </c>
      <c r="L2735">
        <v>1</v>
      </c>
    </row>
    <row r="2736" spans="1:12" x14ac:dyDescent="0.25">
      <c r="A2736" s="4" t="s">
        <v>275</v>
      </c>
      <c r="B2736" t="s">
        <v>586</v>
      </c>
      <c r="C2736" t="s">
        <v>3312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38394701</v>
      </c>
      <c r="K2736">
        <v>76487113</v>
      </c>
      <c r="L2736">
        <v>3000000</v>
      </c>
    </row>
    <row r="2737" spans="1:12" x14ac:dyDescent="0.25">
      <c r="A2737" s="5" t="s">
        <v>275</v>
      </c>
      <c r="B2737" t="s">
        <v>588</v>
      </c>
      <c r="C2737" t="s">
        <v>3313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62</v>
      </c>
      <c r="K2737">
        <v>64</v>
      </c>
      <c r="L2737" t="e">
        <v>#DIV/0!</v>
      </c>
    </row>
    <row r="2738" spans="1:12" x14ac:dyDescent="0.25">
      <c r="A2738" s="4" t="s">
        <v>390</v>
      </c>
      <c r="B2738" t="s">
        <v>566</v>
      </c>
      <c r="C2738" t="s">
        <v>3314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</row>
    <row r="2739" spans="1:12" x14ac:dyDescent="0.25">
      <c r="A2739" s="4" t="s">
        <v>390</v>
      </c>
      <c r="B2739" t="s">
        <v>568</v>
      </c>
      <c r="C2739" t="s">
        <v>3315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</row>
    <row r="2740" spans="1:12" x14ac:dyDescent="0.25">
      <c r="A2740" s="4" t="s">
        <v>390</v>
      </c>
      <c r="B2740" t="s">
        <v>570</v>
      </c>
      <c r="C2740" t="s">
        <v>3316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</row>
    <row r="2741" spans="1:12" x14ac:dyDescent="0.25">
      <c r="A2741" s="4" t="s">
        <v>390</v>
      </c>
      <c r="B2741" t="s">
        <v>572</v>
      </c>
      <c r="C2741" t="s">
        <v>3317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</row>
    <row r="2742" spans="1:12" x14ac:dyDescent="0.25">
      <c r="A2742" s="4" t="s">
        <v>390</v>
      </c>
      <c r="B2742" t="s">
        <v>574</v>
      </c>
      <c r="C2742" t="s">
        <v>3318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0.121107268</v>
      </c>
      <c r="J2742">
        <v>7.0000000000000007E-2</v>
      </c>
      <c r="K2742">
        <v>9.2592594E-2</v>
      </c>
      <c r="L2742">
        <v>0</v>
      </c>
    </row>
    <row r="2743" spans="1:12" x14ac:dyDescent="0.25">
      <c r="A2743" s="4" t="s">
        <v>390</v>
      </c>
      <c r="B2743" t="s">
        <v>576</v>
      </c>
      <c r="C2743" t="s">
        <v>3319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0.16239799999999999</v>
      </c>
      <c r="J2743">
        <v>0.123651</v>
      </c>
      <c r="K2743">
        <v>0.15620000000000001</v>
      </c>
      <c r="L2743">
        <v>0</v>
      </c>
    </row>
    <row r="2744" spans="1:12" x14ac:dyDescent="0.25">
      <c r="A2744" s="4" t="s">
        <v>390</v>
      </c>
      <c r="B2744" t="s">
        <v>578</v>
      </c>
      <c r="C2744" t="s">
        <v>3320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0.58823529411764697</v>
      </c>
      <c r="J2744">
        <v>0.62162162162162204</v>
      </c>
      <c r="K2744">
        <v>0.71052631578947401</v>
      </c>
      <c r="L2744">
        <v>0</v>
      </c>
    </row>
    <row r="2745" spans="1:12" x14ac:dyDescent="0.25">
      <c r="A2745" s="4" t="s">
        <v>390</v>
      </c>
      <c r="B2745" t="s">
        <v>580</v>
      </c>
      <c r="C2745" t="s">
        <v>3321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0.36370388698884598</v>
      </c>
      <c r="J2745">
        <v>0.62887299119676698</v>
      </c>
      <c r="K2745">
        <v>0.831240466687582</v>
      </c>
      <c r="L2745">
        <v>0</v>
      </c>
    </row>
    <row r="2746" spans="1:12" x14ac:dyDescent="0.25">
      <c r="A2746" s="4" t="s">
        <v>390</v>
      </c>
      <c r="B2746" t="s">
        <v>582</v>
      </c>
      <c r="C2746" t="s">
        <v>3322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0.154430556138312</v>
      </c>
      <c r="J2746">
        <v>0.18051820160229901</v>
      </c>
      <c r="K2746">
        <v>0.223819922059632</v>
      </c>
      <c r="L2746">
        <v>0</v>
      </c>
    </row>
    <row r="2747" spans="1:12" x14ac:dyDescent="0.25">
      <c r="A2747" s="4" t="s">
        <v>390</v>
      </c>
      <c r="B2747" t="s">
        <v>584</v>
      </c>
      <c r="C2747" t="s">
        <v>3323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17</v>
      </c>
      <c r="J2747">
        <v>20</v>
      </c>
      <c r="K2747">
        <v>18</v>
      </c>
      <c r="L2747">
        <v>1</v>
      </c>
    </row>
    <row r="2748" spans="1:12" x14ac:dyDescent="0.25">
      <c r="A2748" s="4" t="s">
        <v>390</v>
      </c>
      <c r="B2748" t="s">
        <v>586</v>
      </c>
      <c r="C2748" t="s">
        <v>3324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24333669</v>
      </c>
      <c r="J2748">
        <v>38148496</v>
      </c>
      <c r="K2748">
        <v>29019265</v>
      </c>
      <c r="L2748">
        <v>1620000</v>
      </c>
    </row>
    <row r="2749" spans="1:12" x14ac:dyDescent="0.25">
      <c r="A2749" s="5" t="s">
        <v>390</v>
      </c>
      <c r="B2749" t="s">
        <v>588</v>
      </c>
      <c r="C2749" t="s">
        <v>3325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123</v>
      </c>
      <c r="J2749">
        <v>149</v>
      </c>
      <c r="K2749">
        <v>117</v>
      </c>
      <c r="L2749" t="e">
        <v>#DIV/0!</v>
      </c>
    </row>
    <row r="2750" spans="1:12" x14ac:dyDescent="0.25">
      <c r="A2750" s="4" t="s">
        <v>436</v>
      </c>
      <c r="B2750" t="s">
        <v>566</v>
      </c>
      <c r="C2750" t="s">
        <v>3326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</row>
    <row r="2751" spans="1:12" x14ac:dyDescent="0.25">
      <c r="A2751" s="4" t="s">
        <v>436</v>
      </c>
      <c r="B2751" t="s">
        <v>568</v>
      </c>
      <c r="C2751" t="s">
        <v>3327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</row>
    <row r="2752" spans="1:12" x14ac:dyDescent="0.25">
      <c r="A2752" s="4" t="s">
        <v>436</v>
      </c>
      <c r="B2752" t="s">
        <v>570</v>
      </c>
      <c r="C2752" t="s">
        <v>3328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</row>
    <row r="2753" spans="1:12" x14ac:dyDescent="0.25">
      <c r="A2753" s="4" t="s">
        <v>436</v>
      </c>
      <c r="B2753" t="s">
        <v>572</v>
      </c>
      <c r="C2753" t="s">
        <v>3329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</row>
    <row r="2754" spans="1:12" x14ac:dyDescent="0.25">
      <c r="A2754" s="4" t="s">
        <v>436</v>
      </c>
      <c r="B2754" t="s">
        <v>574</v>
      </c>
      <c r="C2754" t="s">
        <v>3330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0.111111108</v>
      </c>
      <c r="K2754">
        <v>0.12</v>
      </c>
      <c r="L2754">
        <v>0.2</v>
      </c>
    </row>
    <row r="2755" spans="1:12" x14ac:dyDescent="0.25">
      <c r="A2755" s="4" t="s">
        <v>436</v>
      </c>
      <c r="B2755" t="s">
        <v>576</v>
      </c>
      <c r="C2755" t="s">
        <v>3331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0.14452599999999999</v>
      </c>
      <c r="K2755">
        <v>0.15020600000000001</v>
      </c>
      <c r="L2755">
        <v>0.29012199999999999</v>
      </c>
    </row>
    <row r="2756" spans="1:12" x14ac:dyDescent="0.25">
      <c r="A2756" s="4" t="s">
        <v>436</v>
      </c>
      <c r="B2756" t="s">
        <v>578</v>
      </c>
      <c r="C2756" t="s">
        <v>3332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0.33333333333333298</v>
      </c>
      <c r="K2756">
        <v>0.5</v>
      </c>
      <c r="L2756">
        <v>0.6</v>
      </c>
    </row>
    <row r="2757" spans="1:12" x14ac:dyDescent="0.25">
      <c r="A2757" s="4" t="s">
        <v>436</v>
      </c>
      <c r="B2757" t="s">
        <v>580</v>
      </c>
      <c r="C2757" t="s">
        <v>3333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0.31766873275126301</v>
      </c>
      <c r="K2757">
        <v>0.46459912968712003</v>
      </c>
      <c r="L2757">
        <v>0.57519570073236903</v>
      </c>
    </row>
    <row r="2758" spans="1:12" x14ac:dyDescent="0.25">
      <c r="A2758" s="4" t="s">
        <v>436</v>
      </c>
      <c r="B2758" t="s">
        <v>582</v>
      </c>
      <c r="C2758" t="s">
        <v>3334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0.11332989676057501</v>
      </c>
      <c r="K2758">
        <v>0.15435064121089001</v>
      </c>
      <c r="L2758">
        <v>0.20816471259154601</v>
      </c>
    </row>
    <row r="2759" spans="1:12" x14ac:dyDescent="0.25">
      <c r="A2759" s="4" t="s">
        <v>436</v>
      </c>
      <c r="B2759" t="s">
        <v>584</v>
      </c>
      <c r="C2759" t="s">
        <v>3335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12</v>
      </c>
      <c r="K2759">
        <v>10</v>
      </c>
      <c r="L2759">
        <v>5</v>
      </c>
    </row>
    <row r="2760" spans="1:12" x14ac:dyDescent="0.25">
      <c r="A2760" s="4" t="s">
        <v>436</v>
      </c>
      <c r="B2760" t="s">
        <v>586</v>
      </c>
      <c r="C2760" t="s">
        <v>3336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88894553</v>
      </c>
      <c r="K2760">
        <v>74741311</v>
      </c>
      <c r="L2760">
        <v>36497542</v>
      </c>
    </row>
    <row r="2761" spans="1:12" x14ac:dyDescent="0.25">
      <c r="A2761" s="5" t="s">
        <v>436</v>
      </c>
      <c r="B2761" t="s">
        <v>588</v>
      </c>
      <c r="C2761" t="s">
        <v>3337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209</v>
      </c>
      <c r="K2761">
        <v>221</v>
      </c>
      <c r="L2761">
        <v>150</v>
      </c>
    </row>
    <row r="2762" spans="1:12" x14ac:dyDescent="0.25">
      <c r="A2762" s="4" t="s">
        <v>374</v>
      </c>
      <c r="B2762" t="s">
        <v>566</v>
      </c>
      <c r="C2762" t="s">
        <v>3338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</row>
    <row r="2763" spans="1:12" x14ac:dyDescent="0.25">
      <c r="A2763" s="4" t="s">
        <v>374</v>
      </c>
      <c r="B2763" t="s">
        <v>568</v>
      </c>
      <c r="C2763" t="s">
        <v>3339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</row>
    <row r="2764" spans="1:12" x14ac:dyDescent="0.25">
      <c r="A2764" s="4" t="s">
        <v>374</v>
      </c>
      <c r="B2764" t="s">
        <v>570</v>
      </c>
      <c r="C2764" t="s">
        <v>3340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</row>
    <row r="2765" spans="1:12" x14ac:dyDescent="0.25">
      <c r="A2765" s="4" t="s">
        <v>374</v>
      </c>
      <c r="B2765" t="s">
        <v>572</v>
      </c>
      <c r="C2765" t="s">
        <v>3341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</row>
    <row r="2766" spans="1:12" x14ac:dyDescent="0.25">
      <c r="A2766" s="4" t="s">
        <v>374</v>
      </c>
      <c r="B2766" t="s">
        <v>574</v>
      </c>
      <c r="C2766" t="s">
        <v>3342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0.123966944</v>
      </c>
      <c r="L2766">
        <v>0</v>
      </c>
    </row>
    <row r="2767" spans="1:12" x14ac:dyDescent="0.25">
      <c r="A2767" s="4" t="s">
        <v>374</v>
      </c>
      <c r="B2767" t="s">
        <v>576</v>
      </c>
      <c r="C2767" t="s">
        <v>3343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0.142236</v>
      </c>
      <c r="L2767">
        <v>0</v>
      </c>
    </row>
    <row r="2768" spans="1:12" x14ac:dyDescent="0.25">
      <c r="A2768" s="4" t="s">
        <v>374</v>
      </c>
      <c r="B2768" t="s">
        <v>578</v>
      </c>
      <c r="C2768" t="s">
        <v>3344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0.77272727272727304</v>
      </c>
      <c r="L2768">
        <v>0</v>
      </c>
    </row>
    <row r="2769" spans="1:12" x14ac:dyDescent="0.25">
      <c r="A2769" s="4" t="s">
        <v>374</v>
      </c>
      <c r="B2769" t="s">
        <v>580</v>
      </c>
      <c r="C2769" t="s">
        <v>3345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0.81052601750460695</v>
      </c>
      <c r="L2769">
        <v>0</v>
      </c>
    </row>
    <row r="2770" spans="1:12" x14ac:dyDescent="0.25">
      <c r="A2770" s="4" t="s">
        <v>374</v>
      </c>
      <c r="B2770" t="s">
        <v>582</v>
      </c>
      <c r="C2770" t="s">
        <v>3346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0.23118202927898501</v>
      </c>
      <c r="L2770">
        <v>0</v>
      </c>
    </row>
    <row r="2771" spans="1:12" x14ac:dyDescent="0.25">
      <c r="A2771" s="4" t="s">
        <v>374</v>
      </c>
      <c r="B2771" t="s">
        <v>584</v>
      </c>
      <c r="C2771" t="s">
        <v>3347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22</v>
      </c>
      <c r="L2771">
        <v>0</v>
      </c>
    </row>
    <row r="2772" spans="1:12" x14ac:dyDescent="0.25">
      <c r="A2772" s="4" t="s">
        <v>374</v>
      </c>
      <c r="B2772" t="s">
        <v>586</v>
      </c>
      <c r="C2772" t="s">
        <v>3348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85753420</v>
      </c>
      <c r="L2772">
        <v>0</v>
      </c>
    </row>
    <row r="2773" spans="1:12" x14ac:dyDescent="0.25">
      <c r="A2773" s="5" t="s">
        <v>374</v>
      </c>
      <c r="B2773" t="s">
        <v>588</v>
      </c>
      <c r="C2773" t="s">
        <v>3349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99</v>
      </c>
      <c r="L2773">
        <v>0</v>
      </c>
    </row>
    <row r="2774" spans="1:12" x14ac:dyDescent="0.25">
      <c r="A2774" s="4" t="s">
        <v>175</v>
      </c>
      <c r="B2774" t="s">
        <v>566</v>
      </c>
      <c r="C2774" t="s">
        <v>3350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</row>
    <row r="2775" spans="1:12" x14ac:dyDescent="0.25">
      <c r="A2775" s="4" t="s">
        <v>175</v>
      </c>
      <c r="B2775" t="s">
        <v>568</v>
      </c>
      <c r="C2775" t="s">
        <v>3351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</row>
    <row r="2776" spans="1:12" x14ac:dyDescent="0.25">
      <c r="A2776" s="4" t="s">
        <v>175</v>
      </c>
      <c r="B2776" t="s">
        <v>570</v>
      </c>
      <c r="C2776" t="s">
        <v>3352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0.19047619047618999</v>
      </c>
      <c r="L2776">
        <v>0.25</v>
      </c>
    </row>
    <row r="2777" spans="1:12" x14ac:dyDescent="0.25">
      <c r="A2777" s="4" t="s">
        <v>175</v>
      </c>
      <c r="B2777" t="s">
        <v>572</v>
      </c>
      <c r="C2777" t="s">
        <v>3353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0.12815764561086099</v>
      </c>
      <c r="L2777">
        <v>0.16483938949996901</v>
      </c>
    </row>
    <row r="2778" spans="1:12" x14ac:dyDescent="0.25">
      <c r="A2778" s="4" t="s">
        <v>175</v>
      </c>
      <c r="B2778" t="s">
        <v>574</v>
      </c>
      <c r="C2778" t="s">
        <v>3354</v>
      </c>
      <c r="D2778">
        <v>0</v>
      </c>
      <c r="E2778">
        <v>0</v>
      </c>
      <c r="F2778">
        <v>0</v>
      </c>
      <c r="G2778">
        <v>4.7337280000000002E-2</v>
      </c>
      <c r="H2778">
        <v>0.1</v>
      </c>
      <c r="I2778">
        <v>7.6923080000000005E-2</v>
      </c>
      <c r="J2778">
        <v>4.1632661000000001E-2</v>
      </c>
      <c r="K2778">
        <v>5.6689348000000001E-2</v>
      </c>
      <c r="L2778">
        <v>0.1015625</v>
      </c>
    </row>
    <row r="2779" spans="1:12" x14ac:dyDescent="0.25">
      <c r="A2779" s="4" t="s">
        <v>175</v>
      </c>
      <c r="B2779" t="s">
        <v>576</v>
      </c>
      <c r="C2779" t="s">
        <v>3355</v>
      </c>
      <c r="D2779">
        <v>0</v>
      </c>
      <c r="E2779">
        <v>0</v>
      </c>
      <c r="F2779">
        <v>0</v>
      </c>
      <c r="G2779">
        <v>0.119105</v>
      </c>
      <c r="H2779">
        <v>0.19079599999999999</v>
      </c>
      <c r="I2779">
        <v>0.10238700000000001</v>
      </c>
      <c r="J2779">
        <v>6.0079E-2</v>
      </c>
      <c r="K2779">
        <v>7.8579999999999997E-2</v>
      </c>
      <c r="L2779">
        <v>0.11266900000000001</v>
      </c>
    </row>
    <row r="2780" spans="1:12" x14ac:dyDescent="0.25">
      <c r="A2780" s="4" t="s">
        <v>175</v>
      </c>
      <c r="B2780" t="s">
        <v>578</v>
      </c>
      <c r="C2780" t="s">
        <v>3356</v>
      </c>
      <c r="D2780">
        <v>0</v>
      </c>
      <c r="E2780">
        <v>0</v>
      </c>
      <c r="F2780">
        <v>0</v>
      </c>
      <c r="G2780">
        <v>0.230769230769231</v>
      </c>
      <c r="H2780">
        <v>0.30555555555555602</v>
      </c>
      <c r="I2780">
        <v>0.34782608695652201</v>
      </c>
      <c r="J2780">
        <v>0.45833333333333298</v>
      </c>
      <c r="K2780">
        <v>0.625</v>
      </c>
      <c r="L2780">
        <v>0.83783783783783805</v>
      </c>
    </row>
    <row r="2781" spans="1:12" x14ac:dyDescent="0.25">
      <c r="A2781" s="4" t="s">
        <v>175</v>
      </c>
      <c r="B2781" t="s">
        <v>580</v>
      </c>
      <c r="C2781" t="s">
        <v>3357</v>
      </c>
      <c r="D2781">
        <v>0</v>
      </c>
      <c r="E2781">
        <v>0</v>
      </c>
      <c r="F2781">
        <v>0</v>
      </c>
      <c r="G2781">
        <v>0.21882832131392799</v>
      </c>
      <c r="H2781">
        <v>0.32901260509288899</v>
      </c>
      <c r="I2781">
        <v>0.35680262680591102</v>
      </c>
      <c r="J2781">
        <v>0.42022417446358501</v>
      </c>
      <c r="K2781">
        <v>0.64194300489446898</v>
      </c>
      <c r="L2781">
        <v>0.87608696344372405</v>
      </c>
    </row>
    <row r="2782" spans="1:12" x14ac:dyDescent="0.25">
      <c r="A2782" s="4" t="s">
        <v>175</v>
      </c>
      <c r="B2782" t="s">
        <v>582</v>
      </c>
      <c r="C2782" t="s">
        <v>3358</v>
      </c>
      <c r="D2782">
        <v>0</v>
      </c>
      <c r="E2782">
        <v>0</v>
      </c>
      <c r="F2782">
        <v>0</v>
      </c>
      <c r="G2782">
        <v>7.7004979010394894E-2</v>
      </c>
      <c r="H2782">
        <v>0.11567052008105599</v>
      </c>
      <c r="I2782">
        <v>0.110492349220304</v>
      </c>
      <c r="J2782">
        <v>0.12253364609961501</v>
      </c>
      <c r="K2782">
        <v>0.21510577362269001</v>
      </c>
      <c r="L2782">
        <v>0.29287446134769102</v>
      </c>
    </row>
    <row r="2783" spans="1:12" x14ac:dyDescent="0.25">
      <c r="A2783" s="4" t="s">
        <v>175</v>
      </c>
      <c r="B2783" t="s">
        <v>584</v>
      </c>
      <c r="C2783" t="s">
        <v>3359</v>
      </c>
      <c r="D2783">
        <v>0</v>
      </c>
      <c r="E2783">
        <v>0</v>
      </c>
      <c r="F2783">
        <v>0</v>
      </c>
      <c r="G2783">
        <v>26</v>
      </c>
      <c r="H2783">
        <v>10</v>
      </c>
      <c r="I2783">
        <v>13</v>
      </c>
      <c r="J2783">
        <v>35</v>
      </c>
      <c r="K2783">
        <v>21</v>
      </c>
      <c r="L2783">
        <v>16</v>
      </c>
    </row>
    <row r="2784" spans="1:12" x14ac:dyDescent="0.25">
      <c r="A2784" s="4" t="s">
        <v>175</v>
      </c>
      <c r="B2784" t="s">
        <v>586</v>
      </c>
      <c r="C2784" t="s">
        <v>3360</v>
      </c>
      <c r="D2784">
        <v>0</v>
      </c>
      <c r="E2784">
        <v>0</v>
      </c>
      <c r="F2784">
        <v>0</v>
      </c>
      <c r="G2784">
        <v>130962116</v>
      </c>
      <c r="H2784">
        <v>49915726</v>
      </c>
      <c r="I2784">
        <v>125119056</v>
      </c>
      <c r="J2784">
        <v>230557138</v>
      </c>
      <c r="K2784">
        <v>184850462</v>
      </c>
      <c r="L2784">
        <v>138316455</v>
      </c>
    </row>
    <row r="2785" spans="1:12" x14ac:dyDescent="0.25">
      <c r="A2785" s="5" t="s">
        <v>175</v>
      </c>
      <c r="B2785" t="s">
        <v>588</v>
      </c>
      <c r="C2785" t="s">
        <v>3361</v>
      </c>
      <c r="D2785">
        <v>0</v>
      </c>
      <c r="E2785">
        <v>0</v>
      </c>
      <c r="F2785">
        <v>0</v>
      </c>
      <c r="G2785">
        <v>100</v>
      </c>
      <c r="H2785">
        <v>111</v>
      </c>
      <c r="I2785">
        <v>146</v>
      </c>
      <c r="J2785">
        <v>206</v>
      </c>
      <c r="K2785">
        <v>133</v>
      </c>
      <c r="L2785">
        <v>62</v>
      </c>
    </row>
    <row r="2786" spans="1:12" x14ac:dyDescent="0.25">
      <c r="A2786" s="4" t="s">
        <v>508</v>
      </c>
      <c r="B2786" t="s">
        <v>566</v>
      </c>
      <c r="C2786" t="s">
        <v>3362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8.3333333333333301E-2</v>
      </c>
    </row>
    <row r="2787" spans="1:12" x14ac:dyDescent="0.25">
      <c r="A2787" s="4" t="s">
        <v>508</v>
      </c>
      <c r="B2787" t="s">
        <v>568</v>
      </c>
      <c r="C2787" t="s">
        <v>3363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1.6640898893532999E-2</v>
      </c>
    </row>
    <row r="2788" spans="1:12" x14ac:dyDescent="0.25">
      <c r="A2788" s="4" t="s">
        <v>508</v>
      </c>
      <c r="B2788" t="s">
        <v>570</v>
      </c>
      <c r="C2788" t="s">
        <v>3364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0.16666666666666699</v>
      </c>
    </row>
    <row r="2789" spans="1:12" x14ac:dyDescent="0.25">
      <c r="A2789" s="4" t="s">
        <v>508</v>
      </c>
      <c r="B2789" t="s">
        <v>572</v>
      </c>
      <c r="C2789" t="s">
        <v>3365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0.124674216806895</v>
      </c>
    </row>
    <row r="2790" spans="1:12" x14ac:dyDescent="0.25">
      <c r="A2790" s="4" t="s">
        <v>508</v>
      </c>
      <c r="B2790" t="s">
        <v>574</v>
      </c>
      <c r="C2790" t="s">
        <v>3366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9.1836736000000002E-2</v>
      </c>
      <c r="J2790">
        <v>6.6115706999999996E-2</v>
      </c>
      <c r="K2790">
        <v>0.222222223</v>
      </c>
      <c r="L2790">
        <v>9.7222217999999999E-2</v>
      </c>
    </row>
    <row r="2791" spans="1:12" x14ac:dyDescent="0.25">
      <c r="A2791" s="4" t="s">
        <v>508</v>
      </c>
      <c r="B2791" t="s">
        <v>576</v>
      </c>
      <c r="C2791" t="s">
        <v>3367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0.13386999999999999</v>
      </c>
      <c r="J2791">
        <v>0.11510099999999999</v>
      </c>
      <c r="K2791">
        <v>0.22580700000000001</v>
      </c>
      <c r="L2791">
        <v>0.12579899999999999</v>
      </c>
    </row>
    <row r="2792" spans="1:12" x14ac:dyDescent="0.25">
      <c r="A2792" s="4" t="s">
        <v>508</v>
      </c>
      <c r="B2792" t="s">
        <v>578</v>
      </c>
      <c r="C2792" t="s">
        <v>3368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0.28571428571428598</v>
      </c>
      <c r="J2792">
        <v>0.33333333333333298</v>
      </c>
      <c r="K2792">
        <v>0.42857142857142899</v>
      </c>
      <c r="L2792">
        <v>0.38888888888888901</v>
      </c>
    </row>
    <row r="2793" spans="1:12" x14ac:dyDescent="0.25">
      <c r="A2793" s="4" t="s">
        <v>508</v>
      </c>
      <c r="B2793" t="s">
        <v>580</v>
      </c>
      <c r="C2793" t="s">
        <v>3369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0.12854562193107499</v>
      </c>
      <c r="J2793">
        <v>0.16368520805348299</v>
      </c>
      <c r="K2793">
        <v>0.27932594938797001</v>
      </c>
      <c r="L2793">
        <v>0.29799945516054899</v>
      </c>
    </row>
    <row r="2794" spans="1:12" x14ac:dyDescent="0.25">
      <c r="A2794" s="4" t="s">
        <v>508</v>
      </c>
      <c r="B2794" t="s">
        <v>582</v>
      </c>
      <c r="C2794" t="s">
        <v>3370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7.9995830455670103E-2</v>
      </c>
      <c r="J2794">
        <v>8.4779406048352005E-2</v>
      </c>
      <c r="K2794">
        <v>0.144490825119925</v>
      </c>
      <c r="L2794">
        <v>0.16265308471873299</v>
      </c>
    </row>
    <row r="2795" spans="1:12" x14ac:dyDescent="0.25">
      <c r="A2795" s="4" t="s">
        <v>508</v>
      </c>
      <c r="B2795" t="s">
        <v>584</v>
      </c>
      <c r="C2795" t="s">
        <v>3371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14</v>
      </c>
      <c r="J2795">
        <v>22</v>
      </c>
      <c r="K2795">
        <v>6</v>
      </c>
      <c r="L2795">
        <v>12</v>
      </c>
    </row>
    <row r="2796" spans="1:12" x14ac:dyDescent="0.25">
      <c r="A2796" s="4" t="s">
        <v>508</v>
      </c>
      <c r="B2796" t="s">
        <v>586</v>
      </c>
      <c r="C2796" t="s">
        <v>3372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23204991</v>
      </c>
      <c r="J2796">
        <v>66102694</v>
      </c>
      <c r="K2796">
        <v>40280000</v>
      </c>
      <c r="L2796">
        <v>83330726</v>
      </c>
    </row>
    <row r="2797" spans="1:12" x14ac:dyDescent="0.25">
      <c r="A2797" s="5" t="s">
        <v>508</v>
      </c>
      <c r="B2797" t="s">
        <v>588</v>
      </c>
      <c r="C2797" t="s">
        <v>3373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158</v>
      </c>
      <c r="J2797">
        <v>221</v>
      </c>
      <c r="K2797">
        <v>234</v>
      </c>
      <c r="L2797">
        <v>179</v>
      </c>
    </row>
    <row r="2798" spans="1:12" x14ac:dyDescent="0.25">
      <c r="A2798" s="4" t="s">
        <v>291</v>
      </c>
      <c r="B2798" t="s">
        <v>566</v>
      </c>
      <c r="C2798" t="s">
        <v>3374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</row>
    <row r="2799" spans="1:12" x14ac:dyDescent="0.25">
      <c r="A2799" s="4" t="s">
        <v>291</v>
      </c>
      <c r="B2799" t="s">
        <v>568</v>
      </c>
      <c r="C2799" t="s">
        <v>3375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</row>
    <row r="2800" spans="1:12" x14ac:dyDescent="0.25">
      <c r="A2800" s="4" t="s">
        <v>291</v>
      </c>
      <c r="B2800" t="s">
        <v>570</v>
      </c>
      <c r="C2800" t="s">
        <v>3376</v>
      </c>
      <c r="D2800">
        <v>0</v>
      </c>
      <c r="E2800">
        <v>0</v>
      </c>
      <c r="F2800">
        <v>0</v>
      </c>
      <c r="G2800">
        <v>0</v>
      </c>
      <c r="H2800">
        <v>0.05</v>
      </c>
      <c r="I2800">
        <v>0</v>
      </c>
      <c r="J2800">
        <v>0</v>
      </c>
      <c r="K2800">
        <v>0</v>
      </c>
      <c r="L2800">
        <v>0</v>
      </c>
    </row>
    <row r="2801" spans="1:12" x14ac:dyDescent="0.25">
      <c r="A2801" s="4" t="s">
        <v>291</v>
      </c>
      <c r="B2801" t="s">
        <v>572</v>
      </c>
      <c r="C2801" t="s">
        <v>3377</v>
      </c>
      <c r="D2801">
        <v>0</v>
      </c>
      <c r="E2801">
        <v>0</v>
      </c>
      <c r="F2801">
        <v>0</v>
      </c>
      <c r="G2801">
        <v>0</v>
      </c>
      <c r="H2801">
        <v>2.71806747373614E-2</v>
      </c>
      <c r="I2801">
        <v>0</v>
      </c>
      <c r="J2801">
        <v>0</v>
      </c>
      <c r="K2801">
        <v>0</v>
      </c>
      <c r="L2801">
        <v>0</v>
      </c>
    </row>
    <row r="2802" spans="1:12" x14ac:dyDescent="0.25">
      <c r="A2802" s="4" t="s">
        <v>291</v>
      </c>
      <c r="B2802" t="s">
        <v>574</v>
      </c>
      <c r="C2802" t="s">
        <v>3378</v>
      </c>
      <c r="D2802">
        <v>0</v>
      </c>
      <c r="E2802">
        <v>0</v>
      </c>
      <c r="F2802">
        <v>0</v>
      </c>
      <c r="G2802">
        <v>3.4293562E-2</v>
      </c>
      <c r="H2802">
        <v>8.3750000000000005E-2</v>
      </c>
      <c r="I2802">
        <v>7.3881378999999997E-2</v>
      </c>
      <c r="J2802">
        <v>6.4735184000000001E-2</v>
      </c>
      <c r="K2802">
        <v>5.8765431999999999E-2</v>
      </c>
      <c r="L2802">
        <v>0.10204081800000001</v>
      </c>
    </row>
    <row r="2803" spans="1:12" x14ac:dyDescent="0.25">
      <c r="A2803" s="4" t="s">
        <v>291</v>
      </c>
      <c r="B2803" t="s">
        <v>576</v>
      </c>
      <c r="C2803" t="s">
        <v>3379</v>
      </c>
      <c r="D2803">
        <v>0</v>
      </c>
      <c r="E2803">
        <v>0</v>
      </c>
      <c r="F2803">
        <v>0</v>
      </c>
      <c r="G2803">
        <v>5.2274000000000001E-2</v>
      </c>
      <c r="H2803">
        <v>9.0192999999999995E-2</v>
      </c>
      <c r="I2803">
        <v>9.4657000000000005E-2</v>
      </c>
      <c r="J2803">
        <v>8.6932999999999996E-2</v>
      </c>
      <c r="K2803">
        <v>8.7440000000000004E-2</v>
      </c>
      <c r="L2803">
        <v>0.124528</v>
      </c>
    </row>
    <row r="2804" spans="1:12" x14ac:dyDescent="0.25">
      <c r="A2804" s="4" t="s">
        <v>291</v>
      </c>
      <c r="B2804" t="s">
        <v>578</v>
      </c>
      <c r="C2804" t="s">
        <v>3380</v>
      </c>
      <c r="D2804">
        <v>0</v>
      </c>
      <c r="E2804">
        <v>0</v>
      </c>
      <c r="F2804">
        <v>0</v>
      </c>
      <c r="G2804">
        <v>0.62962962962962998</v>
      </c>
      <c r="H2804">
        <v>0.72340425531914898</v>
      </c>
      <c r="I2804">
        <v>0.80281690140845097</v>
      </c>
      <c r="J2804">
        <v>0.67948717948717996</v>
      </c>
      <c r="K2804">
        <v>0.73913043478260898</v>
      </c>
      <c r="L2804">
        <v>0.86440677966101698</v>
      </c>
    </row>
    <row r="2805" spans="1:12" x14ac:dyDescent="0.25">
      <c r="A2805" s="4" t="s">
        <v>291</v>
      </c>
      <c r="B2805" t="s">
        <v>580</v>
      </c>
      <c r="C2805" t="s">
        <v>3381</v>
      </c>
      <c r="D2805">
        <v>0</v>
      </c>
      <c r="E2805">
        <v>0</v>
      </c>
      <c r="F2805">
        <v>0</v>
      </c>
      <c r="G2805">
        <v>0.66734936237980103</v>
      </c>
      <c r="H2805">
        <v>0.76138991613492302</v>
      </c>
      <c r="I2805">
        <v>0.79635197206157105</v>
      </c>
      <c r="J2805">
        <v>0.69738440129662105</v>
      </c>
      <c r="K2805">
        <v>0.78808207757122595</v>
      </c>
      <c r="L2805">
        <v>0.91429108531410497</v>
      </c>
    </row>
    <row r="2806" spans="1:12" x14ac:dyDescent="0.25">
      <c r="A2806" s="4" t="s">
        <v>291</v>
      </c>
      <c r="B2806" t="s">
        <v>582</v>
      </c>
      <c r="C2806" t="s">
        <v>3382</v>
      </c>
      <c r="D2806">
        <v>0</v>
      </c>
      <c r="E2806">
        <v>0</v>
      </c>
      <c r="F2806">
        <v>0</v>
      </c>
      <c r="G2806">
        <v>0.17294331925117901</v>
      </c>
      <c r="H2806">
        <v>0.216989730773929</v>
      </c>
      <c r="I2806">
        <v>0.22096340655875299</v>
      </c>
      <c r="J2806">
        <v>0.19106747059797499</v>
      </c>
      <c r="K2806">
        <v>0.20917724304422899</v>
      </c>
      <c r="L2806">
        <v>0.25065833537188997</v>
      </c>
    </row>
    <row r="2807" spans="1:12" x14ac:dyDescent="0.25">
      <c r="A2807" s="4" t="s">
        <v>291</v>
      </c>
      <c r="B2807" t="s">
        <v>584</v>
      </c>
      <c r="C2807" t="s">
        <v>3383</v>
      </c>
      <c r="D2807">
        <v>0</v>
      </c>
      <c r="E2807">
        <v>0</v>
      </c>
      <c r="F2807">
        <v>0</v>
      </c>
      <c r="G2807">
        <v>54</v>
      </c>
      <c r="H2807">
        <v>40</v>
      </c>
      <c r="I2807">
        <v>31</v>
      </c>
      <c r="J2807">
        <v>47</v>
      </c>
      <c r="K2807">
        <v>45</v>
      </c>
      <c r="L2807">
        <v>14</v>
      </c>
    </row>
    <row r="2808" spans="1:12" x14ac:dyDescent="0.25">
      <c r="A2808" s="4" t="s">
        <v>291</v>
      </c>
      <c r="B2808" t="s">
        <v>586</v>
      </c>
      <c r="C2808" t="s">
        <v>3384</v>
      </c>
      <c r="D2808">
        <v>0</v>
      </c>
      <c r="E2808">
        <v>0</v>
      </c>
      <c r="F2808">
        <v>0</v>
      </c>
      <c r="G2808">
        <v>213291706</v>
      </c>
      <c r="H2808">
        <v>251649382</v>
      </c>
      <c r="I2808">
        <v>221436633</v>
      </c>
      <c r="J2808">
        <v>190110176</v>
      </c>
      <c r="K2808">
        <v>230376048</v>
      </c>
      <c r="L2808">
        <v>66747152</v>
      </c>
    </row>
    <row r="2809" spans="1:12" x14ac:dyDescent="0.25">
      <c r="A2809" s="5" t="s">
        <v>291</v>
      </c>
      <c r="B2809" t="s">
        <v>588</v>
      </c>
      <c r="C2809" t="s">
        <v>3385</v>
      </c>
      <c r="D2809">
        <v>0</v>
      </c>
      <c r="E2809">
        <v>0</v>
      </c>
      <c r="F2809">
        <v>0</v>
      </c>
      <c r="G2809">
        <v>63</v>
      </c>
      <c r="H2809">
        <v>61</v>
      </c>
      <c r="I2809">
        <v>67</v>
      </c>
      <c r="J2809">
        <v>129</v>
      </c>
      <c r="K2809">
        <v>147</v>
      </c>
      <c r="L2809">
        <v>104</v>
      </c>
    </row>
    <row r="2810" spans="1:12" x14ac:dyDescent="0.25">
      <c r="A2810" s="4" t="s">
        <v>367</v>
      </c>
      <c r="B2810" t="s">
        <v>566</v>
      </c>
      <c r="C2810" t="s">
        <v>3386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</row>
    <row r="2811" spans="1:12" x14ac:dyDescent="0.25">
      <c r="A2811" s="4" t="s">
        <v>367</v>
      </c>
      <c r="B2811" t="s">
        <v>568</v>
      </c>
      <c r="C2811" t="s">
        <v>3387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</row>
    <row r="2812" spans="1:12" x14ac:dyDescent="0.25">
      <c r="A2812" s="4" t="s">
        <v>367</v>
      </c>
      <c r="B2812" t="s">
        <v>570</v>
      </c>
      <c r="C2812" t="s">
        <v>3388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</row>
    <row r="2813" spans="1:12" x14ac:dyDescent="0.25">
      <c r="A2813" s="4" t="s">
        <v>367</v>
      </c>
      <c r="B2813" t="s">
        <v>572</v>
      </c>
      <c r="C2813" t="s">
        <v>3389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</row>
    <row r="2814" spans="1:12" x14ac:dyDescent="0.25">
      <c r="A2814" s="4" t="s">
        <v>367</v>
      </c>
      <c r="B2814" t="s">
        <v>574</v>
      </c>
      <c r="C2814" t="s">
        <v>3390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3.8501568E-2</v>
      </c>
      <c r="J2814">
        <v>4.2159752000000002E-2</v>
      </c>
      <c r="K2814">
        <v>5.8950787999999997E-2</v>
      </c>
      <c r="L2814">
        <v>0</v>
      </c>
    </row>
    <row r="2815" spans="1:12" x14ac:dyDescent="0.25">
      <c r="A2815" s="4" t="s">
        <v>367</v>
      </c>
      <c r="B2815" t="s">
        <v>576</v>
      </c>
      <c r="C2815" t="s">
        <v>3391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0.14388899999999999</v>
      </c>
      <c r="J2815">
        <v>6.1043E-2</v>
      </c>
      <c r="K2815">
        <v>0.13500899999999999</v>
      </c>
      <c r="L2815">
        <v>0</v>
      </c>
    </row>
    <row r="2816" spans="1:12" x14ac:dyDescent="0.25">
      <c r="A2816" s="4" t="s">
        <v>367</v>
      </c>
      <c r="B2816" t="s">
        <v>578</v>
      </c>
      <c r="C2816" t="s">
        <v>3392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0.21875</v>
      </c>
      <c r="J2816">
        <v>0.56626506024096401</v>
      </c>
      <c r="K2816">
        <v>0.8</v>
      </c>
      <c r="L2816">
        <v>0</v>
      </c>
    </row>
    <row r="2817" spans="1:12" x14ac:dyDescent="0.25">
      <c r="A2817" s="4" t="s">
        <v>367</v>
      </c>
      <c r="B2817" t="s">
        <v>580</v>
      </c>
      <c r="C2817" t="s">
        <v>3393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0.39732672993776502</v>
      </c>
      <c r="J2817">
        <v>0.67638133248121401</v>
      </c>
      <c r="K2817">
        <v>0.87096055385261395</v>
      </c>
      <c r="L2817">
        <v>0</v>
      </c>
    </row>
    <row r="2818" spans="1:12" x14ac:dyDescent="0.25">
      <c r="A2818" s="4" t="s">
        <v>367</v>
      </c>
      <c r="B2818" t="s">
        <v>582</v>
      </c>
      <c r="C2818" t="s">
        <v>3394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9.9808412242220604E-2</v>
      </c>
      <c r="J2818">
        <v>0.16823114309027201</v>
      </c>
      <c r="K2818">
        <v>0.23311504273157699</v>
      </c>
      <c r="L2818">
        <v>0</v>
      </c>
    </row>
    <row r="2819" spans="1:12" x14ac:dyDescent="0.25">
      <c r="A2819" s="4" t="s">
        <v>367</v>
      </c>
      <c r="B2819" t="s">
        <v>584</v>
      </c>
      <c r="C2819" t="s">
        <v>3395</v>
      </c>
      <c r="D2819">
        <v>0</v>
      </c>
      <c r="E2819">
        <v>0</v>
      </c>
      <c r="F2819">
        <v>0</v>
      </c>
      <c r="G2819">
        <v>0</v>
      </c>
      <c r="H2819">
        <v>1</v>
      </c>
      <c r="I2819">
        <v>31</v>
      </c>
      <c r="J2819">
        <v>52</v>
      </c>
      <c r="K2819">
        <v>43</v>
      </c>
      <c r="L2819">
        <v>0</v>
      </c>
    </row>
    <row r="2820" spans="1:12" x14ac:dyDescent="0.25">
      <c r="A2820" s="4" t="s">
        <v>367</v>
      </c>
      <c r="B2820" t="s">
        <v>586</v>
      </c>
      <c r="C2820" t="s">
        <v>3396</v>
      </c>
      <c r="D2820">
        <v>0</v>
      </c>
      <c r="E2820">
        <v>0</v>
      </c>
      <c r="F2820">
        <v>0</v>
      </c>
      <c r="G2820">
        <v>0</v>
      </c>
      <c r="H2820">
        <v>49982750</v>
      </c>
      <c r="I2820">
        <v>133740102</v>
      </c>
      <c r="J2820">
        <v>128987069</v>
      </c>
      <c r="K2820">
        <v>101901360</v>
      </c>
      <c r="L2820">
        <v>0</v>
      </c>
    </row>
    <row r="2821" spans="1:12" x14ac:dyDescent="0.25">
      <c r="A2821" s="5" t="s">
        <v>367</v>
      </c>
      <c r="B2821" t="s">
        <v>588</v>
      </c>
      <c r="C2821" t="s">
        <v>3397</v>
      </c>
      <c r="D2821">
        <v>0</v>
      </c>
      <c r="E2821">
        <v>0</v>
      </c>
      <c r="F2821">
        <v>0</v>
      </c>
      <c r="G2821">
        <v>0</v>
      </c>
      <c r="H2821" t="e">
        <v>#DIV/0!</v>
      </c>
      <c r="I2821">
        <v>149</v>
      </c>
      <c r="J2821">
        <v>160</v>
      </c>
      <c r="K2821">
        <v>96</v>
      </c>
      <c r="L2821">
        <v>0</v>
      </c>
    </row>
    <row r="2822" spans="1:12" x14ac:dyDescent="0.25">
      <c r="A2822" s="4" t="s">
        <v>57</v>
      </c>
      <c r="B2822" t="s">
        <v>566</v>
      </c>
      <c r="C2822" t="s">
        <v>3398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</row>
    <row r="2823" spans="1:12" x14ac:dyDescent="0.25">
      <c r="A2823" s="4" t="s">
        <v>57</v>
      </c>
      <c r="B2823" t="s">
        <v>568</v>
      </c>
      <c r="C2823" t="s">
        <v>3399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</row>
    <row r="2824" spans="1:12" x14ac:dyDescent="0.25">
      <c r="A2824" s="4" t="s">
        <v>57</v>
      </c>
      <c r="B2824" t="s">
        <v>570</v>
      </c>
      <c r="C2824" t="s">
        <v>3400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7.69230769230769E-2</v>
      </c>
      <c r="L2824">
        <v>0.5</v>
      </c>
    </row>
    <row r="2825" spans="1:12" x14ac:dyDescent="0.25">
      <c r="A2825" s="4" t="s">
        <v>57</v>
      </c>
      <c r="B2825" t="s">
        <v>572</v>
      </c>
      <c r="C2825" t="s">
        <v>3401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0.100626575129094</v>
      </c>
      <c r="L2825">
        <v>0.32813427363855402</v>
      </c>
    </row>
    <row r="2826" spans="1:12" x14ac:dyDescent="0.25">
      <c r="A2826" s="4" t="s">
        <v>57</v>
      </c>
      <c r="B2826" t="s">
        <v>574</v>
      </c>
      <c r="C2826" t="s">
        <v>3402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0.14499999999999999</v>
      </c>
      <c r="K2826">
        <v>8.2840237999999997E-2</v>
      </c>
      <c r="L2826">
        <v>0.5</v>
      </c>
    </row>
    <row r="2827" spans="1:12" x14ac:dyDescent="0.25">
      <c r="A2827" s="4" t="s">
        <v>57</v>
      </c>
      <c r="B2827" t="s">
        <v>576</v>
      </c>
      <c r="C2827" t="s">
        <v>3403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0.13858200000000001</v>
      </c>
      <c r="K2827">
        <v>0.138904</v>
      </c>
      <c r="L2827">
        <v>0.55907600000000002</v>
      </c>
    </row>
    <row r="2828" spans="1:12" x14ac:dyDescent="0.25">
      <c r="A2828" s="4" t="s">
        <v>57</v>
      </c>
      <c r="B2828" t="s">
        <v>578</v>
      </c>
      <c r="C2828" t="s">
        <v>3404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0.55000000000000004</v>
      </c>
      <c r="K2828">
        <v>0.63043478260869601</v>
      </c>
      <c r="L2828">
        <v>0.71428571428571397</v>
      </c>
    </row>
    <row r="2829" spans="1:12" x14ac:dyDescent="0.25">
      <c r="A2829" s="4" t="s">
        <v>57</v>
      </c>
      <c r="B2829" t="s">
        <v>580</v>
      </c>
      <c r="C2829" t="s">
        <v>3405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0.497892294085654</v>
      </c>
      <c r="K2829">
        <v>0.69360202194105103</v>
      </c>
      <c r="L2829">
        <v>0.87295597910997902</v>
      </c>
    </row>
    <row r="2830" spans="1:12" x14ac:dyDescent="0.25">
      <c r="A2830" s="4" t="s">
        <v>57</v>
      </c>
      <c r="B2830" t="s">
        <v>582</v>
      </c>
      <c r="C2830" t="s">
        <v>3406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0.16643428676070701</v>
      </c>
      <c r="K2830">
        <v>0.21541633682524</v>
      </c>
      <c r="L2830">
        <v>0.434306495879281</v>
      </c>
    </row>
    <row r="2831" spans="1:12" x14ac:dyDescent="0.25">
      <c r="A2831" s="4" t="s">
        <v>57</v>
      </c>
      <c r="B2831" t="s">
        <v>584</v>
      </c>
      <c r="C2831" t="s">
        <v>3407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20</v>
      </c>
      <c r="K2831">
        <v>26</v>
      </c>
      <c r="L2831">
        <v>2</v>
      </c>
    </row>
    <row r="2832" spans="1:12" x14ac:dyDescent="0.25">
      <c r="A2832" s="4" t="s">
        <v>57</v>
      </c>
      <c r="B2832" t="s">
        <v>586</v>
      </c>
      <c r="C2832" t="s">
        <v>3408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47709692</v>
      </c>
      <c r="K2832">
        <v>57241340</v>
      </c>
      <c r="L2832">
        <v>7314079</v>
      </c>
    </row>
    <row r="2833" spans="1:12" x14ac:dyDescent="0.25">
      <c r="A2833" s="5" t="s">
        <v>57</v>
      </c>
      <c r="B2833" t="s">
        <v>588</v>
      </c>
      <c r="C2833" t="s">
        <v>3409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165</v>
      </c>
      <c r="K2833">
        <v>132</v>
      </c>
      <c r="L2833">
        <v>12</v>
      </c>
    </row>
    <row r="2834" spans="1:12" x14ac:dyDescent="0.25">
      <c r="A2834" s="4" t="s">
        <v>502</v>
      </c>
      <c r="B2834" t="s">
        <v>566</v>
      </c>
      <c r="C2834" t="s">
        <v>3410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</row>
    <row r="2835" spans="1:12" x14ac:dyDescent="0.25">
      <c r="A2835" s="4" t="s">
        <v>502</v>
      </c>
      <c r="B2835" t="s">
        <v>568</v>
      </c>
      <c r="C2835" t="s">
        <v>3411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</row>
    <row r="2836" spans="1:12" x14ac:dyDescent="0.25">
      <c r="A2836" s="4" t="s">
        <v>502</v>
      </c>
      <c r="B2836" t="s">
        <v>570</v>
      </c>
      <c r="C2836" t="s">
        <v>3412</v>
      </c>
      <c r="D2836">
        <v>0</v>
      </c>
      <c r="E2836">
        <v>0</v>
      </c>
      <c r="F2836">
        <v>0</v>
      </c>
      <c r="G2836">
        <v>0</v>
      </c>
      <c r="H2836">
        <v>0.14285714285714299</v>
      </c>
      <c r="I2836">
        <v>0</v>
      </c>
      <c r="J2836">
        <v>0</v>
      </c>
      <c r="K2836">
        <v>0</v>
      </c>
      <c r="L2836">
        <v>0</v>
      </c>
    </row>
    <row r="2837" spans="1:12" x14ac:dyDescent="0.25">
      <c r="A2837" s="4" t="s">
        <v>502</v>
      </c>
      <c r="B2837" t="s">
        <v>572</v>
      </c>
      <c r="C2837" t="s">
        <v>3413</v>
      </c>
      <c r="D2837">
        <v>0</v>
      </c>
      <c r="E2837">
        <v>0</v>
      </c>
      <c r="F2837">
        <v>0</v>
      </c>
      <c r="G2837">
        <v>0</v>
      </c>
      <c r="H2837">
        <v>0.25415523817930502</v>
      </c>
      <c r="I2837">
        <v>0</v>
      </c>
      <c r="J2837">
        <v>0</v>
      </c>
      <c r="K2837">
        <v>0</v>
      </c>
      <c r="L2837">
        <v>0</v>
      </c>
    </row>
    <row r="2838" spans="1:12" x14ac:dyDescent="0.25">
      <c r="A2838" s="4" t="s">
        <v>502</v>
      </c>
      <c r="B2838" t="s">
        <v>574</v>
      </c>
      <c r="C2838" t="s">
        <v>3414</v>
      </c>
      <c r="D2838">
        <v>0</v>
      </c>
      <c r="E2838">
        <v>0</v>
      </c>
      <c r="F2838">
        <v>0</v>
      </c>
      <c r="G2838">
        <v>0</v>
      </c>
      <c r="H2838">
        <v>0.14285714099999999</v>
      </c>
      <c r="I2838">
        <v>0</v>
      </c>
      <c r="J2838">
        <v>7.8399999999999997E-2</v>
      </c>
      <c r="K2838">
        <v>6.2381851000000002E-2</v>
      </c>
      <c r="L2838">
        <v>0</v>
      </c>
    </row>
    <row r="2839" spans="1:12" x14ac:dyDescent="0.25">
      <c r="A2839" s="4" t="s">
        <v>502</v>
      </c>
      <c r="B2839" t="s">
        <v>576</v>
      </c>
      <c r="C2839" t="s">
        <v>3415</v>
      </c>
      <c r="D2839">
        <v>0</v>
      </c>
      <c r="E2839">
        <v>0</v>
      </c>
      <c r="F2839">
        <v>0</v>
      </c>
      <c r="G2839">
        <v>0</v>
      </c>
      <c r="H2839">
        <v>0.177037</v>
      </c>
      <c r="I2839">
        <v>0</v>
      </c>
      <c r="J2839">
        <v>0.121216</v>
      </c>
      <c r="K2839">
        <v>8.5823999999999998E-2</v>
      </c>
      <c r="L2839">
        <v>0</v>
      </c>
    </row>
    <row r="2840" spans="1:12" x14ac:dyDescent="0.25">
      <c r="A2840" s="4" t="s">
        <v>502</v>
      </c>
      <c r="B2840" t="s">
        <v>578</v>
      </c>
      <c r="C2840" t="s">
        <v>3416</v>
      </c>
      <c r="D2840">
        <v>0</v>
      </c>
      <c r="E2840">
        <v>0</v>
      </c>
      <c r="F2840">
        <v>0</v>
      </c>
      <c r="G2840">
        <v>0</v>
      </c>
      <c r="H2840">
        <v>0.125</v>
      </c>
      <c r="I2840">
        <v>0.14285714285714299</v>
      </c>
      <c r="J2840">
        <v>0.52</v>
      </c>
      <c r="K2840">
        <v>0.58333333333333304</v>
      </c>
      <c r="L2840">
        <v>0</v>
      </c>
    </row>
    <row r="2841" spans="1:12" x14ac:dyDescent="0.25">
      <c r="A2841" s="4" t="s">
        <v>502</v>
      </c>
      <c r="B2841" t="s">
        <v>580</v>
      </c>
      <c r="C2841" t="s">
        <v>3417</v>
      </c>
      <c r="D2841">
        <v>0</v>
      </c>
      <c r="E2841">
        <v>0</v>
      </c>
      <c r="F2841">
        <v>0</v>
      </c>
      <c r="G2841">
        <v>0</v>
      </c>
      <c r="H2841">
        <v>0.18651711417386099</v>
      </c>
      <c r="I2841">
        <v>0.210652401060067</v>
      </c>
      <c r="J2841">
        <v>0.62454921621388404</v>
      </c>
      <c r="K2841">
        <v>0.58682681348397103</v>
      </c>
      <c r="L2841">
        <v>0</v>
      </c>
    </row>
    <row r="2842" spans="1:12" x14ac:dyDescent="0.25">
      <c r="A2842" s="4" t="s">
        <v>502</v>
      </c>
      <c r="B2842" t="s">
        <v>582</v>
      </c>
      <c r="C2842" t="s">
        <v>3418</v>
      </c>
      <c r="D2842">
        <v>0</v>
      </c>
      <c r="E2842">
        <v>0</v>
      </c>
      <c r="F2842">
        <v>0</v>
      </c>
      <c r="G2842">
        <v>0</v>
      </c>
      <c r="H2842">
        <v>0.12855295452628901</v>
      </c>
      <c r="I2842">
        <v>4.4188692989651203E-2</v>
      </c>
      <c r="J2842">
        <v>0.168020652026735</v>
      </c>
      <c r="K2842">
        <v>0.16479574972716299</v>
      </c>
      <c r="L2842">
        <v>0</v>
      </c>
    </row>
    <row r="2843" spans="1:12" x14ac:dyDescent="0.25">
      <c r="A2843" s="4" t="s">
        <v>502</v>
      </c>
      <c r="B2843" t="s">
        <v>584</v>
      </c>
      <c r="C2843" t="s">
        <v>3419</v>
      </c>
      <c r="D2843">
        <v>0</v>
      </c>
      <c r="E2843">
        <v>0</v>
      </c>
      <c r="F2843">
        <v>0</v>
      </c>
      <c r="G2843">
        <v>1</v>
      </c>
      <c r="H2843">
        <v>7</v>
      </c>
      <c r="I2843">
        <v>0</v>
      </c>
      <c r="J2843">
        <v>25</v>
      </c>
      <c r="K2843">
        <v>23</v>
      </c>
      <c r="L2843">
        <v>0</v>
      </c>
    </row>
    <row r="2844" spans="1:12" x14ac:dyDescent="0.25">
      <c r="A2844" s="4" t="s">
        <v>502</v>
      </c>
      <c r="B2844" t="s">
        <v>586</v>
      </c>
      <c r="C2844" t="s">
        <v>3420</v>
      </c>
      <c r="D2844">
        <v>0</v>
      </c>
      <c r="E2844">
        <v>0</v>
      </c>
      <c r="F2844">
        <v>0</v>
      </c>
      <c r="G2844">
        <v>3530000</v>
      </c>
      <c r="H2844">
        <v>27279784</v>
      </c>
      <c r="I2844">
        <v>0</v>
      </c>
      <c r="J2844">
        <v>115891757</v>
      </c>
      <c r="K2844">
        <v>121482260</v>
      </c>
      <c r="L2844">
        <v>0</v>
      </c>
    </row>
    <row r="2845" spans="1:12" x14ac:dyDescent="0.25">
      <c r="A2845" s="5" t="s">
        <v>502</v>
      </c>
      <c r="B2845" t="s">
        <v>588</v>
      </c>
      <c r="C2845" t="s">
        <v>3421</v>
      </c>
      <c r="D2845">
        <v>0</v>
      </c>
      <c r="E2845">
        <v>0</v>
      </c>
      <c r="F2845">
        <v>0</v>
      </c>
      <c r="G2845" t="e">
        <v>#DIV/0!</v>
      </c>
      <c r="H2845">
        <v>104</v>
      </c>
      <c r="I2845">
        <v>165</v>
      </c>
      <c r="J2845">
        <v>161</v>
      </c>
      <c r="K2845">
        <v>212</v>
      </c>
      <c r="L2845">
        <v>0</v>
      </c>
    </row>
    <row r="2846" spans="1:12" x14ac:dyDescent="0.25">
      <c r="A2846" s="4" t="s">
        <v>538</v>
      </c>
      <c r="B2846" t="s">
        <v>566</v>
      </c>
      <c r="C2846" t="s">
        <v>3422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</row>
    <row r="2847" spans="1:12" x14ac:dyDescent="0.25">
      <c r="A2847" s="4" t="s">
        <v>538</v>
      </c>
      <c r="B2847" t="s">
        <v>568</v>
      </c>
      <c r="C2847" t="s">
        <v>3423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</row>
    <row r="2848" spans="1:12" x14ac:dyDescent="0.25">
      <c r="A2848" s="4" t="s">
        <v>538</v>
      </c>
      <c r="B2848" t="s">
        <v>570</v>
      </c>
      <c r="C2848" t="s">
        <v>3424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5.8823529411764698E-2</v>
      </c>
      <c r="K2848">
        <v>0</v>
      </c>
      <c r="L2848">
        <v>0</v>
      </c>
    </row>
    <row r="2849" spans="1:12" x14ac:dyDescent="0.25">
      <c r="A2849" s="4" t="s">
        <v>538</v>
      </c>
      <c r="B2849" t="s">
        <v>572</v>
      </c>
      <c r="C2849" t="s">
        <v>3425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8.1071713015569702E-2</v>
      </c>
      <c r="K2849">
        <v>0</v>
      </c>
      <c r="L2849">
        <v>0</v>
      </c>
    </row>
    <row r="2850" spans="1:12" x14ac:dyDescent="0.25">
      <c r="A2850" s="4" t="s">
        <v>538</v>
      </c>
      <c r="B2850" t="s">
        <v>574</v>
      </c>
      <c r="C2850" t="s">
        <v>3426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5.8823536000000003E-2</v>
      </c>
      <c r="K2850">
        <v>7.9881657999999994E-2</v>
      </c>
      <c r="L2850">
        <v>0</v>
      </c>
    </row>
    <row r="2851" spans="1:12" x14ac:dyDescent="0.25">
      <c r="A2851" s="4" t="s">
        <v>538</v>
      </c>
      <c r="B2851" t="s">
        <v>576</v>
      </c>
      <c r="C2851" t="s">
        <v>3427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9.5216999999999996E-2</v>
      </c>
      <c r="K2851">
        <v>8.2536999999999999E-2</v>
      </c>
      <c r="L2851">
        <v>0</v>
      </c>
    </row>
    <row r="2852" spans="1:12" x14ac:dyDescent="0.25">
      <c r="A2852" s="4" t="s">
        <v>538</v>
      </c>
      <c r="B2852" t="s">
        <v>578</v>
      </c>
      <c r="C2852" t="s">
        <v>3428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0.418604651162791</v>
      </c>
      <c r="L2852">
        <v>0</v>
      </c>
    </row>
    <row r="2853" spans="1:12" x14ac:dyDescent="0.25">
      <c r="A2853" s="4" t="s">
        <v>538</v>
      </c>
      <c r="B2853" t="s">
        <v>580</v>
      </c>
      <c r="C2853" t="s">
        <v>3429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0.307268731720932</v>
      </c>
      <c r="L2853">
        <v>0</v>
      </c>
    </row>
    <row r="2854" spans="1:12" x14ac:dyDescent="0.25">
      <c r="A2854" s="4" t="s">
        <v>538</v>
      </c>
      <c r="B2854" t="s">
        <v>582</v>
      </c>
      <c r="C2854" t="s">
        <v>3430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3.6741972303416803E-2</v>
      </c>
      <c r="K2854">
        <v>0.11103650511046501</v>
      </c>
      <c r="L2854">
        <v>0</v>
      </c>
    </row>
    <row r="2855" spans="1:12" x14ac:dyDescent="0.25">
      <c r="A2855" s="4" t="s">
        <v>538</v>
      </c>
      <c r="B2855" t="s">
        <v>584</v>
      </c>
      <c r="C2855" t="s">
        <v>3431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17</v>
      </c>
      <c r="K2855">
        <v>26</v>
      </c>
      <c r="L2855">
        <v>0</v>
      </c>
    </row>
    <row r="2856" spans="1:12" x14ac:dyDescent="0.25">
      <c r="A2856" s="4" t="s">
        <v>538</v>
      </c>
      <c r="B2856" t="s">
        <v>586</v>
      </c>
      <c r="C2856" t="s">
        <v>3432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81409406</v>
      </c>
      <c r="K2856">
        <v>80445130</v>
      </c>
      <c r="L2856">
        <v>0</v>
      </c>
    </row>
    <row r="2857" spans="1:12" x14ac:dyDescent="0.25">
      <c r="A2857" s="5" t="s">
        <v>538</v>
      </c>
      <c r="B2857" t="s">
        <v>588</v>
      </c>
      <c r="C2857" t="s">
        <v>3433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233</v>
      </c>
      <c r="K2857">
        <v>246</v>
      </c>
      <c r="L2857">
        <v>0</v>
      </c>
    </row>
    <row r="2858" spans="1:12" x14ac:dyDescent="0.25">
      <c r="A2858" s="4" t="s">
        <v>249</v>
      </c>
      <c r="B2858" t="s">
        <v>566</v>
      </c>
      <c r="C2858" t="s">
        <v>3434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</row>
    <row r="2859" spans="1:12" x14ac:dyDescent="0.25">
      <c r="A2859" s="4" t="s">
        <v>249</v>
      </c>
      <c r="B2859" t="s">
        <v>568</v>
      </c>
      <c r="C2859" t="s">
        <v>3435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</row>
    <row r="2860" spans="1:12" x14ac:dyDescent="0.25">
      <c r="A2860" s="4" t="s">
        <v>249</v>
      </c>
      <c r="B2860" t="s">
        <v>570</v>
      </c>
      <c r="C2860" t="s">
        <v>3436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</row>
    <row r="2861" spans="1:12" x14ac:dyDescent="0.25">
      <c r="A2861" s="4" t="s">
        <v>249</v>
      </c>
      <c r="B2861" t="s">
        <v>572</v>
      </c>
      <c r="C2861" t="s">
        <v>3437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</row>
    <row r="2862" spans="1:12" x14ac:dyDescent="0.25">
      <c r="A2862" s="4" t="s">
        <v>249</v>
      </c>
      <c r="B2862" t="s">
        <v>574</v>
      </c>
      <c r="C2862" t="s">
        <v>3438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6.5096955999999997E-2</v>
      </c>
      <c r="K2862">
        <v>7.1428570999999996E-2</v>
      </c>
      <c r="L2862">
        <v>0.15235457099999999</v>
      </c>
    </row>
    <row r="2863" spans="1:12" x14ac:dyDescent="0.25">
      <c r="A2863" s="4" t="s">
        <v>249</v>
      </c>
      <c r="B2863" t="s">
        <v>576</v>
      </c>
      <c r="C2863" t="s">
        <v>3439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8.0024999999999999E-2</v>
      </c>
      <c r="K2863">
        <v>0.113895</v>
      </c>
      <c r="L2863">
        <v>0.18238599999999999</v>
      </c>
    </row>
    <row r="2864" spans="1:12" x14ac:dyDescent="0.25">
      <c r="A2864" s="4" t="s">
        <v>249</v>
      </c>
      <c r="B2864" t="s">
        <v>578</v>
      </c>
      <c r="C2864" t="s">
        <v>3440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0.55263157894736803</v>
      </c>
      <c r="K2864">
        <v>0.69696969696969702</v>
      </c>
      <c r="L2864">
        <v>0.91489361702127703</v>
      </c>
    </row>
    <row r="2865" spans="1:12" x14ac:dyDescent="0.25">
      <c r="A2865" s="4" t="s">
        <v>249</v>
      </c>
      <c r="B2865" t="s">
        <v>580</v>
      </c>
      <c r="C2865" t="s">
        <v>3441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0.54212814966904299</v>
      </c>
      <c r="K2865">
        <v>0.66851600189322502</v>
      </c>
      <c r="L2865">
        <v>0.87609826157480497</v>
      </c>
    </row>
    <row r="2866" spans="1:12" x14ac:dyDescent="0.25">
      <c r="A2866" s="4" t="s">
        <v>249</v>
      </c>
      <c r="B2866" t="s">
        <v>582</v>
      </c>
      <c r="C2866" t="s">
        <v>3442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0.154985210577051</v>
      </c>
      <c r="K2866">
        <v>0.19385115873286499</v>
      </c>
      <c r="L2866">
        <v>0.26571655619951001</v>
      </c>
    </row>
    <row r="2867" spans="1:12" x14ac:dyDescent="0.25">
      <c r="A2867" s="4" t="s">
        <v>249</v>
      </c>
      <c r="B2867" t="s">
        <v>584</v>
      </c>
      <c r="C2867" t="s">
        <v>3443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38</v>
      </c>
      <c r="K2867">
        <v>28</v>
      </c>
      <c r="L2867">
        <v>19</v>
      </c>
    </row>
    <row r="2868" spans="1:12" x14ac:dyDescent="0.25">
      <c r="A2868" s="4" t="s">
        <v>249</v>
      </c>
      <c r="B2868" t="s">
        <v>586</v>
      </c>
      <c r="C2868" t="s">
        <v>3444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110995511</v>
      </c>
      <c r="K2868">
        <v>96417759</v>
      </c>
      <c r="L2868">
        <v>69114414</v>
      </c>
    </row>
    <row r="2869" spans="1:12" x14ac:dyDescent="0.25">
      <c r="A2869" s="5" t="s">
        <v>249</v>
      </c>
      <c r="B2869" t="s">
        <v>588</v>
      </c>
      <c r="C2869" t="s">
        <v>3445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175</v>
      </c>
      <c r="K2869">
        <v>173</v>
      </c>
      <c r="L2869">
        <v>87</v>
      </c>
    </row>
    <row r="2870" spans="1:12" x14ac:dyDescent="0.25">
      <c r="A2870" s="4" t="s">
        <v>404</v>
      </c>
      <c r="B2870" t="s">
        <v>566</v>
      </c>
      <c r="C2870" t="s">
        <v>3446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</row>
    <row r="2871" spans="1:12" x14ac:dyDescent="0.25">
      <c r="A2871" s="4" t="s">
        <v>404</v>
      </c>
      <c r="B2871" t="s">
        <v>568</v>
      </c>
      <c r="C2871" t="s">
        <v>3447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</row>
    <row r="2872" spans="1:12" x14ac:dyDescent="0.25">
      <c r="A2872" s="4" t="s">
        <v>404</v>
      </c>
      <c r="B2872" t="s">
        <v>570</v>
      </c>
      <c r="C2872" t="s">
        <v>3448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</row>
    <row r="2873" spans="1:12" x14ac:dyDescent="0.25">
      <c r="A2873" s="4" t="s">
        <v>404</v>
      </c>
      <c r="B2873" t="s">
        <v>572</v>
      </c>
      <c r="C2873" t="s">
        <v>3449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</row>
    <row r="2874" spans="1:12" x14ac:dyDescent="0.25">
      <c r="A2874" s="4" t="s">
        <v>404</v>
      </c>
      <c r="B2874" t="s">
        <v>574</v>
      </c>
      <c r="C2874" t="s">
        <v>3450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0.136094676</v>
      </c>
      <c r="L2874">
        <v>8.5872575000000007E-2</v>
      </c>
    </row>
    <row r="2875" spans="1:12" x14ac:dyDescent="0.25">
      <c r="A2875" s="4" t="s">
        <v>404</v>
      </c>
      <c r="B2875" t="s">
        <v>576</v>
      </c>
      <c r="C2875" t="s">
        <v>3451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0.18265999999999999</v>
      </c>
      <c r="L2875">
        <v>0.13130800000000001</v>
      </c>
    </row>
    <row r="2876" spans="1:12" x14ac:dyDescent="0.25">
      <c r="A2876" s="4" t="s">
        <v>404</v>
      </c>
      <c r="B2876" t="s">
        <v>578</v>
      </c>
      <c r="C2876" t="s">
        <v>3452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0.73076923076923095</v>
      </c>
      <c r="L2876">
        <v>0.66666666666666696</v>
      </c>
    </row>
    <row r="2877" spans="1:12" x14ac:dyDescent="0.25">
      <c r="A2877" s="4" t="s">
        <v>404</v>
      </c>
      <c r="B2877" t="s">
        <v>580</v>
      </c>
      <c r="C2877" t="s">
        <v>3453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0.70524269028368702</v>
      </c>
      <c r="L2877">
        <v>0.63116556540191204</v>
      </c>
    </row>
    <row r="2878" spans="1:12" x14ac:dyDescent="0.25">
      <c r="A2878" s="4" t="s">
        <v>404</v>
      </c>
      <c r="B2878" t="s">
        <v>582</v>
      </c>
      <c r="C2878" t="s">
        <v>3454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0.21934582463161501</v>
      </c>
      <c r="L2878">
        <v>0.189376600883572</v>
      </c>
    </row>
    <row r="2879" spans="1:12" x14ac:dyDescent="0.25">
      <c r="A2879" s="4" t="s">
        <v>404</v>
      </c>
      <c r="B2879" t="s">
        <v>584</v>
      </c>
      <c r="C2879" t="s">
        <v>3455</v>
      </c>
      <c r="D2879">
        <v>0</v>
      </c>
      <c r="E2879">
        <v>0</v>
      </c>
      <c r="F2879">
        <v>0</v>
      </c>
      <c r="G2879">
        <v>1</v>
      </c>
      <c r="H2879">
        <v>0</v>
      </c>
      <c r="I2879">
        <v>0</v>
      </c>
      <c r="J2879">
        <v>0</v>
      </c>
      <c r="K2879">
        <v>26</v>
      </c>
      <c r="L2879">
        <v>19</v>
      </c>
    </row>
    <row r="2880" spans="1:12" x14ac:dyDescent="0.25">
      <c r="A2880" s="4" t="s">
        <v>404</v>
      </c>
      <c r="B2880" t="s">
        <v>586</v>
      </c>
      <c r="C2880" t="s">
        <v>3456</v>
      </c>
      <c r="D2880">
        <v>0</v>
      </c>
      <c r="E2880">
        <v>0</v>
      </c>
      <c r="F2880">
        <v>0</v>
      </c>
      <c r="G2880">
        <v>6000000</v>
      </c>
      <c r="H2880">
        <v>0</v>
      </c>
      <c r="I2880">
        <v>0</v>
      </c>
      <c r="J2880">
        <v>0</v>
      </c>
      <c r="K2880">
        <v>141506757</v>
      </c>
      <c r="L2880">
        <v>108412861</v>
      </c>
    </row>
    <row r="2881" spans="1:12" x14ac:dyDescent="0.25">
      <c r="A2881" s="5" t="s">
        <v>404</v>
      </c>
      <c r="B2881" t="s">
        <v>588</v>
      </c>
      <c r="C2881" t="s">
        <v>3457</v>
      </c>
      <c r="D2881">
        <v>0</v>
      </c>
      <c r="E2881">
        <v>0</v>
      </c>
      <c r="F2881">
        <v>0</v>
      </c>
      <c r="G2881" t="e">
        <v>#DIV/0!</v>
      </c>
      <c r="H2881" t="e">
        <v>#DIV/0!</v>
      </c>
      <c r="I2881">
        <v>0</v>
      </c>
      <c r="J2881">
        <v>0</v>
      </c>
      <c r="K2881">
        <v>127</v>
      </c>
      <c r="L2881">
        <v>166</v>
      </c>
    </row>
    <row r="2882" spans="1:12" x14ac:dyDescent="0.25">
      <c r="A2882" s="4" t="s">
        <v>187</v>
      </c>
      <c r="B2882" t="s">
        <v>566</v>
      </c>
      <c r="C2882" t="s">
        <v>3458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0.05</v>
      </c>
      <c r="J2882">
        <v>0</v>
      </c>
      <c r="K2882">
        <v>0</v>
      </c>
      <c r="L2882">
        <v>0</v>
      </c>
    </row>
    <row r="2883" spans="1:12" x14ac:dyDescent="0.25">
      <c r="A2883" s="4" t="s">
        <v>187</v>
      </c>
      <c r="B2883" t="s">
        <v>568</v>
      </c>
      <c r="C2883" t="s">
        <v>3459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6.7100692819895003E-2</v>
      </c>
      <c r="J2883">
        <v>0</v>
      </c>
      <c r="K2883">
        <v>0</v>
      </c>
      <c r="L2883">
        <v>0</v>
      </c>
    </row>
    <row r="2884" spans="1:12" x14ac:dyDescent="0.25">
      <c r="A2884" s="4" t="s">
        <v>187</v>
      </c>
      <c r="B2884" t="s">
        <v>570</v>
      </c>
      <c r="C2884" t="s">
        <v>3460</v>
      </c>
      <c r="D2884">
        <v>0</v>
      </c>
      <c r="E2884">
        <v>0</v>
      </c>
      <c r="F2884">
        <v>0</v>
      </c>
      <c r="G2884">
        <v>0</v>
      </c>
      <c r="H2884">
        <v>6.5217391304347797E-2</v>
      </c>
      <c r="I2884">
        <v>7.4999999999999997E-2</v>
      </c>
      <c r="J2884">
        <v>4.7619047619047603E-2</v>
      </c>
      <c r="K2884">
        <v>0.15217391304347799</v>
      </c>
      <c r="L2884">
        <v>0.375</v>
      </c>
    </row>
    <row r="2885" spans="1:12" x14ac:dyDescent="0.25">
      <c r="A2885" s="4" t="s">
        <v>187</v>
      </c>
      <c r="B2885" t="s">
        <v>572</v>
      </c>
      <c r="C2885" t="s">
        <v>3461</v>
      </c>
      <c r="D2885">
        <v>0</v>
      </c>
      <c r="E2885">
        <v>0</v>
      </c>
      <c r="F2885">
        <v>0</v>
      </c>
      <c r="G2885">
        <v>0</v>
      </c>
      <c r="H2885">
        <v>7.2715035697358099E-2</v>
      </c>
      <c r="I2885">
        <v>7.3330281297097996E-2</v>
      </c>
      <c r="J2885">
        <v>7.1802553963070698E-2</v>
      </c>
      <c r="K2885">
        <v>0.160483754835097</v>
      </c>
      <c r="L2885">
        <v>0.42434275695748902</v>
      </c>
    </row>
    <row r="2886" spans="1:12" x14ac:dyDescent="0.25">
      <c r="A2886" s="4" t="s">
        <v>187</v>
      </c>
      <c r="B2886" t="s">
        <v>574</v>
      </c>
      <c r="C2886" t="s">
        <v>3462</v>
      </c>
      <c r="D2886">
        <v>0</v>
      </c>
      <c r="E2886">
        <v>0</v>
      </c>
      <c r="F2886">
        <v>0</v>
      </c>
      <c r="G2886">
        <v>0</v>
      </c>
      <c r="H2886">
        <v>3.8752364999999997E-2</v>
      </c>
      <c r="I2886">
        <v>4.6249999999999999E-2</v>
      </c>
      <c r="J2886">
        <v>3.5147383999999997E-2</v>
      </c>
      <c r="K2886">
        <v>3.7807187999999999E-2</v>
      </c>
      <c r="L2886">
        <v>0.125</v>
      </c>
    </row>
    <row r="2887" spans="1:12" x14ac:dyDescent="0.25">
      <c r="A2887" s="4" t="s">
        <v>187</v>
      </c>
      <c r="B2887" t="s">
        <v>576</v>
      </c>
      <c r="C2887" t="s">
        <v>3463</v>
      </c>
      <c r="D2887">
        <v>0</v>
      </c>
      <c r="E2887">
        <v>0</v>
      </c>
      <c r="F2887">
        <v>0</v>
      </c>
      <c r="G2887">
        <v>0</v>
      </c>
      <c r="H2887">
        <v>6.3046000000000005E-2</v>
      </c>
      <c r="I2887">
        <v>6.6654000000000005E-2</v>
      </c>
      <c r="J2887">
        <v>6.0533000000000003E-2</v>
      </c>
      <c r="K2887">
        <v>6.3339999999999994E-2</v>
      </c>
      <c r="L2887">
        <v>0.17280699999999999</v>
      </c>
    </row>
    <row r="2888" spans="1:12" x14ac:dyDescent="0.25">
      <c r="A2888" s="4" t="s">
        <v>187</v>
      </c>
      <c r="B2888" t="s">
        <v>578</v>
      </c>
      <c r="C2888" t="s">
        <v>3464</v>
      </c>
      <c r="D2888">
        <v>0</v>
      </c>
      <c r="E2888">
        <v>0</v>
      </c>
      <c r="F2888">
        <v>0</v>
      </c>
      <c r="G2888">
        <v>0</v>
      </c>
      <c r="H2888">
        <v>0.58695652173913004</v>
      </c>
      <c r="I2888">
        <v>0.59302325581395299</v>
      </c>
      <c r="J2888">
        <v>0.58536585365853699</v>
      </c>
      <c r="K2888">
        <v>0.56818181818181801</v>
      </c>
      <c r="L2888">
        <v>0.57407407407407396</v>
      </c>
    </row>
    <row r="2889" spans="1:12" x14ac:dyDescent="0.25">
      <c r="A2889" s="4" t="s">
        <v>187</v>
      </c>
      <c r="B2889" t="s">
        <v>580</v>
      </c>
      <c r="C2889" t="s">
        <v>3465</v>
      </c>
      <c r="D2889">
        <v>0</v>
      </c>
      <c r="E2889">
        <v>0</v>
      </c>
      <c r="F2889">
        <v>0</v>
      </c>
      <c r="G2889">
        <v>0</v>
      </c>
      <c r="H2889">
        <v>0.56644338941467998</v>
      </c>
      <c r="I2889">
        <v>0.52576349083594798</v>
      </c>
      <c r="J2889">
        <v>0.45910016613905202</v>
      </c>
      <c r="K2889">
        <v>0.53649946533655601</v>
      </c>
      <c r="L2889">
        <v>0.63728749919300098</v>
      </c>
    </row>
    <row r="2890" spans="1:12" x14ac:dyDescent="0.25">
      <c r="A2890" s="4" t="s">
        <v>187</v>
      </c>
      <c r="B2890" t="s">
        <v>582</v>
      </c>
      <c r="C2890" t="s">
        <v>3466</v>
      </c>
      <c r="D2890">
        <v>0</v>
      </c>
      <c r="E2890">
        <v>0</v>
      </c>
      <c r="F2890">
        <v>0</v>
      </c>
      <c r="G2890">
        <v>0</v>
      </c>
      <c r="H2890">
        <v>0.17414133789444</v>
      </c>
      <c r="I2890">
        <v>0.18714021509586201</v>
      </c>
      <c r="J2890">
        <v>0.157446000672463</v>
      </c>
      <c r="K2890">
        <v>0.189810767424619</v>
      </c>
      <c r="L2890">
        <v>0.28856391627806999</v>
      </c>
    </row>
    <row r="2891" spans="1:12" x14ac:dyDescent="0.25">
      <c r="A2891" s="4" t="s">
        <v>187</v>
      </c>
      <c r="B2891" t="s">
        <v>584</v>
      </c>
      <c r="C2891" t="s">
        <v>3467</v>
      </c>
      <c r="D2891">
        <v>0</v>
      </c>
      <c r="E2891">
        <v>0</v>
      </c>
      <c r="F2891">
        <v>0</v>
      </c>
      <c r="G2891">
        <v>0</v>
      </c>
      <c r="H2891">
        <v>46</v>
      </c>
      <c r="I2891">
        <v>40</v>
      </c>
      <c r="J2891">
        <v>42</v>
      </c>
      <c r="K2891">
        <v>46</v>
      </c>
      <c r="L2891">
        <v>8</v>
      </c>
    </row>
    <row r="2892" spans="1:12" x14ac:dyDescent="0.25">
      <c r="A2892" s="4" t="s">
        <v>187</v>
      </c>
      <c r="B2892" t="s">
        <v>586</v>
      </c>
      <c r="C2892" t="s">
        <v>3468</v>
      </c>
      <c r="D2892">
        <v>0</v>
      </c>
      <c r="E2892">
        <v>0</v>
      </c>
      <c r="F2892">
        <v>0</v>
      </c>
      <c r="G2892">
        <v>0</v>
      </c>
      <c r="H2892">
        <v>101189141</v>
      </c>
      <c r="I2892">
        <v>101779045</v>
      </c>
      <c r="J2892">
        <v>117007565</v>
      </c>
      <c r="K2892">
        <v>107767481</v>
      </c>
      <c r="L2892">
        <v>18797156</v>
      </c>
    </row>
    <row r="2893" spans="1:12" x14ac:dyDescent="0.25">
      <c r="A2893" s="5" t="s">
        <v>187</v>
      </c>
      <c r="B2893" t="s">
        <v>588</v>
      </c>
      <c r="C2893" t="s">
        <v>3469</v>
      </c>
      <c r="D2893">
        <v>0</v>
      </c>
      <c r="E2893">
        <v>0</v>
      </c>
      <c r="F2893">
        <v>0</v>
      </c>
      <c r="G2893">
        <v>0</v>
      </c>
      <c r="H2893">
        <v>81</v>
      </c>
      <c r="I2893">
        <v>91</v>
      </c>
      <c r="J2893">
        <v>171</v>
      </c>
      <c r="K2893">
        <v>180</v>
      </c>
      <c r="L2893">
        <v>66</v>
      </c>
    </row>
    <row r="2894" spans="1:12" x14ac:dyDescent="0.25">
      <c r="A2894" s="4" t="s">
        <v>506</v>
      </c>
      <c r="B2894" t="s">
        <v>566</v>
      </c>
      <c r="C2894" t="s">
        <v>3470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</row>
    <row r="2895" spans="1:12" x14ac:dyDescent="0.25">
      <c r="A2895" s="4" t="s">
        <v>506</v>
      </c>
      <c r="B2895" t="s">
        <v>568</v>
      </c>
      <c r="C2895" t="s">
        <v>3471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</row>
    <row r="2896" spans="1:12" x14ac:dyDescent="0.25">
      <c r="A2896" s="4" t="s">
        <v>506</v>
      </c>
      <c r="B2896" t="s">
        <v>570</v>
      </c>
      <c r="C2896" t="s">
        <v>3472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</row>
    <row r="2897" spans="1:12" x14ac:dyDescent="0.25">
      <c r="A2897" s="4" t="s">
        <v>506</v>
      </c>
      <c r="B2897" t="s">
        <v>572</v>
      </c>
      <c r="C2897" t="s">
        <v>3473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</row>
    <row r="2898" spans="1:12" x14ac:dyDescent="0.25">
      <c r="A2898" s="4" t="s">
        <v>506</v>
      </c>
      <c r="B2898" t="s">
        <v>574</v>
      </c>
      <c r="C2898" t="s">
        <v>3474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8.0332407999999994E-2</v>
      </c>
      <c r="J2898">
        <v>0.16666666799999999</v>
      </c>
      <c r="K2898">
        <v>0.109375</v>
      </c>
      <c r="L2898">
        <v>0</v>
      </c>
    </row>
    <row r="2899" spans="1:12" x14ac:dyDescent="0.25">
      <c r="A2899" s="4" t="s">
        <v>506</v>
      </c>
      <c r="B2899" t="s">
        <v>576</v>
      </c>
      <c r="C2899" t="s">
        <v>3475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0.13983799999999999</v>
      </c>
      <c r="J2899">
        <v>0.24018800000000001</v>
      </c>
      <c r="K2899">
        <v>0.116812</v>
      </c>
      <c r="L2899">
        <v>0</v>
      </c>
    </row>
    <row r="2900" spans="1:12" x14ac:dyDescent="0.25">
      <c r="A2900" s="4" t="s">
        <v>506</v>
      </c>
      <c r="B2900" t="s">
        <v>578</v>
      </c>
      <c r="C2900" t="s">
        <v>3476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0.36842105263157898</v>
      </c>
      <c r="J2900">
        <v>0.4</v>
      </c>
      <c r="K2900">
        <v>0.36363636363636398</v>
      </c>
      <c r="L2900">
        <v>0</v>
      </c>
    </row>
    <row r="2901" spans="1:12" x14ac:dyDescent="0.25">
      <c r="A2901" s="4" t="s">
        <v>506</v>
      </c>
      <c r="B2901" t="s">
        <v>580</v>
      </c>
      <c r="C2901" t="s">
        <v>3477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0.502320223070302</v>
      </c>
      <c r="J2901">
        <v>0.50359989713651099</v>
      </c>
      <c r="K2901">
        <v>0.35944081715451298</v>
      </c>
      <c r="L2901">
        <v>0</v>
      </c>
    </row>
    <row r="2902" spans="1:12" x14ac:dyDescent="0.25">
      <c r="A2902" s="4" t="s">
        <v>506</v>
      </c>
      <c r="B2902" t="s">
        <v>582</v>
      </c>
      <c r="C2902" t="s">
        <v>3478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0.136363960462735</v>
      </c>
      <c r="J2902">
        <v>0.163806820642064</v>
      </c>
      <c r="K2902">
        <v>0.11865802259886001</v>
      </c>
      <c r="L2902">
        <v>0</v>
      </c>
    </row>
    <row r="2903" spans="1:12" x14ac:dyDescent="0.25">
      <c r="A2903" s="4" t="s">
        <v>506</v>
      </c>
      <c r="B2903" t="s">
        <v>584</v>
      </c>
      <c r="C2903" t="s">
        <v>3479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19</v>
      </c>
      <c r="J2903">
        <v>6</v>
      </c>
      <c r="K2903">
        <v>16</v>
      </c>
      <c r="L2903">
        <v>1</v>
      </c>
    </row>
    <row r="2904" spans="1:12" x14ac:dyDescent="0.25">
      <c r="A2904" s="4" t="s">
        <v>506</v>
      </c>
      <c r="B2904" t="s">
        <v>586</v>
      </c>
      <c r="C2904" t="s">
        <v>3480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96324790</v>
      </c>
      <c r="J2904">
        <v>42150000</v>
      </c>
      <c r="K2904">
        <v>109972907</v>
      </c>
      <c r="L2904">
        <v>1996500</v>
      </c>
    </row>
    <row r="2905" spans="1:12" x14ac:dyDescent="0.25">
      <c r="A2905" s="5" t="s">
        <v>506</v>
      </c>
      <c r="B2905" t="s">
        <v>588</v>
      </c>
      <c r="C2905" t="s">
        <v>3481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132</v>
      </c>
      <c r="J2905">
        <v>168</v>
      </c>
      <c r="K2905">
        <v>245</v>
      </c>
      <c r="L2905" t="e">
        <v>#DIV/0!</v>
      </c>
    </row>
    <row r="2906" spans="1:12" x14ac:dyDescent="0.25">
      <c r="A2906" s="4" t="s">
        <v>394</v>
      </c>
      <c r="B2906" t="s">
        <v>566</v>
      </c>
      <c r="C2906" t="s">
        <v>3482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</row>
    <row r="2907" spans="1:12" x14ac:dyDescent="0.25">
      <c r="A2907" s="4" t="s">
        <v>394</v>
      </c>
      <c r="B2907" t="s">
        <v>568</v>
      </c>
      <c r="C2907" t="s">
        <v>3483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</row>
    <row r="2908" spans="1:12" x14ac:dyDescent="0.25">
      <c r="A2908" s="4" t="s">
        <v>394</v>
      </c>
      <c r="B2908" t="s">
        <v>570</v>
      </c>
      <c r="C2908" t="s">
        <v>3484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</row>
    <row r="2909" spans="1:12" x14ac:dyDescent="0.25">
      <c r="A2909" s="4" t="s">
        <v>394</v>
      </c>
      <c r="B2909" t="s">
        <v>572</v>
      </c>
      <c r="C2909" t="s">
        <v>3485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</row>
    <row r="2910" spans="1:12" x14ac:dyDescent="0.25">
      <c r="A2910" s="4" t="s">
        <v>394</v>
      </c>
      <c r="B2910" t="s">
        <v>574</v>
      </c>
      <c r="C2910" t="s">
        <v>3486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5.7093428000000002E-2</v>
      </c>
      <c r="K2910">
        <v>5.9027773999999998E-2</v>
      </c>
      <c r="L2910">
        <v>0.25</v>
      </c>
    </row>
    <row r="2911" spans="1:12" x14ac:dyDescent="0.25">
      <c r="A2911" s="4" t="s">
        <v>394</v>
      </c>
      <c r="B2911" t="s">
        <v>576</v>
      </c>
      <c r="C2911" t="s">
        <v>3487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7.7542E-2</v>
      </c>
      <c r="K2911">
        <v>0.11430700000000001</v>
      </c>
      <c r="L2911">
        <v>0.37697599999999998</v>
      </c>
    </row>
    <row r="2912" spans="1:12" x14ac:dyDescent="0.25">
      <c r="A2912" s="4" t="s">
        <v>394</v>
      </c>
      <c r="B2912" t="s">
        <v>578</v>
      </c>
      <c r="C2912" t="s">
        <v>3488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0.52941176470588203</v>
      </c>
      <c r="K2912">
        <v>0.55172413793103403</v>
      </c>
      <c r="L2912">
        <v>0.57142857142857095</v>
      </c>
    </row>
    <row r="2913" spans="1:12" x14ac:dyDescent="0.25">
      <c r="A2913" s="4" t="s">
        <v>394</v>
      </c>
      <c r="B2913" t="s">
        <v>580</v>
      </c>
      <c r="C2913" t="s">
        <v>3489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0.46883482650897601</v>
      </c>
      <c r="K2913">
        <v>0.53720663773795296</v>
      </c>
      <c r="L2913">
        <v>0.586708802953674</v>
      </c>
    </row>
    <row r="2914" spans="1:12" x14ac:dyDescent="0.25">
      <c r="A2914" s="4" t="s">
        <v>394</v>
      </c>
      <c r="B2914" t="s">
        <v>582</v>
      </c>
      <c r="C2914" t="s">
        <v>3490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0.14161025240185701</v>
      </c>
      <c r="K2914">
        <v>0.15778319370862301</v>
      </c>
      <c r="L2914">
        <v>0.22313917179778101</v>
      </c>
    </row>
    <row r="2915" spans="1:12" x14ac:dyDescent="0.25">
      <c r="A2915" s="4" t="s">
        <v>394</v>
      </c>
      <c r="B2915" t="s">
        <v>584</v>
      </c>
      <c r="C2915" t="s">
        <v>3491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34</v>
      </c>
      <c r="K2915">
        <v>24</v>
      </c>
      <c r="L2915">
        <v>4</v>
      </c>
    </row>
    <row r="2916" spans="1:12" x14ac:dyDescent="0.25">
      <c r="A2916" s="4" t="s">
        <v>394</v>
      </c>
      <c r="B2916" t="s">
        <v>586</v>
      </c>
      <c r="C2916" t="s">
        <v>3492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36012843</v>
      </c>
      <c r="K2916">
        <v>35788485</v>
      </c>
      <c r="L2916">
        <v>5072891</v>
      </c>
    </row>
    <row r="2917" spans="1:12" x14ac:dyDescent="0.25">
      <c r="A2917" s="5" t="s">
        <v>394</v>
      </c>
      <c r="B2917" t="s">
        <v>588</v>
      </c>
      <c r="C2917" t="s">
        <v>3493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189</v>
      </c>
      <c r="K2917">
        <v>218</v>
      </c>
      <c r="L2917">
        <v>137</v>
      </c>
    </row>
    <row r="2918" spans="1:12" x14ac:dyDescent="0.25">
      <c r="A2918" s="4" t="s">
        <v>223</v>
      </c>
      <c r="B2918" t="s">
        <v>566</v>
      </c>
      <c r="C2918" t="s">
        <v>3494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</row>
    <row r="2919" spans="1:12" x14ac:dyDescent="0.25">
      <c r="A2919" s="4" t="s">
        <v>223</v>
      </c>
      <c r="B2919" t="s">
        <v>568</v>
      </c>
      <c r="C2919" t="s">
        <v>3495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</row>
    <row r="2920" spans="1:12" x14ac:dyDescent="0.25">
      <c r="A2920" s="4" t="s">
        <v>223</v>
      </c>
      <c r="B2920" t="s">
        <v>570</v>
      </c>
      <c r="C2920" t="s">
        <v>3496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</row>
    <row r="2921" spans="1:12" x14ac:dyDescent="0.25">
      <c r="A2921" s="4" t="s">
        <v>223</v>
      </c>
      <c r="B2921" t="s">
        <v>572</v>
      </c>
      <c r="C2921" t="s">
        <v>3497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</row>
    <row r="2922" spans="1:12" x14ac:dyDescent="0.25">
      <c r="A2922" s="4" t="s">
        <v>223</v>
      </c>
      <c r="B2922" t="s">
        <v>574</v>
      </c>
      <c r="C2922" t="s">
        <v>3498</v>
      </c>
      <c r="D2922">
        <v>0</v>
      </c>
      <c r="E2922">
        <v>0</v>
      </c>
      <c r="F2922">
        <v>0</v>
      </c>
      <c r="G2922">
        <v>0.11242603800000001</v>
      </c>
      <c r="H2922">
        <v>0.124260357</v>
      </c>
      <c r="I2922">
        <v>0.16666666799999999</v>
      </c>
      <c r="J2922">
        <v>5.0295859999999998E-2</v>
      </c>
      <c r="K2922">
        <v>7.4829936E-2</v>
      </c>
      <c r="L2922">
        <v>0.2</v>
      </c>
    </row>
    <row r="2923" spans="1:12" x14ac:dyDescent="0.25">
      <c r="A2923" s="4" t="s">
        <v>223</v>
      </c>
      <c r="B2923" t="s">
        <v>576</v>
      </c>
      <c r="C2923" t="s">
        <v>3499</v>
      </c>
      <c r="D2923">
        <v>0</v>
      </c>
      <c r="E2923">
        <v>0</v>
      </c>
      <c r="F2923">
        <v>0</v>
      </c>
      <c r="G2923">
        <v>0.19946800000000001</v>
      </c>
      <c r="H2923">
        <v>0.15151800000000001</v>
      </c>
      <c r="I2923">
        <v>0.19797000000000001</v>
      </c>
      <c r="J2923">
        <v>7.8808000000000003E-2</v>
      </c>
      <c r="K2923">
        <v>0.14258699999999999</v>
      </c>
      <c r="L2923">
        <v>0.39243699999999998</v>
      </c>
    </row>
    <row r="2924" spans="1:12" x14ac:dyDescent="0.25">
      <c r="A2924" s="4" t="s">
        <v>223</v>
      </c>
      <c r="B2924" t="s">
        <v>578</v>
      </c>
      <c r="C2924" t="s">
        <v>3500</v>
      </c>
      <c r="D2924">
        <v>0</v>
      </c>
      <c r="E2924">
        <v>0</v>
      </c>
      <c r="F2924">
        <v>0</v>
      </c>
      <c r="G2924">
        <v>0.214285714285714</v>
      </c>
      <c r="H2924">
        <v>0.42307692307692302</v>
      </c>
      <c r="I2924">
        <v>0.57894736842105299</v>
      </c>
      <c r="J2924">
        <v>0.40625</v>
      </c>
      <c r="K2924">
        <v>0.57446808510638303</v>
      </c>
      <c r="L2924">
        <v>0.80769230769230804</v>
      </c>
    </row>
    <row r="2925" spans="1:12" x14ac:dyDescent="0.25">
      <c r="A2925" s="4" t="s">
        <v>223</v>
      </c>
      <c r="B2925" t="s">
        <v>580</v>
      </c>
      <c r="C2925" t="s">
        <v>3501</v>
      </c>
      <c r="D2925">
        <v>0</v>
      </c>
      <c r="E2925">
        <v>0</v>
      </c>
      <c r="F2925">
        <v>0</v>
      </c>
      <c r="G2925">
        <v>0.273635389703418</v>
      </c>
      <c r="H2925">
        <v>0.48802648995423398</v>
      </c>
      <c r="I2925">
        <v>0.63168952162254699</v>
      </c>
      <c r="J2925">
        <v>0.54716284214525301</v>
      </c>
      <c r="K2925">
        <v>0.63304187691139002</v>
      </c>
      <c r="L2925">
        <v>0.81608846736916196</v>
      </c>
    </row>
    <row r="2926" spans="1:12" x14ac:dyDescent="0.25">
      <c r="A2926" s="4" t="s">
        <v>223</v>
      </c>
      <c r="B2926" t="s">
        <v>582</v>
      </c>
      <c r="C2926" t="s">
        <v>3502</v>
      </c>
      <c r="D2926">
        <v>0</v>
      </c>
      <c r="E2926">
        <v>0</v>
      </c>
      <c r="F2926">
        <v>0</v>
      </c>
      <c r="G2926">
        <v>9.9976892748641494E-2</v>
      </c>
      <c r="H2926">
        <v>0.148360221253895</v>
      </c>
      <c r="I2926">
        <v>0.19690919475544999</v>
      </c>
      <c r="J2926">
        <v>0.135314587768157</v>
      </c>
      <c r="K2926">
        <v>0.17811586225222201</v>
      </c>
      <c r="L2926">
        <v>0.27702722188268403</v>
      </c>
    </row>
    <row r="2927" spans="1:12" x14ac:dyDescent="0.25">
      <c r="A2927" s="4" t="s">
        <v>223</v>
      </c>
      <c r="B2927" t="s">
        <v>584</v>
      </c>
      <c r="C2927" t="s">
        <v>3503</v>
      </c>
      <c r="D2927">
        <v>0</v>
      </c>
      <c r="E2927">
        <v>0</v>
      </c>
      <c r="F2927">
        <v>1</v>
      </c>
      <c r="G2927">
        <v>13</v>
      </c>
      <c r="H2927">
        <v>13</v>
      </c>
      <c r="I2927">
        <v>6</v>
      </c>
      <c r="J2927">
        <v>26</v>
      </c>
      <c r="K2927">
        <v>21</v>
      </c>
      <c r="L2927">
        <v>5</v>
      </c>
    </row>
    <row r="2928" spans="1:12" x14ac:dyDescent="0.25">
      <c r="A2928" s="4" t="s">
        <v>223</v>
      </c>
      <c r="B2928" t="s">
        <v>586</v>
      </c>
      <c r="C2928" t="s">
        <v>3504</v>
      </c>
      <c r="D2928">
        <v>0</v>
      </c>
      <c r="E2928">
        <v>0</v>
      </c>
      <c r="F2928">
        <v>26088400</v>
      </c>
      <c r="G2928">
        <v>76868100</v>
      </c>
      <c r="H2928">
        <v>74516080</v>
      </c>
      <c r="I2928">
        <v>36617147</v>
      </c>
      <c r="J2928">
        <v>168347409</v>
      </c>
      <c r="K2928">
        <v>113124973</v>
      </c>
      <c r="L2928">
        <v>20276982</v>
      </c>
    </row>
    <row r="2929" spans="1:12" x14ac:dyDescent="0.25">
      <c r="A2929" s="5" t="s">
        <v>223</v>
      </c>
      <c r="B2929" t="s">
        <v>588</v>
      </c>
      <c r="C2929" t="s">
        <v>3505</v>
      </c>
      <c r="D2929">
        <v>0</v>
      </c>
      <c r="E2929">
        <v>0</v>
      </c>
      <c r="F2929" t="e">
        <v>#DIV/0!</v>
      </c>
      <c r="G2929">
        <v>89</v>
      </c>
      <c r="H2929">
        <v>98</v>
      </c>
      <c r="I2929">
        <v>86</v>
      </c>
      <c r="J2929">
        <v>193</v>
      </c>
      <c r="K2929">
        <v>196</v>
      </c>
      <c r="L2929">
        <v>81</v>
      </c>
    </row>
    <row r="2930" spans="1:12" x14ac:dyDescent="0.25">
      <c r="A2930" s="4" t="s">
        <v>438</v>
      </c>
      <c r="B2930" t="s">
        <v>566</v>
      </c>
      <c r="C2930" t="s">
        <v>3506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</row>
    <row r="2931" spans="1:12" x14ac:dyDescent="0.25">
      <c r="A2931" s="4" t="s">
        <v>438</v>
      </c>
      <c r="B2931" t="s">
        <v>568</v>
      </c>
      <c r="C2931" t="s">
        <v>3507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</row>
    <row r="2932" spans="1:12" x14ac:dyDescent="0.25">
      <c r="A2932" s="4" t="s">
        <v>438</v>
      </c>
      <c r="B2932" t="s">
        <v>570</v>
      </c>
      <c r="C2932" t="s">
        <v>3508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</row>
    <row r="2933" spans="1:12" x14ac:dyDescent="0.25">
      <c r="A2933" s="4" t="s">
        <v>438</v>
      </c>
      <c r="B2933" t="s">
        <v>572</v>
      </c>
      <c r="C2933" t="s">
        <v>3509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</row>
    <row r="2934" spans="1:12" x14ac:dyDescent="0.25">
      <c r="A2934" s="4" t="s">
        <v>438</v>
      </c>
      <c r="B2934" t="s">
        <v>574</v>
      </c>
      <c r="C2934" t="s">
        <v>3510</v>
      </c>
      <c r="D2934">
        <v>0</v>
      </c>
      <c r="E2934">
        <v>0</v>
      </c>
      <c r="F2934">
        <v>0</v>
      </c>
      <c r="G2934">
        <v>7.8125E-2</v>
      </c>
      <c r="H2934">
        <v>0.14285714099999999</v>
      </c>
      <c r="I2934">
        <v>5.2631576999999999E-2</v>
      </c>
      <c r="J2934">
        <v>8.0332407999999994E-2</v>
      </c>
      <c r="K2934">
        <v>0.14000000000000001</v>
      </c>
      <c r="L2934">
        <v>0.140495868</v>
      </c>
    </row>
    <row r="2935" spans="1:12" x14ac:dyDescent="0.25">
      <c r="A2935" s="4" t="s">
        <v>438</v>
      </c>
      <c r="B2935" t="s">
        <v>576</v>
      </c>
      <c r="C2935" t="s">
        <v>3511</v>
      </c>
      <c r="D2935">
        <v>0</v>
      </c>
      <c r="E2935">
        <v>0</v>
      </c>
      <c r="F2935">
        <v>0</v>
      </c>
      <c r="G2935">
        <v>0.114219</v>
      </c>
      <c r="H2935">
        <v>0.29375800000000002</v>
      </c>
      <c r="I2935">
        <v>6.8391999999999994E-2</v>
      </c>
      <c r="J2935">
        <v>0.13227800000000001</v>
      </c>
      <c r="K2935">
        <v>0.17163800000000001</v>
      </c>
      <c r="L2935">
        <v>0.173232</v>
      </c>
    </row>
    <row r="2936" spans="1:12" x14ac:dyDescent="0.25">
      <c r="A2936" s="4" t="s">
        <v>438</v>
      </c>
      <c r="B2936" t="s">
        <v>578</v>
      </c>
      <c r="C2936" t="s">
        <v>3512</v>
      </c>
      <c r="D2936">
        <v>0</v>
      </c>
      <c r="E2936">
        <v>0</v>
      </c>
      <c r="F2936">
        <v>0</v>
      </c>
      <c r="G2936">
        <v>0.29411764705882398</v>
      </c>
      <c r="H2936">
        <v>0.39130434782608697</v>
      </c>
      <c r="I2936">
        <v>0.30769230769230799</v>
      </c>
      <c r="J2936">
        <v>0.394736842105263</v>
      </c>
      <c r="K2936">
        <v>0.58620689655172398</v>
      </c>
      <c r="L2936">
        <v>0.61904761904761896</v>
      </c>
    </row>
    <row r="2937" spans="1:12" x14ac:dyDescent="0.25">
      <c r="A2937" s="4" t="s">
        <v>438</v>
      </c>
      <c r="B2937" t="s">
        <v>580</v>
      </c>
      <c r="C2937" t="s">
        <v>3513</v>
      </c>
      <c r="D2937">
        <v>0</v>
      </c>
      <c r="E2937">
        <v>0</v>
      </c>
      <c r="F2937">
        <v>0</v>
      </c>
      <c r="G2937">
        <v>0.27640668657432099</v>
      </c>
      <c r="H2937">
        <v>0.414166809469384</v>
      </c>
      <c r="I2937">
        <v>0.25058272313362001</v>
      </c>
      <c r="J2937">
        <v>0.44687550000535098</v>
      </c>
      <c r="K2937">
        <v>0.75996525955636096</v>
      </c>
      <c r="L2937">
        <v>0.59898388069957198</v>
      </c>
    </row>
    <row r="2938" spans="1:12" x14ac:dyDescent="0.25">
      <c r="A2938" s="4" t="s">
        <v>438</v>
      </c>
      <c r="B2938" t="s">
        <v>582</v>
      </c>
      <c r="C2938" t="s">
        <v>3514</v>
      </c>
      <c r="D2938">
        <v>0</v>
      </c>
      <c r="E2938">
        <v>0</v>
      </c>
      <c r="F2938">
        <v>0</v>
      </c>
      <c r="G2938">
        <v>9.5358541704143096E-2</v>
      </c>
      <c r="H2938">
        <v>0.15526078728693399</v>
      </c>
      <c r="I2938">
        <v>8.4912325978240999E-2</v>
      </c>
      <c r="J2938">
        <v>0.13177784376382701</v>
      </c>
      <c r="K2938">
        <v>0.207226269513511</v>
      </c>
      <c r="L2938">
        <v>0.19146992096839899</v>
      </c>
    </row>
    <row r="2939" spans="1:12" x14ac:dyDescent="0.25">
      <c r="A2939" s="4" t="s">
        <v>438</v>
      </c>
      <c r="B2939" t="s">
        <v>584</v>
      </c>
      <c r="C2939" t="s">
        <v>3515</v>
      </c>
      <c r="D2939">
        <v>0</v>
      </c>
      <c r="E2939">
        <v>0</v>
      </c>
      <c r="F2939">
        <v>1</v>
      </c>
      <c r="G2939">
        <v>16</v>
      </c>
      <c r="H2939">
        <v>7</v>
      </c>
      <c r="I2939">
        <v>19</v>
      </c>
      <c r="J2939">
        <v>19</v>
      </c>
      <c r="K2939">
        <v>10</v>
      </c>
      <c r="L2939">
        <v>11</v>
      </c>
    </row>
    <row r="2940" spans="1:12" x14ac:dyDescent="0.25">
      <c r="A2940" s="4" t="s">
        <v>438</v>
      </c>
      <c r="B2940" t="s">
        <v>586</v>
      </c>
      <c r="C2940" t="s">
        <v>3516</v>
      </c>
      <c r="D2940">
        <v>0</v>
      </c>
      <c r="E2940">
        <v>0</v>
      </c>
      <c r="F2940">
        <v>750000</v>
      </c>
      <c r="G2940">
        <v>77928614</v>
      </c>
      <c r="H2940">
        <v>29527324</v>
      </c>
      <c r="I2940">
        <v>161374656</v>
      </c>
      <c r="J2940">
        <v>126047268</v>
      </c>
      <c r="K2940">
        <v>97160014</v>
      </c>
      <c r="L2940">
        <v>73914780</v>
      </c>
    </row>
    <row r="2941" spans="1:12" x14ac:dyDescent="0.25">
      <c r="A2941" s="5" t="s">
        <v>438</v>
      </c>
      <c r="B2941" t="s">
        <v>588</v>
      </c>
      <c r="C2941" t="s">
        <v>3517</v>
      </c>
      <c r="D2941">
        <v>0</v>
      </c>
      <c r="E2941">
        <v>0</v>
      </c>
      <c r="F2941" t="e">
        <v>#DIV/0!</v>
      </c>
      <c r="G2941">
        <v>93</v>
      </c>
      <c r="H2941">
        <v>93</v>
      </c>
      <c r="I2941">
        <v>155</v>
      </c>
      <c r="J2941">
        <v>198</v>
      </c>
      <c r="K2941">
        <v>150</v>
      </c>
      <c r="L2941">
        <v>164</v>
      </c>
    </row>
    <row r="2942" spans="1:12" x14ac:dyDescent="0.25">
      <c r="A2942" s="4" t="s">
        <v>173</v>
      </c>
      <c r="B2942" t="s">
        <v>566</v>
      </c>
      <c r="C2942" t="s">
        <v>3518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</row>
    <row r="2943" spans="1:12" x14ac:dyDescent="0.25">
      <c r="A2943" s="4" t="s">
        <v>173</v>
      </c>
      <c r="B2943" t="s">
        <v>568</v>
      </c>
      <c r="C2943" t="s">
        <v>3519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</row>
    <row r="2944" spans="1:12" x14ac:dyDescent="0.25">
      <c r="A2944" s="4" t="s">
        <v>173</v>
      </c>
      <c r="B2944" t="s">
        <v>570</v>
      </c>
      <c r="C2944" t="s">
        <v>3520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0.4</v>
      </c>
    </row>
    <row r="2945" spans="1:12" x14ac:dyDescent="0.25">
      <c r="A2945" s="4" t="s">
        <v>173</v>
      </c>
      <c r="B2945" t="s">
        <v>572</v>
      </c>
      <c r="C2945" t="s">
        <v>3521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0.597009267858158</v>
      </c>
    </row>
    <row r="2946" spans="1:12" x14ac:dyDescent="0.25">
      <c r="A2946" s="4" t="s">
        <v>173</v>
      </c>
      <c r="B2946" t="s">
        <v>574</v>
      </c>
      <c r="C2946" t="s">
        <v>3522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0.28000000000000003</v>
      </c>
    </row>
    <row r="2947" spans="1:12" x14ac:dyDescent="0.25">
      <c r="A2947" s="4" t="s">
        <v>173</v>
      </c>
      <c r="B2947" t="s">
        <v>576</v>
      </c>
      <c r="C2947" t="s">
        <v>3523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0.334401</v>
      </c>
    </row>
    <row r="2948" spans="1:12" x14ac:dyDescent="0.25">
      <c r="A2948" s="4" t="s">
        <v>173</v>
      </c>
      <c r="B2948" t="s">
        <v>578</v>
      </c>
      <c r="C2948" t="s">
        <v>3524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0.4</v>
      </c>
    </row>
    <row r="2949" spans="1:12" x14ac:dyDescent="0.25">
      <c r="A2949" s="4" t="s">
        <v>173</v>
      </c>
      <c r="B2949" t="s">
        <v>580</v>
      </c>
      <c r="C2949" t="s">
        <v>3525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0.34685290828800402</v>
      </c>
    </row>
    <row r="2950" spans="1:12" x14ac:dyDescent="0.25">
      <c r="A2950" s="4" t="s">
        <v>173</v>
      </c>
      <c r="B2950" t="s">
        <v>582</v>
      </c>
      <c r="C2950" t="s">
        <v>3526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0.29478289701826998</v>
      </c>
    </row>
    <row r="2951" spans="1:12" x14ac:dyDescent="0.25">
      <c r="A2951" s="4" t="s">
        <v>173</v>
      </c>
      <c r="B2951" t="s">
        <v>584</v>
      </c>
      <c r="C2951" t="s">
        <v>3527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5</v>
      </c>
    </row>
    <row r="2952" spans="1:12" x14ac:dyDescent="0.25">
      <c r="A2952" s="4" t="s">
        <v>173</v>
      </c>
      <c r="B2952" t="s">
        <v>586</v>
      </c>
      <c r="C2952" t="s">
        <v>3528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5276300</v>
      </c>
    </row>
    <row r="2953" spans="1:12" x14ac:dyDescent="0.25">
      <c r="A2953" s="5" t="s">
        <v>173</v>
      </c>
      <c r="B2953" t="s">
        <v>588</v>
      </c>
      <c r="C2953" t="s">
        <v>3529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61</v>
      </c>
    </row>
    <row r="2954" spans="1:12" x14ac:dyDescent="0.25">
      <c r="A2954" s="4" t="s">
        <v>77</v>
      </c>
      <c r="B2954" t="s">
        <v>566</v>
      </c>
      <c r="C2954" t="s">
        <v>3530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8.6956521739130405E-2</v>
      </c>
      <c r="L2954">
        <v>0</v>
      </c>
    </row>
    <row r="2955" spans="1:12" x14ac:dyDescent="0.25">
      <c r="A2955" s="4" t="s">
        <v>77</v>
      </c>
      <c r="B2955" t="s">
        <v>568</v>
      </c>
      <c r="C2955" t="s">
        <v>3531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5.6090724658993001E-2</v>
      </c>
      <c r="L2955">
        <v>0</v>
      </c>
    </row>
    <row r="2956" spans="1:12" x14ac:dyDescent="0.25">
      <c r="A2956" s="4" t="s">
        <v>77</v>
      </c>
      <c r="B2956" t="s">
        <v>570</v>
      </c>
      <c r="C2956" t="s">
        <v>3532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</row>
    <row r="2957" spans="1:12" x14ac:dyDescent="0.25">
      <c r="A2957" s="4" t="s">
        <v>77</v>
      </c>
      <c r="B2957" t="s">
        <v>572</v>
      </c>
      <c r="C2957" t="s">
        <v>3533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</row>
    <row r="2958" spans="1:12" x14ac:dyDescent="0.25">
      <c r="A2958" s="4" t="s">
        <v>77</v>
      </c>
      <c r="B2958" t="s">
        <v>574</v>
      </c>
      <c r="C2958" t="s">
        <v>3534</v>
      </c>
      <c r="D2958">
        <v>0</v>
      </c>
      <c r="E2958">
        <v>0</v>
      </c>
      <c r="F2958">
        <v>0</v>
      </c>
      <c r="G2958">
        <v>4.0816322000000002E-2</v>
      </c>
      <c r="H2958">
        <v>0</v>
      </c>
      <c r="I2958">
        <v>5.325444E-2</v>
      </c>
      <c r="J2958">
        <v>7.0294788999999996E-2</v>
      </c>
      <c r="K2958">
        <v>6.2381852000000002E-2</v>
      </c>
      <c r="L2958">
        <v>1</v>
      </c>
    </row>
    <row r="2959" spans="1:12" x14ac:dyDescent="0.25">
      <c r="A2959" s="4" t="s">
        <v>77</v>
      </c>
      <c r="B2959" t="s">
        <v>576</v>
      </c>
      <c r="C2959" t="s">
        <v>3535</v>
      </c>
      <c r="D2959">
        <v>0</v>
      </c>
      <c r="E2959">
        <v>0</v>
      </c>
      <c r="F2959">
        <v>0</v>
      </c>
      <c r="G2959">
        <v>5.7658000000000001E-2</v>
      </c>
      <c r="H2959">
        <v>0</v>
      </c>
      <c r="I2959">
        <v>8.6141999999999996E-2</v>
      </c>
      <c r="J2959">
        <v>9.6975000000000006E-2</v>
      </c>
      <c r="K2959">
        <v>9.8048999999999997E-2</v>
      </c>
      <c r="L2959">
        <v>1</v>
      </c>
    </row>
    <row r="2960" spans="1:12" x14ac:dyDescent="0.25">
      <c r="A2960" s="4" t="s">
        <v>77</v>
      </c>
      <c r="B2960" t="s">
        <v>578</v>
      </c>
      <c r="C2960" t="s">
        <v>3536</v>
      </c>
      <c r="D2960">
        <v>0</v>
      </c>
      <c r="E2960">
        <v>0</v>
      </c>
      <c r="F2960">
        <v>0</v>
      </c>
      <c r="G2960">
        <v>0.14285714285714299</v>
      </c>
      <c r="H2960">
        <v>0.14285714285714299</v>
      </c>
      <c r="I2960">
        <v>0.38461538461538503</v>
      </c>
      <c r="J2960">
        <v>0.48936170212766</v>
      </c>
      <c r="K2960">
        <v>0.61363636363636398</v>
      </c>
      <c r="L2960">
        <v>0.64</v>
      </c>
    </row>
    <row r="2961" spans="1:12" x14ac:dyDescent="0.25">
      <c r="A2961" s="4" t="s">
        <v>77</v>
      </c>
      <c r="B2961" t="s">
        <v>580</v>
      </c>
      <c r="C2961" t="s">
        <v>3537</v>
      </c>
      <c r="D2961">
        <v>0</v>
      </c>
      <c r="E2961">
        <v>0</v>
      </c>
      <c r="F2961">
        <v>0</v>
      </c>
      <c r="G2961">
        <v>0.10359003120027201</v>
      </c>
      <c r="H2961">
        <v>0.10359003120027201</v>
      </c>
      <c r="I2961">
        <v>0.50144849076919895</v>
      </c>
      <c r="J2961">
        <v>0.57191330065300106</v>
      </c>
      <c r="K2961">
        <v>0.61518815218859801</v>
      </c>
      <c r="L2961">
        <v>0.59955686668899899</v>
      </c>
    </row>
    <row r="2962" spans="1:12" x14ac:dyDescent="0.25">
      <c r="A2962" s="4" t="s">
        <v>77</v>
      </c>
      <c r="B2962" t="s">
        <v>582</v>
      </c>
      <c r="C2962" t="s">
        <v>3538</v>
      </c>
      <c r="D2962">
        <v>0</v>
      </c>
      <c r="E2962">
        <v>0</v>
      </c>
      <c r="F2962">
        <v>0</v>
      </c>
      <c r="G2962">
        <v>4.3115187007176897E-2</v>
      </c>
      <c r="H2962">
        <v>3.08058967571769E-2</v>
      </c>
      <c r="I2962">
        <v>0.12818253942307301</v>
      </c>
      <c r="J2962">
        <v>0.153568098972583</v>
      </c>
      <c r="K2962">
        <v>0.191537826777886</v>
      </c>
      <c r="L2962">
        <v>0.404944608336125</v>
      </c>
    </row>
    <row r="2963" spans="1:12" x14ac:dyDescent="0.25">
      <c r="A2963" s="4" t="s">
        <v>77</v>
      </c>
      <c r="B2963" t="s">
        <v>584</v>
      </c>
      <c r="C2963" t="s">
        <v>3539</v>
      </c>
      <c r="D2963">
        <v>0</v>
      </c>
      <c r="E2963">
        <v>1</v>
      </c>
      <c r="F2963">
        <v>0</v>
      </c>
      <c r="G2963">
        <v>28</v>
      </c>
      <c r="H2963">
        <v>0</v>
      </c>
      <c r="I2963">
        <v>26</v>
      </c>
      <c r="J2963">
        <v>21</v>
      </c>
      <c r="K2963">
        <v>23</v>
      </c>
      <c r="L2963">
        <v>2</v>
      </c>
    </row>
    <row r="2964" spans="1:12" x14ac:dyDescent="0.25">
      <c r="A2964" s="4" t="s">
        <v>77</v>
      </c>
      <c r="B2964" t="s">
        <v>586</v>
      </c>
      <c r="C2964" t="s">
        <v>3540</v>
      </c>
      <c r="D2964">
        <v>0</v>
      </c>
      <c r="E2964">
        <v>11739444</v>
      </c>
      <c r="F2964">
        <v>0</v>
      </c>
      <c r="G2964">
        <v>108009312</v>
      </c>
      <c r="H2964">
        <v>0</v>
      </c>
      <c r="I2964">
        <v>155631299</v>
      </c>
      <c r="J2964">
        <v>125136352</v>
      </c>
      <c r="K2964">
        <v>131496565</v>
      </c>
      <c r="L2964">
        <v>8729860</v>
      </c>
    </row>
    <row r="2965" spans="1:12" x14ac:dyDescent="0.25">
      <c r="A2965" s="5" t="s">
        <v>77</v>
      </c>
      <c r="B2965" t="s">
        <v>588</v>
      </c>
      <c r="C2965" t="s">
        <v>3541</v>
      </c>
      <c r="D2965">
        <v>0</v>
      </c>
      <c r="E2965" t="e">
        <v>#DIV/0!</v>
      </c>
      <c r="F2965">
        <v>0</v>
      </c>
      <c r="G2965">
        <v>111</v>
      </c>
      <c r="H2965">
        <v>137</v>
      </c>
      <c r="I2965">
        <v>141</v>
      </c>
      <c r="J2965">
        <v>178</v>
      </c>
      <c r="K2965">
        <v>176</v>
      </c>
      <c r="L2965">
        <v>21</v>
      </c>
    </row>
    <row r="2966" spans="1:12" x14ac:dyDescent="0.25">
      <c r="A2966" s="4" t="s">
        <v>103</v>
      </c>
      <c r="B2966" t="s">
        <v>566</v>
      </c>
      <c r="C2966" t="s">
        <v>3542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</row>
    <row r="2967" spans="1:12" x14ac:dyDescent="0.25">
      <c r="A2967" s="4" t="s">
        <v>103</v>
      </c>
      <c r="B2967" t="s">
        <v>568</v>
      </c>
      <c r="C2967" t="s">
        <v>3543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</row>
    <row r="2968" spans="1:12" x14ac:dyDescent="0.25">
      <c r="A2968" s="4" t="s">
        <v>103</v>
      </c>
      <c r="B2968" t="s">
        <v>570</v>
      </c>
      <c r="C2968" t="s">
        <v>3544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</row>
    <row r="2969" spans="1:12" x14ac:dyDescent="0.25">
      <c r="A2969" s="4" t="s">
        <v>103</v>
      </c>
      <c r="B2969" t="s">
        <v>572</v>
      </c>
      <c r="C2969" t="s">
        <v>3545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25">
      <c r="A2970" s="4" t="s">
        <v>103</v>
      </c>
      <c r="B2970" t="s">
        <v>574</v>
      </c>
      <c r="C2970" t="s">
        <v>3546</v>
      </c>
      <c r="D2970">
        <v>0</v>
      </c>
      <c r="E2970">
        <v>0</v>
      </c>
      <c r="F2970">
        <v>0</v>
      </c>
      <c r="G2970">
        <v>0</v>
      </c>
      <c r="H2970">
        <v>6.0642099999999997E-2</v>
      </c>
      <c r="I2970">
        <v>5.4687508000000003E-2</v>
      </c>
      <c r="J2970">
        <v>6.3711913999999994E-2</v>
      </c>
      <c r="K2970">
        <v>9.375E-2</v>
      </c>
      <c r="L2970">
        <v>0.5</v>
      </c>
    </row>
    <row r="2971" spans="1:12" x14ac:dyDescent="0.25">
      <c r="A2971" s="4" t="s">
        <v>103</v>
      </c>
      <c r="B2971" t="s">
        <v>576</v>
      </c>
      <c r="C2971" t="s">
        <v>3547</v>
      </c>
      <c r="D2971">
        <v>0</v>
      </c>
      <c r="E2971">
        <v>0</v>
      </c>
      <c r="F2971">
        <v>0</v>
      </c>
      <c r="G2971">
        <v>0</v>
      </c>
      <c r="H2971">
        <v>9.0361999999999998E-2</v>
      </c>
      <c r="I2971">
        <v>9.1184000000000001E-2</v>
      </c>
      <c r="J2971">
        <v>9.3466999999999995E-2</v>
      </c>
      <c r="K2971">
        <v>0.122487</v>
      </c>
      <c r="L2971">
        <v>0.80484199999999995</v>
      </c>
    </row>
    <row r="2972" spans="1:12" x14ac:dyDescent="0.25">
      <c r="A2972" s="4" t="s">
        <v>103</v>
      </c>
      <c r="B2972" t="s">
        <v>578</v>
      </c>
      <c r="C2972" t="s">
        <v>3548</v>
      </c>
      <c r="D2972">
        <v>0</v>
      </c>
      <c r="E2972">
        <v>0</v>
      </c>
      <c r="F2972">
        <v>0</v>
      </c>
      <c r="G2972">
        <v>0</v>
      </c>
      <c r="H2972">
        <v>0.55172413793103403</v>
      </c>
      <c r="I2972">
        <v>0.67213114754098402</v>
      </c>
      <c r="J2972">
        <v>0.82857142857142896</v>
      </c>
      <c r="K2972">
        <v>0.88888888888888895</v>
      </c>
      <c r="L2972">
        <v>0.83333333333333304</v>
      </c>
    </row>
    <row r="2973" spans="1:12" x14ac:dyDescent="0.25">
      <c r="A2973" s="4" t="s">
        <v>103</v>
      </c>
      <c r="B2973" t="s">
        <v>580</v>
      </c>
      <c r="C2973" t="s">
        <v>3549</v>
      </c>
      <c r="D2973">
        <v>0</v>
      </c>
      <c r="E2973">
        <v>0</v>
      </c>
      <c r="F2973">
        <v>0</v>
      </c>
      <c r="G2973">
        <v>0</v>
      </c>
      <c r="H2973">
        <v>0.59755906218199295</v>
      </c>
      <c r="I2973">
        <v>0.70308165687281898</v>
      </c>
      <c r="J2973">
        <v>0.81167398603385199</v>
      </c>
      <c r="K2973">
        <v>0.80312186521746598</v>
      </c>
      <c r="L2973">
        <v>0.71302169431231799</v>
      </c>
    </row>
    <row r="2974" spans="1:12" x14ac:dyDescent="0.25">
      <c r="A2974" s="4" t="s">
        <v>103</v>
      </c>
      <c r="B2974" t="s">
        <v>582</v>
      </c>
      <c r="C2974" t="s">
        <v>3550</v>
      </c>
      <c r="D2974">
        <v>0</v>
      </c>
      <c r="E2974">
        <v>0</v>
      </c>
      <c r="F2974">
        <v>0</v>
      </c>
      <c r="G2974">
        <v>0</v>
      </c>
      <c r="H2974">
        <v>0.16253591251412799</v>
      </c>
      <c r="I2974">
        <v>0.19013553905172501</v>
      </c>
      <c r="J2974">
        <v>0.22467804107566</v>
      </c>
      <c r="K2974">
        <v>0.23853096926329401</v>
      </c>
      <c r="L2974">
        <v>0.356399628455706</v>
      </c>
    </row>
    <row r="2975" spans="1:12" x14ac:dyDescent="0.25">
      <c r="A2975" s="4" t="s">
        <v>103</v>
      </c>
      <c r="B2975" t="s">
        <v>584</v>
      </c>
      <c r="C2975" t="s">
        <v>3551</v>
      </c>
      <c r="D2975">
        <v>0</v>
      </c>
      <c r="E2975">
        <v>0</v>
      </c>
      <c r="F2975">
        <v>0</v>
      </c>
      <c r="G2975">
        <v>0</v>
      </c>
      <c r="H2975">
        <v>29</v>
      </c>
      <c r="I2975">
        <v>32</v>
      </c>
      <c r="J2975">
        <v>38</v>
      </c>
      <c r="K2975">
        <v>16</v>
      </c>
      <c r="L2975">
        <v>2</v>
      </c>
    </row>
    <row r="2976" spans="1:12" x14ac:dyDescent="0.25">
      <c r="A2976" s="4" t="s">
        <v>103</v>
      </c>
      <c r="B2976" t="s">
        <v>586</v>
      </c>
      <c r="C2976" t="s">
        <v>3552</v>
      </c>
      <c r="D2976">
        <v>0</v>
      </c>
      <c r="E2976">
        <v>0</v>
      </c>
      <c r="F2976">
        <v>0</v>
      </c>
      <c r="G2976">
        <v>0</v>
      </c>
      <c r="H2976">
        <v>109361901</v>
      </c>
      <c r="I2976">
        <v>90039306</v>
      </c>
      <c r="J2976">
        <v>77213541</v>
      </c>
      <c r="K2976">
        <v>39759286</v>
      </c>
      <c r="L2976">
        <v>6570000</v>
      </c>
    </row>
    <row r="2977" spans="1:12" x14ac:dyDescent="0.25">
      <c r="A2977" s="5" t="s">
        <v>103</v>
      </c>
      <c r="B2977" t="s">
        <v>588</v>
      </c>
      <c r="C2977" t="s">
        <v>3553</v>
      </c>
      <c r="D2977">
        <v>0</v>
      </c>
      <c r="E2977">
        <v>0</v>
      </c>
      <c r="F2977">
        <v>0</v>
      </c>
      <c r="G2977">
        <v>0</v>
      </c>
      <c r="H2977">
        <v>89</v>
      </c>
      <c r="I2977">
        <v>88</v>
      </c>
      <c r="J2977">
        <v>86</v>
      </c>
      <c r="K2977">
        <v>89</v>
      </c>
      <c r="L2977">
        <v>31</v>
      </c>
    </row>
    <row r="2978" spans="1:12" x14ac:dyDescent="0.25">
      <c r="A2978" s="4" t="s">
        <v>426</v>
      </c>
      <c r="B2978" t="s">
        <v>566</v>
      </c>
      <c r="C2978" t="s">
        <v>3554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</row>
    <row r="2979" spans="1:12" x14ac:dyDescent="0.25">
      <c r="A2979" s="4" t="s">
        <v>426</v>
      </c>
      <c r="B2979" t="s">
        <v>568</v>
      </c>
      <c r="C2979" t="s">
        <v>3555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</row>
    <row r="2980" spans="1:12" x14ac:dyDescent="0.25">
      <c r="A2980" s="4" t="s">
        <v>426</v>
      </c>
      <c r="B2980" t="s">
        <v>570</v>
      </c>
      <c r="C2980" t="s">
        <v>3556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8.3333333333333301E-2</v>
      </c>
      <c r="L2980">
        <v>0</v>
      </c>
    </row>
    <row r="2981" spans="1:12" x14ac:dyDescent="0.25">
      <c r="A2981" s="4" t="s">
        <v>426</v>
      </c>
      <c r="B2981" t="s">
        <v>572</v>
      </c>
      <c r="C2981" t="s">
        <v>3557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9.2554983699349794E-2</v>
      </c>
      <c r="L2981">
        <v>0</v>
      </c>
    </row>
    <row r="2982" spans="1:12" x14ac:dyDescent="0.25">
      <c r="A2982" s="4" t="s">
        <v>426</v>
      </c>
      <c r="B2982" t="s">
        <v>574</v>
      </c>
      <c r="C2982" t="s">
        <v>3558</v>
      </c>
      <c r="D2982">
        <v>0</v>
      </c>
      <c r="E2982">
        <v>0</v>
      </c>
      <c r="F2982">
        <v>0</v>
      </c>
      <c r="G2982">
        <v>0</v>
      </c>
      <c r="H2982">
        <v>0.5</v>
      </c>
      <c r="I2982">
        <v>0.5</v>
      </c>
      <c r="J2982">
        <v>0.105</v>
      </c>
      <c r="K2982">
        <v>8.3333331999999996E-2</v>
      </c>
      <c r="L2982">
        <v>0.12</v>
      </c>
    </row>
    <row r="2983" spans="1:12" x14ac:dyDescent="0.25">
      <c r="A2983" s="4" t="s">
        <v>426</v>
      </c>
      <c r="B2983" t="s">
        <v>576</v>
      </c>
      <c r="C2983" t="s">
        <v>3559</v>
      </c>
      <c r="D2983">
        <v>0</v>
      </c>
      <c r="E2983">
        <v>0</v>
      </c>
      <c r="F2983">
        <v>0</v>
      </c>
      <c r="G2983">
        <v>0</v>
      </c>
      <c r="H2983">
        <v>0.81046799999999997</v>
      </c>
      <c r="I2983">
        <v>0.70830099999999996</v>
      </c>
      <c r="J2983">
        <v>0.144096</v>
      </c>
      <c r="K2983">
        <v>0.121656</v>
      </c>
      <c r="L2983">
        <v>0.17904500000000001</v>
      </c>
    </row>
    <row r="2984" spans="1:12" x14ac:dyDescent="0.25">
      <c r="A2984" s="4" t="s">
        <v>426</v>
      </c>
      <c r="B2984" t="s">
        <v>578</v>
      </c>
      <c r="C2984" t="s">
        <v>3560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0.63636363636363602</v>
      </c>
      <c r="K2984">
        <v>0.63636363636363602</v>
      </c>
      <c r="L2984">
        <v>0.64705882352941202</v>
      </c>
    </row>
    <row r="2985" spans="1:12" x14ac:dyDescent="0.25">
      <c r="A2985" s="4" t="s">
        <v>426</v>
      </c>
      <c r="B2985" t="s">
        <v>580</v>
      </c>
      <c r="C2985" t="s">
        <v>3561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0.62936005442564702</v>
      </c>
      <c r="K2985">
        <v>0.685007114778453</v>
      </c>
      <c r="L2985">
        <v>0.74481674344279103</v>
      </c>
    </row>
    <row r="2986" spans="1:12" x14ac:dyDescent="0.25">
      <c r="A2986" s="4" t="s">
        <v>426</v>
      </c>
      <c r="B2986" t="s">
        <v>582</v>
      </c>
      <c r="C2986" t="s">
        <v>3562</v>
      </c>
      <c r="D2986">
        <v>0</v>
      </c>
      <c r="E2986">
        <v>0</v>
      </c>
      <c r="F2986">
        <v>0</v>
      </c>
      <c r="G2986">
        <v>0</v>
      </c>
      <c r="H2986">
        <v>0.1638085</v>
      </c>
      <c r="I2986">
        <v>0.15103762500000001</v>
      </c>
      <c r="J2986">
        <v>0.18935246134865999</v>
      </c>
      <c r="K2986">
        <v>0.212781050021847</v>
      </c>
      <c r="L2986">
        <v>0.21136507087152501</v>
      </c>
    </row>
    <row r="2987" spans="1:12" x14ac:dyDescent="0.25">
      <c r="A2987" s="4" t="s">
        <v>426</v>
      </c>
      <c r="B2987" t="s">
        <v>584</v>
      </c>
      <c r="C2987" t="s">
        <v>3563</v>
      </c>
      <c r="D2987">
        <v>0</v>
      </c>
      <c r="E2987">
        <v>0</v>
      </c>
      <c r="F2987">
        <v>0</v>
      </c>
      <c r="G2987">
        <v>0</v>
      </c>
      <c r="H2987">
        <v>2</v>
      </c>
      <c r="I2987">
        <v>2</v>
      </c>
      <c r="J2987">
        <v>20</v>
      </c>
      <c r="K2987">
        <v>24</v>
      </c>
      <c r="L2987">
        <v>10</v>
      </c>
    </row>
    <row r="2988" spans="1:12" x14ac:dyDescent="0.25">
      <c r="A2988" s="4" t="s">
        <v>426</v>
      </c>
      <c r="B2988" t="s">
        <v>586</v>
      </c>
      <c r="C2988" t="s">
        <v>3564</v>
      </c>
      <c r="D2988">
        <v>0</v>
      </c>
      <c r="E2988">
        <v>0</v>
      </c>
      <c r="F2988">
        <v>0</v>
      </c>
      <c r="G2988">
        <v>0</v>
      </c>
      <c r="H2988">
        <v>4698000</v>
      </c>
      <c r="I2988">
        <v>6701400</v>
      </c>
      <c r="J2988">
        <v>66417068</v>
      </c>
      <c r="K2988">
        <v>65736028</v>
      </c>
      <c r="L2988">
        <v>24544425</v>
      </c>
    </row>
    <row r="2989" spans="1:12" x14ac:dyDescent="0.25">
      <c r="A2989" s="5" t="s">
        <v>426</v>
      </c>
      <c r="B2989" t="s">
        <v>588</v>
      </c>
      <c r="C2989" t="s">
        <v>3565</v>
      </c>
      <c r="D2989">
        <v>0</v>
      </c>
      <c r="E2989">
        <v>0</v>
      </c>
      <c r="F2989">
        <v>0</v>
      </c>
      <c r="G2989">
        <v>0</v>
      </c>
      <c r="H2989">
        <v>88</v>
      </c>
      <c r="I2989">
        <v>124</v>
      </c>
      <c r="J2989">
        <v>132</v>
      </c>
      <c r="K2989">
        <v>137</v>
      </c>
      <c r="L2989">
        <v>147</v>
      </c>
    </row>
    <row r="2990" spans="1:12" x14ac:dyDescent="0.25">
      <c r="A2990" s="4" t="s">
        <v>109</v>
      </c>
      <c r="B2990" t="s">
        <v>566</v>
      </c>
      <c r="C2990" t="s">
        <v>3566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</row>
    <row r="2991" spans="1:12" x14ac:dyDescent="0.25">
      <c r="A2991" s="4" t="s">
        <v>109</v>
      </c>
      <c r="B2991" t="s">
        <v>568</v>
      </c>
      <c r="C2991" t="s">
        <v>3567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</row>
    <row r="2992" spans="1:12" x14ac:dyDescent="0.25">
      <c r="A2992" s="4" t="s">
        <v>109</v>
      </c>
      <c r="B2992" t="s">
        <v>570</v>
      </c>
      <c r="C2992" t="s">
        <v>3568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</row>
    <row r="2993" spans="1:12" x14ac:dyDescent="0.25">
      <c r="A2993" s="4" t="s">
        <v>109</v>
      </c>
      <c r="B2993" t="s">
        <v>572</v>
      </c>
      <c r="C2993" t="s">
        <v>3569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</row>
    <row r="2994" spans="1:12" x14ac:dyDescent="0.25">
      <c r="A2994" s="4" t="s">
        <v>109</v>
      </c>
      <c r="B2994" t="s">
        <v>574</v>
      </c>
      <c r="C2994" t="s">
        <v>3570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0.17901234699999999</v>
      </c>
      <c r="K2994">
        <v>0.210884354</v>
      </c>
      <c r="L2994">
        <v>0.42</v>
      </c>
    </row>
    <row r="2995" spans="1:12" x14ac:dyDescent="0.25">
      <c r="A2995" s="4" t="s">
        <v>109</v>
      </c>
      <c r="B2995" t="s">
        <v>576</v>
      </c>
      <c r="C2995" t="s">
        <v>3571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0.22428000000000001</v>
      </c>
      <c r="K2995">
        <v>0.30935000000000001</v>
      </c>
      <c r="L2995">
        <v>0.47312500000000002</v>
      </c>
    </row>
    <row r="2996" spans="1:12" x14ac:dyDescent="0.25">
      <c r="A2996" s="4" t="s">
        <v>109</v>
      </c>
      <c r="B2996" t="s">
        <v>578</v>
      </c>
      <c r="C2996" t="s">
        <v>3572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0.77777777777777801</v>
      </c>
      <c r="K2996">
        <v>0.84615384615384603</v>
      </c>
      <c r="L2996">
        <v>0.90322580645161299</v>
      </c>
    </row>
    <row r="2997" spans="1:12" x14ac:dyDescent="0.25">
      <c r="A2997" s="4" t="s">
        <v>109</v>
      </c>
      <c r="B2997" t="s">
        <v>580</v>
      </c>
      <c r="C2997" t="s">
        <v>3573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0.72993324022530204</v>
      </c>
      <c r="K2997">
        <v>0.85526355292459899</v>
      </c>
      <c r="L2997">
        <v>0.97252899497589496</v>
      </c>
    </row>
    <row r="2998" spans="1:12" x14ac:dyDescent="0.25">
      <c r="A2998" s="4" t="s">
        <v>109</v>
      </c>
      <c r="B2998" t="s">
        <v>582</v>
      </c>
      <c r="C2998" t="s">
        <v>3574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0.238875420625385</v>
      </c>
      <c r="K2998">
        <v>0.27770646913480601</v>
      </c>
      <c r="L2998">
        <v>0.346109975178439</v>
      </c>
    </row>
    <row r="2999" spans="1:12" x14ac:dyDescent="0.25">
      <c r="A2999" s="4" t="s">
        <v>109</v>
      </c>
      <c r="B2999" t="s">
        <v>584</v>
      </c>
      <c r="C2999" t="s">
        <v>3575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18</v>
      </c>
      <c r="K2999">
        <v>21</v>
      </c>
      <c r="L2999">
        <v>10</v>
      </c>
    </row>
    <row r="3000" spans="1:12" x14ac:dyDescent="0.25">
      <c r="A3000" s="4" t="s">
        <v>109</v>
      </c>
      <c r="B3000" t="s">
        <v>586</v>
      </c>
      <c r="C3000" t="s">
        <v>3576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56667507</v>
      </c>
      <c r="K3000">
        <v>60345632</v>
      </c>
      <c r="L3000">
        <v>18557779</v>
      </c>
    </row>
    <row r="3001" spans="1:12" x14ac:dyDescent="0.25">
      <c r="A3001" s="5" t="s">
        <v>109</v>
      </c>
      <c r="B3001" t="s">
        <v>588</v>
      </c>
      <c r="C3001" t="s">
        <v>3577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65</v>
      </c>
      <c r="K3001">
        <v>49</v>
      </c>
      <c r="L3001">
        <v>34</v>
      </c>
    </row>
    <row r="3002" spans="1:12" x14ac:dyDescent="0.25">
      <c r="A3002" s="4" t="s">
        <v>151</v>
      </c>
      <c r="B3002" t="s">
        <v>566</v>
      </c>
      <c r="C3002" t="s">
        <v>3578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</row>
    <row r="3003" spans="1:12" x14ac:dyDescent="0.25">
      <c r="A3003" s="4" t="s">
        <v>151</v>
      </c>
      <c r="B3003" t="s">
        <v>568</v>
      </c>
      <c r="C3003" t="s">
        <v>3579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</row>
    <row r="3004" spans="1:12" x14ac:dyDescent="0.25">
      <c r="A3004" s="4" t="s">
        <v>151</v>
      </c>
      <c r="B3004" t="s">
        <v>570</v>
      </c>
      <c r="C3004" t="s">
        <v>3580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0.14285714285714299</v>
      </c>
      <c r="L3004">
        <v>0.16666666666666699</v>
      </c>
    </row>
    <row r="3005" spans="1:12" x14ac:dyDescent="0.25">
      <c r="A3005" s="4" t="s">
        <v>151</v>
      </c>
      <c r="B3005" t="s">
        <v>572</v>
      </c>
      <c r="C3005" t="s">
        <v>3581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0.18108571258254</v>
      </c>
      <c r="L3005">
        <v>0.108525518198986</v>
      </c>
    </row>
    <row r="3006" spans="1:12" x14ac:dyDescent="0.25">
      <c r="A3006" s="4" t="s">
        <v>151</v>
      </c>
      <c r="B3006" t="s">
        <v>574</v>
      </c>
      <c r="C3006" t="s">
        <v>3582</v>
      </c>
      <c r="D3006">
        <v>0</v>
      </c>
      <c r="E3006">
        <v>0</v>
      </c>
      <c r="F3006">
        <v>0</v>
      </c>
      <c r="G3006">
        <v>9.6938774000000005E-2</v>
      </c>
      <c r="H3006">
        <v>0</v>
      </c>
      <c r="I3006">
        <v>0.16</v>
      </c>
      <c r="J3006">
        <v>0.124999998</v>
      </c>
      <c r="K3006">
        <v>0.153061225</v>
      </c>
      <c r="L3006">
        <v>0.222222223</v>
      </c>
    </row>
    <row r="3007" spans="1:12" x14ac:dyDescent="0.25">
      <c r="A3007" s="4" t="s">
        <v>151</v>
      </c>
      <c r="B3007" t="s">
        <v>576</v>
      </c>
      <c r="C3007" t="s">
        <v>3583</v>
      </c>
      <c r="D3007">
        <v>0</v>
      </c>
      <c r="E3007">
        <v>0</v>
      </c>
      <c r="F3007">
        <v>0</v>
      </c>
      <c r="G3007">
        <v>0.149755</v>
      </c>
      <c r="H3007">
        <v>0</v>
      </c>
      <c r="I3007">
        <v>0.214445</v>
      </c>
      <c r="J3007">
        <v>0.13905400000000001</v>
      </c>
      <c r="K3007">
        <v>0.163047</v>
      </c>
      <c r="L3007">
        <v>0.268235</v>
      </c>
    </row>
    <row r="3008" spans="1:12" x14ac:dyDescent="0.25">
      <c r="A3008" s="4" t="s">
        <v>151</v>
      </c>
      <c r="B3008" t="s">
        <v>578</v>
      </c>
      <c r="C3008" t="s">
        <v>3584</v>
      </c>
      <c r="D3008">
        <v>0</v>
      </c>
      <c r="E3008">
        <v>0</v>
      </c>
      <c r="F3008">
        <v>0</v>
      </c>
      <c r="G3008">
        <v>0.67857142857142905</v>
      </c>
      <c r="H3008">
        <v>0</v>
      </c>
      <c r="I3008">
        <v>0.36363636363636398</v>
      </c>
      <c r="J3008">
        <v>0.54545454545454497</v>
      </c>
      <c r="K3008">
        <v>0.80769230769230804</v>
      </c>
      <c r="L3008">
        <v>0.9</v>
      </c>
    </row>
    <row r="3009" spans="1:12" x14ac:dyDescent="0.25">
      <c r="A3009" s="4" t="s">
        <v>151</v>
      </c>
      <c r="B3009" t="s">
        <v>580</v>
      </c>
      <c r="C3009" t="s">
        <v>3585</v>
      </c>
      <c r="D3009">
        <v>0</v>
      </c>
      <c r="E3009">
        <v>0</v>
      </c>
      <c r="F3009">
        <v>0</v>
      </c>
      <c r="G3009">
        <v>0.735694837865706</v>
      </c>
      <c r="H3009">
        <v>0</v>
      </c>
      <c r="I3009">
        <v>0.38220329006595299</v>
      </c>
      <c r="J3009">
        <v>0.57616887558171404</v>
      </c>
      <c r="K3009">
        <v>0.77413137362617401</v>
      </c>
      <c r="L3009">
        <v>0.83204497173879299</v>
      </c>
    </row>
    <row r="3010" spans="1:12" x14ac:dyDescent="0.25">
      <c r="A3010" s="4" t="s">
        <v>151</v>
      </c>
      <c r="B3010" t="s">
        <v>582</v>
      </c>
      <c r="C3010" t="s">
        <v>3586</v>
      </c>
      <c r="D3010">
        <v>0</v>
      </c>
      <c r="E3010">
        <v>0</v>
      </c>
      <c r="F3010">
        <v>0</v>
      </c>
      <c r="G3010">
        <v>0.20762000505464201</v>
      </c>
      <c r="H3010">
        <v>0</v>
      </c>
      <c r="I3010">
        <v>0.14003558171279001</v>
      </c>
      <c r="J3010">
        <v>0.173209677379532</v>
      </c>
      <c r="K3010">
        <v>0.27773434521977097</v>
      </c>
      <c r="L3010">
        <v>0.31221179745055599</v>
      </c>
    </row>
    <row r="3011" spans="1:12" x14ac:dyDescent="0.25">
      <c r="A3011" s="4" t="s">
        <v>151</v>
      </c>
      <c r="B3011" t="s">
        <v>584</v>
      </c>
      <c r="C3011" t="s">
        <v>3587</v>
      </c>
      <c r="D3011">
        <v>0</v>
      </c>
      <c r="E3011">
        <v>0</v>
      </c>
      <c r="F3011">
        <v>0</v>
      </c>
      <c r="G3011">
        <v>28</v>
      </c>
      <c r="H3011">
        <v>1</v>
      </c>
      <c r="I3011">
        <v>10</v>
      </c>
      <c r="J3011">
        <v>12</v>
      </c>
      <c r="K3011">
        <v>14</v>
      </c>
      <c r="L3011">
        <v>6</v>
      </c>
    </row>
    <row r="3012" spans="1:12" x14ac:dyDescent="0.25">
      <c r="A3012" s="4" t="s">
        <v>151</v>
      </c>
      <c r="B3012" t="s">
        <v>586</v>
      </c>
      <c r="C3012" t="s">
        <v>3588</v>
      </c>
      <c r="D3012">
        <v>0</v>
      </c>
      <c r="E3012">
        <v>0</v>
      </c>
      <c r="F3012">
        <v>0</v>
      </c>
      <c r="G3012">
        <v>47664839</v>
      </c>
      <c r="H3012">
        <v>3780000</v>
      </c>
      <c r="I3012">
        <v>39924595</v>
      </c>
      <c r="J3012">
        <v>42466381</v>
      </c>
      <c r="K3012">
        <v>54956202</v>
      </c>
      <c r="L3012">
        <v>18092519</v>
      </c>
    </row>
    <row r="3013" spans="1:12" x14ac:dyDescent="0.25">
      <c r="A3013" s="5" t="s">
        <v>151</v>
      </c>
      <c r="B3013" t="s">
        <v>588</v>
      </c>
      <c r="C3013" t="s">
        <v>3589</v>
      </c>
      <c r="D3013">
        <v>0</v>
      </c>
      <c r="E3013">
        <v>0</v>
      </c>
      <c r="F3013">
        <v>0</v>
      </c>
      <c r="G3013">
        <v>50</v>
      </c>
      <c r="H3013" t="e">
        <v>#DIV/0!</v>
      </c>
      <c r="I3013">
        <v>131</v>
      </c>
      <c r="J3013">
        <v>156</v>
      </c>
      <c r="K3013">
        <v>48</v>
      </c>
      <c r="L3013">
        <v>53</v>
      </c>
    </row>
    <row r="3014" spans="1:12" x14ac:dyDescent="0.25">
      <c r="A3014" s="4" t="s">
        <v>279</v>
      </c>
      <c r="B3014" t="s">
        <v>566</v>
      </c>
      <c r="C3014" t="s">
        <v>3590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</row>
    <row r="3015" spans="1:12" x14ac:dyDescent="0.25">
      <c r="A3015" s="4" t="s">
        <v>279</v>
      </c>
      <c r="B3015" t="s">
        <v>568</v>
      </c>
      <c r="C3015" t="s">
        <v>3591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</row>
    <row r="3016" spans="1:12" x14ac:dyDescent="0.25">
      <c r="A3016" s="4" t="s">
        <v>279</v>
      </c>
      <c r="B3016" t="s">
        <v>570</v>
      </c>
      <c r="C3016" t="s">
        <v>3592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</row>
    <row r="3017" spans="1:12" x14ac:dyDescent="0.25">
      <c r="A3017" s="4" t="s">
        <v>279</v>
      </c>
      <c r="B3017" t="s">
        <v>572</v>
      </c>
      <c r="C3017" t="s">
        <v>3593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</row>
    <row r="3018" spans="1:12" x14ac:dyDescent="0.25">
      <c r="A3018" s="4" t="s">
        <v>279</v>
      </c>
      <c r="B3018" t="s">
        <v>574</v>
      </c>
      <c r="C3018" t="s">
        <v>3594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0.16</v>
      </c>
      <c r="J3018">
        <v>5.5555552000000001E-2</v>
      </c>
      <c r="K3018">
        <v>9.3750005999999997E-2</v>
      </c>
      <c r="L3018">
        <v>0.22448979499999999</v>
      </c>
    </row>
    <row r="3019" spans="1:12" x14ac:dyDescent="0.25">
      <c r="A3019" s="4" t="s">
        <v>279</v>
      </c>
      <c r="B3019" t="s">
        <v>576</v>
      </c>
      <c r="C3019" t="s">
        <v>3595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0.21362700000000001</v>
      </c>
      <c r="J3019">
        <v>6.4235E-2</v>
      </c>
      <c r="K3019">
        <v>8.8838E-2</v>
      </c>
      <c r="L3019">
        <v>0.38231599999999999</v>
      </c>
    </row>
    <row r="3020" spans="1:12" x14ac:dyDescent="0.25">
      <c r="A3020" s="4" t="s">
        <v>279</v>
      </c>
      <c r="B3020" t="s">
        <v>578</v>
      </c>
      <c r="C3020" t="s">
        <v>3596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0.6</v>
      </c>
      <c r="J3020">
        <v>0.41176470588235298</v>
      </c>
      <c r="K3020">
        <v>0.57142857142857095</v>
      </c>
      <c r="L3020">
        <v>0.76923076923076905</v>
      </c>
    </row>
    <row r="3021" spans="1:12" x14ac:dyDescent="0.25">
      <c r="A3021" s="4" t="s">
        <v>279</v>
      </c>
      <c r="B3021" t="s">
        <v>580</v>
      </c>
      <c r="C3021" t="s">
        <v>3597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0.52410088637830099</v>
      </c>
      <c r="J3021">
        <v>0.27688960425383802</v>
      </c>
      <c r="K3021">
        <v>0.39416011687213098</v>
      </c>
      <c r="L3021">
        <v>0.65126460032481004</v>
      </c>
    </row>
    <row r="3022" spans="1:12" x14ac:dyDescent="0.25">
      <c r="A3022" s="4" t="s">
        <v>279</v>
      </c>
      <c r="B3022" t="s">
        <v>582</v>
      </c>
      <c r="C3022" t="s">
        <v>3598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0.18721598579728799</v>
      </c>
      <c r="J3022">
        <v>0.10105560776702401</v>
      </c>
      <c r="K3022">
        <v>0.14352208678758799</v>
      </c>
      <c r="L3022">
        <v>0.25341264556944698</v>
      </c>
    </row>
    <row r="3023" spans="1:12" x14ac:dyDescent="0.25">
      <c r="A3023" s="4" t="s">
        <v>279</v>
      </c>
      <c r="B3023" t="s">
        <v>584</v>
      </c>
      <c r="C3023" t="s">
        <v>3599</v>
      </c>
      <c r="D3023">
        <v>1</v>
      </c>
      <c r="E3023">
        <v>1</v>
      </c>
      <c r="F3023">
        <v>0</v>
      </c>
      <c r="G3023">
        <v>0</v>
      </c>
      <c r="H3023">
        <v>0</v>
      </c>
      <c r="I3023">
        <v>10</v>
      </c>
      <c r="J3023">
        <v>24</v>
      </c>
      <c r="K3023">
        <v>32</v>
      </c>
      <c r="L3023">
        <v>7</v>
      </c>
    </row>
    <row r="3024" spans="1:12" x14ac:dyDescent="0.25">
      <c r="A3024" s="4" t="s">
        <v>279</v>
      </c>
      <c r="B3024" t="s">
        <v>586</v>
      </c>
      <c r="C3024" t="s">
        <v>3600</v>
      </c>
      <c r="D3024">
        <v>44886000</v>
      </c>
      <c r="E3024">
        <v>35033856</v>
      </c>
      <c r="F3024">
        <v>0</v>
      </c>
      <c r="G3024">
        <v>0</v>
      </c>
      <c r="H3024">
        <v>0</v>
      </c>
      <c r="I3024">
        <v>17667400</v>
      </c>
      <c r="J3024">
        <v>178302814</v>
      </c>
      <c r="K3024">
        <v>118625457</v>
      </c>
      <c r="L3024">
        <v>16037643</v>
      </c>
    </row>
    <row r="3025" spans="1:12" x14ac:dyDescent="0.25">
      <c r="A3025" s="5" t="s">
        <v>279</v>
      </c>
      <c r="B3025" t="s">
        <v>588</v>
      </c>
      <c r="C3025" t="s">
        <v>3601</v>
      </c>
      <c r="D3025" t="e">
        <v>#DIV/0!</v>
      </c>
      <c r="E3025" t="e">
        <v>#DIV/0!</v>
      </c>
      <c r="F3025">
        <v>0</v>
      </c>
      <c r="G3025">
        <v>0</v>
      </c>
      <c r="H3025">
        <v>0</v>
      </c>
      <c r="I3025">
        <v>90</v>
      </c>
      <c r="J3025">
        <v>214</v>
      </c>
      <c r="K3025">
        <v>235</v>
      </c>
      <c r="L3025">
        <v>101</v>
      </c>
    </row>
    <row r="3026" spans="1:12" x14ac:dyDescent="0.25">
      <c r="A3026" s="4" t="s">
        <v>376</v>
      </c>
      <c r="B3026" t="s">
        <v>566</v>
      </c>
      <c r="C3026" t="s">
        <v>3602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</row>
    <row r="3027" spans="1:12" x14ac:dyDescent="0.25">
      <c r="A3027" s="4" t="s">
        <v>376</v>
      </c>
      <c r="B3027" t="s">
        <v>568</v>
      </c>
      <c r="C3027" t="s">
        <v>3603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</row>
    <row r="3028" spans="1:12" x14ac:dyDescent="0.25">
      <c r="A3028" s="4" t="s">
        <v>376</v>
      </c>
      <c r="B3028" t="s">
        <v>570</v>
      </c>
      <c r="C3028" t="s">
        <v>3604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</row>
    <row r="3029" spans="1:12" x14ac:dyDescent="0.25">
      <c r="A3029" s="4" t="s">
        <v>376</v>
      </c>
      <c r="B3029" t="s">
        <v>572</v>
      </c>
      <c r="C3029" t="s">
        <v>3605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</row>
    <row r="3030" spans="1:12" x14ac:dyDescent="0.25">
      <c r="A3030" s="4" t="s">
        <v>376</v>
      </c>
      <c r="B3030" t="s">
        <v>574</v>
      </c>
      <c r="C3030" t="s">
        <v>3606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7.1428567999999998E-2</v>
      </c>
      <c r="J3030">
        <v>8.48E-2</v>
      </c>
      <c r="K3030">
        <v>7.7551022999999997E-2</v>
      </c>
      <c r="L3030">
        <v>0.111111111</v>
      </c>
    </row>
    <row r="3031" spans="1:12" x14ac:dyDescent="0.25">
      <c r="A3031" s="4" t="s">
        <v>376</v>
      </c>
      <c r="B3031" t="s">
        <v>576</v>
      </c>
      <c r="C3031" t="s">
        <v>3607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0.13067200000000001</v>
      </c>
      <c r="J3031">
        <v>0.18493499999999999</v>
      </c>
      <c r="K3031">
        <v>0.11645899999999999</v>
      </c>
      <c r="L3031">
        <v>0.15725900000000001</v>
      </c>
    </row>
    <row r="3032" spans="1:12" x14ac:dyDescent="0.25">
      <c r="A3032" s="4" t="s">
        <v>376</v>
      </c>
      <c r="B3032" t="s">
        <v>578</v>
      </c>
      <c r="C3032" t="s">
        <v>3608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0.66666666666666696</v>
      </c>
      <c r="J3032">
        <v>0.70149253731343297</v>
      </c>
      <c r="K3032">
        <v>0.76666666666666705</v>
      </c>
      <c r="L3032">
        <v>0.75</v>
      </c>
    </row>
    <row r="3033" spans="1:12" x14ac:dyDescent="0.25">
      <c r="A3033" s="4" t="s">
        <v>376</v>
      </c>
      <c r="B3033" t="s">
        <v>580</v>
      </c>
      <c r="C3033" t="s">
        <v>3609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0.71268332537933998</v>
      </c>
      <c r="J3033">
        <v>0.76422008928610896</v>
      </c>
      <c r="K3033">
        <v>0.86966542118371104</v>
      </c>
      <c r="L3033">
        <v>0.81805297416717604</v>
      </c>
    </row>
    <row r="3034" spans="1:12" x14ac:dyDescent="0.25">
      <c r="A3034" s="4" t="s">
        <v>376</v>
      </c>
      <c r="B3034" t="s">
        <v>582</v>
      </c>
      <c r="C3034" t="s">
        <v>3610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0.197681320005751</v>
      </c>
      <c r="J3034">
        <v>0.216930953324943</v>
      </c>
      <c r="K3034">
        <v>0.22879276385629699</v>
      </c>
      <c r="L3034">
        <v>0.22955288564589699</v>
      </c>
    </row>
    <row r="3035" spans="1:12" x14ac:dyDescent="0.25">
      <c r="A3035" s="4" t="s">
        <v>376</v>
      </c>
      <c r="B3035" t="s">
        <v>584</v>
      </c>
      <c r="C3035" t="s">
        <v>3611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42</v>
      </c>
      <c r="J3035">
        <v>25</v>
      </c>
      <c r="K3035">
        <v>35</v>
      </c>
      <c r="L3035">
        <v>9</v>
      </c>
    </row>
    <row r="3036" spans="1:12" x14ac:dyDescent="0.25">
      <c r="A3036" s="4" t="s">
        <v>376</v>
      </c>
      <c r="B3036" t="s">
        <v>586</v>
      </c>
      <c r="C3036" t="s">
        <v>3612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64051688</v>
      </c>
      <c r="J3036">
        <v>53558544</v>
      </c>
      <c r="K3036">
        <v>136323621</v>
      </c>
      <c r="L3036">
        <v>38900238</v>
      </c>
    </row>
    <row r="3037" spans="1:12" x14ac:dyDescent="0.25">
      <c r="A3037" s="5" t="s">
        <v>376</v>
      </c>
      <c r="B3037" t="s">
        <v>588</v>
      </c>
      <c r="C3037" t="s">
        <v>3613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85</v>
      </c>
      <c r="J3037">
        <v>96</v>
      </c>
      <c r="K3037">
        <v>103</v>
      </c>
      <c r="L3037">
        <v>131</v>
      </c>
    </row>
    <row r="3038" spans="1:12" x14ac:dyDescent="0.25">
      <c r="A3038" s="4" t="s">
        <v>111</v>
      </c>
      <c r="B3038" t="s">
        <v>566</v>
      </c>
      <c r="C3038" t="s">
        <v>3614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</row>
    <row r="3039" spans="1:12" x14ac:dyDescent="0.25">
      <c r="A3039" s="4" t="s">
        <v>111</v>
      </c>
      <c r="B3039" t="s">
        <v>568</v>
      </c>
      <c r="C3039" t="s">
        <v>3615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</row>
    <row r="3040" spans="1:12" x14ac:dyDescent="0.25">
      <c r="A3040" s="4" t="s">
        <v>111</v>
      </c>
      <c r="B3040" t="s">
        <v>570</v>
      </c>
      <c r="C3040" t="s">
        <v>3616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</row>
    <row r="3041" spans="1:12" x14ac:dyDescent="0.25">
      <c r="A3041" s="4" t="s">
        <v>111</v>
      </c>
      <c r="B3041" t="s">
        <v>572</v>
      </c>
      <c r="C3041" t="s">
        <v>3617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</row>
    <row r="3042" spans="1:12" x14ac:dyDescent="0.25">
      <c r="A3042" s="4" t="s">
        <v>111</v>
      </c>
      <c r="B3042" t="s">
        <v>574</v>
      </c>
      <c r="C3042" t="s">
        <v>3618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0.25</v>
      </c>
      <c r="K3042">
        <v>0.163265306</v>
      </c>
      <c r="L3042">
        <v>0.55555555499999998</v>
      </c>
    </row>
    <row r="3043" spans="1:12" x14ac:dyDescent="0.25">
      <c r="A3043" s="4" t="s">
        <v>111</v>
      </c>
      <c r="B3043" t="s">
        <v>576</v>
      </c>
      <c r="C3043" t="s">
        <v>3619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0.41914499999999999</v>
      </c>
      <c r="K3043">
        <v>0.190606</v>
      </c>
      <c r="L3043">
        <v>0.52388800000000002</v>
      </c>
    </row>
    <row r="3044" spans="1:12" x14ac:dyDescent="0.25">
      <c r="A3044" s="4" t="s">
        <v>111</v>
      </c>
      <c r="B3044" t="s">
        <v>578</v>
      </c>
      <c r="C3044" t="s">
        <v>3620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0.61111111111111105</v>
      </c>
      <c r="L3044">
        <v>0.76470588235294101</v>
      </c>
    </row>
    <row r="3045" spans="1:12" x14ac:dyDescent="0.25">
      <c r="A3045" s="4" t="s">
        <v>111</v>
      </c>
      <c r="B3045" t="s">
        <v>580</v>
      </c>
      <c r="C3045" t="s">
        <v>3621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0.71572535903017598</v>
      </c>
      <c r="L3045">
        <v>0.87861173605950804</v>
      </c>
    </row>
    <row r="3046" spans="1:12" x14ac:dyDescent="0.25">
      <c r="A3046" s="4" t="s">
        <v>111</v>
      </c>
      <c r="B3046" t="s">
        <v>582</v>
      </c>
      <c r="C3046" t="s">
        <v>3622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8.3643124999999999E-2</v>
      </c>
      <c r="K3046">
        <v>0.21008847201766101</v>
      </c>
      <c r="L3046">
        <v>0.34034514667655602</v>
      </c>
    </row>
    <row r="3047" spans="1:12" x14ac:dyDescent="0.25">
      <c r="A3047" s="4" t="s">
        <v>111</v>
      </c>
      <c r="B3047" t="s">
        <v>584</v>
      </c>
      <c r="C3047" t="s">
        <v>3623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4</v>
      </c>
      <c r="K3047">
        <v>14</v>
      </c>
      <c r="L3047">
        <v>3</v>
      </c>
    </row>
    <row r="3048" spans="1:12" x14ac:dyDescent="0.25">
      <c r="A3048" s="4" t="s">
        <v>111</v>
      </c>
      <c r="B3048" t="s">
        <v>586</v>
      </c>
      <c r="C3048" t="s">
        <v>3624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29406817</v>
      </c>
      <c r="K3048">
        <v>103298045</v>
      </c>
      <c r="L3048">
        <v>15674000</v>
      </c>
    </row>
    <row r="3049" spans="1:12" x14ac:dyDescent="0.25">
      <c r="A3049" s="5" t="s">
        <v>111</v>
      </c>
      <c r="B3049" t="s">
        <v>588</v>
      </c>
      <c r="C3049" t="s">
        <v>3625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222</v>
      </c>
      <c r="K3049">
        <v>142</v>
      </c>
      <c r="L3049">
        <v>36</v>
      </c>
    </row>
    <row r="3050" spans="1:12" x14ac:dyDescent="0.25">
      <c r="A3050" s="4" t="s">
        <v>181</v>
      </c>
      <c r="B3050" t="s">
        <v>566</v>
      </c>
      <c r="C3050" t="s">
        <v>3626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</row>
    <row r="3051" spans="1:12" x14ac:dyDescent="0.25">
      <c r="A3051" s="4" t="s">
        <v>181</v>
      </c>
      <c r="B3051" t="s">
        <v>568</v>
      </c>
      <c r="C3051" t="s">
        <v>3627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</row>
    <row r="3052" spans="1:12" x14ac:dyDescent="0.25">
      <c r="A3052" s="4" t="s">
        <v>181</v>
      </c>
      <c r="B3052" t="s">
        <v>570</v>
      </c>
      <c r="C3052" t="s">
        <v>3628</v>
      </c>
      <c r="D3052">
        <v>0</v>
      </c>
      <c r="E3052">
        <v>0</v>
      </c>
      <c r="F3052">
        <v>0</v>
      </c>
      <c r="G3052">
        <v>0</v>
      </c>
      <c r="H3052">
        <v>0.04</v>
      </c>
      <c r="I3052">
        <v>0</v>
      </c>
      <c r="J3052">
        <v>4.3478260869565202E-2</v>
      </c>
      <c r="K3052">
        <v>0.13636363636363599</v>
      </c>
      <c r="L3052">
        <v>0.38461538461538503</v>
      </c>
    </row>
    <row r="3053" spans="1:12" x14ac:dyDescent="0.25">
      <c r="A3053" s="4" t="s">
        <v>181</v>
      </c>
      <c r="B3053" t="s">
        <v>572</v>
      </c>
      <c r="C3053" t="s">
        <v>3629</v>
      </c>
      <c r="D3053">
        <v>0</v>
      </c>
      <c r="E3053">
        <v>0</v>
      </c>
      <c r="F3053">
        <v>0</v>
      </c>
      <c r="G3053">
        <v>0</v>
      </c>
      <c r="H3053">
        <v>3.2671556881772701E-2</v>
      </c>
      <c r="I3053">
        <v>0</v>
      </c>
      <c r="J3053">
        <v>4.1741125878379401E-2</v>
      </c>
      <c r="K3053">
        <v>0.109378664301121</v>
      </c>
      <c r="L3053">
        <v>0.16179609813032</v>
      </c>
    </row>
    <row r="3054" spans="1:12" x14ac:dyDescent="0.25">
      <c r="A3054" s="4" t="s">
        <v>181</v>
      </c>
      <c r="B3054" t="s">
        <v>574</v>
      </c>
      <c r="C3054" t="s">
        <v>3630</v>
      </c>
      <c r="D3054">
        <v>0</v>
      </c>
      <c r="E3054">
        <v>0</v>
      </c>
      <c r="F3054">
        <v>0</v>
      </c>
      <c r="G3054">
        <v>0.19444444399999999</v>
      </c>
      <c r="H3054">
        <v>9.4399999999999998E-2</v>
      </c>
      <c r="I3054">
        <v>0.14497041399999999</v>
      </c>
      <c r="J3054">
        <v>0.221172022</v>
      </c>
      <c r="K3054">
        <v>0.23966942399999999</v>
      </c>
      <c r="L3054">
        <v>0.15976331499999999</v>
      </c>
    </row>
    <row r="3055" spans="1:12" x14ac:dyDescent="0.25">
      <c r="A3055" s="4" t="s">
        <v>181</v>
      </c>
      <c r="B3055" t="s">
        <v>576</v>
      </c>
      <c r="C3055" t="s">
        <v>3631</v>
      </c>
      <c r="D3055">
        <v>0</v>
      </c>
      <c r="E3055">
        <v>0</v>
      </c>
      <c r="F3055">
        <v>0</v>
      </c>
      <c r="G3055">
        <v>0.25961099999999998</v>
      </c>
      <c r="H3055">
        <v>0.175293</v>
      </c>
      <c r="I3055">
        <v>0.40872799999999998</v>
      </c>
      <c r="J3055">
        <v>0.28726099999999999</v>
      </c>
      <c r="K3055">
        <v>0.24196200000000001</v>
      </c>
      <c r="L3055">
        <v>0.17977199999999999</v>
      </c>
    </row>
    <row r="3056" spans="1:12" x14ac:dyDescent="0.25">
      <c r="A3056" s="4" t="s">
        <v>181</v>
      </c>
      <c r="B3056" t="s">
        <v>578</v>
      </c>
      <c r="C3056" t="s">
        <v>3632</v>
      </c>
      <c r="D3056">
        <v>0</v>
      </c>
      <c r="E3056">
        <v>0</v>
      </c>
      <c r="F3056">
        <v>0</v>
      </c>
      <c r="G3056">
        <v>0.83333333333333304</v>
      </c>
      <c r="H3056">
        <v>0.75675675675675702</v>
      </c>
      <c r="I3056">
        <v>0.80392156862745101</v>
      </c>
      <c r="J3056">
        <v>0.79591836734693899</v>
      </c>
      <c r="K3056">
        <v>0.75555555555555598</v>
      </c>
      <c r="L3056">
        <v>0.71428571428571397</v>
      </c>
    </row>
    <row r="3057" spans="1:12" x14ac:dyDescent="0.25">
      <c r="A3057" s="4" t="s">
        <v>181</v>
      </c>
      <c r="B3057" t="s">
        <v>580</v>
      </c>
      <c r="C3057" t="s">
        <v>3633</v>
      </c>
      <c r="D3057">
        <v>0</v>
      </c>
      <c r="E3057">
        <v>0</v>
      </c>
      <c r="F3057">
        <v>0</v>
      </c>
      <c r="G3057">
        <v>0.89597829978724897</v>
      </c>
      <c r="H3057">
        <v>0.88498556984473298</v>
      </c>
      <c r="I3057">
        <v>0.911314262181112</v>
      </c>
      <c r="J3057">
        <v>0.89939396315605902</v>
      </c>
      <c r="K3057">
        <v>0.84730362973505902</v>
      </c>
      <c r="L3057">
        <v>0.67087708947436997</v>
      </c>
    </row>
    <row r="3058" spans="1:12" x14ac:dyDescent="0.25">
      <c r="A3058" s="4" t="s">
        <v>181</v>
      </c>
      <c r="B3058" t="s">
        <v>582</v>
      </c>
      <c r="C3058" t="s">
        <v>3634</v>
      </c>
      <c r="D3058">
        <v>0</v>
      </c>
      <c r="E3058">
        <v>0</v>
      </c>
      <c r="F3058">
        <v>0</v>
      </c>
      <c r="G3058">
        <v>0.27292088464007302</v>
      </c>
      <c r="H3058">
        <v>0.248013360435408</v>
      </c>
      <c r="I3058">
        <v>0.28361678060106998</v>
      </c>
      <c r="J3058">
        <v>0.286120592406368</v>
      </c>
      <c r="K3058">
        <v>0.291279113744422</v>
      </c>
      <c r="L3058">
        <v>0.28388870018822399</v>
      </c>
    </row>
    <row r="3059" spans="1:12" x14ac:dyDescent="0.25">
      <c r="A3059" s="4" t="s">
        <v>181</v>
      </c>
      <c r="B3059" t="s">
        <v>584</v>
      </c>
      <c r="C3059" t="s">
        <v>3635</v>
      </c>
      <c r="D3059">
        <v>0</v>
      </c>
      <c r="E3059">
        <v>0</v>
      </c>
      <c r="F3059">
        <v>0</v>
      </c>
      <c r="G3059">
        <v>12</v>
      </c>
      <c r="H3059">
        <v>25</v>
      </c>
      <c r="I3059">
        <v>26</v>
      </c>
      <c r="J3059">
        <v>23</v>
      </c>
      <c r="K3059">
        <v>22</v>
      </c>
      <c r="L3059">
        <v>13</v>
      </c>
    </row>
    <row r="3060" spans="1:12" x14ac:dyDescent="0.25">
      <c r="A3060" s="4" t="s">
        <v>181</v>
      </c>
      <c r="B3060" t="s">
        <v>586</v>
      </c>
      <c r="C3060" t="s">
        <v>3636</v>
      </c>
      <c r="D3060">
        <v>0</v>
      </c>
      <c r="E3060">
        <v>0</v>
      </c>
      <c r="F3060">
        <v>0</v>
      </c>
      <c r="G3060">
        <v>52873583</v>
      </c>
      <c r="H3060">
        <v>73458391</v>
      </c>
      <c r="I3060">
        <v>109267258</v>
      </c>
      <c r="J3060">
        <v>71871564</v>
      </c>
      <c r="K3060">
        <v>64729260</v>
      </c>
      <c r="L3060">
        <v>62322430</v>
      </c>
    </row>
    <row r="3061" spans="1:12" x14ac:dyDescent="0.25">
      <c r="A3061" s="5" t="s">
        <v>181</v>
      </c>
      <c r="B3061" t="s">
        <v>588</v>
      </c>
      <c r="C3061" t="s">
        <v>3637</v>
      </c>
      <c r="D3061">
        <v>0</v>
      </c>
      <c r="E3061">
        <v>0</v>
      </c>
      <c r="F3061">
        <v>0</v>
      </c>
      <c r="G3061">
        <v>35</v>
      </c>
      <c r="H3061">
        <v>42</v>
      </c>
      <c r="I3061">
        <v>33</v>
      </c>
      <c r="J3061">
        <v>43</v>
      </c>
      <c r="K3061">
        <v>39</v>
      </c>
      <c r="L3061">
        <v>71</v>
      </c>
    </row>
    <row r="3062" spans="1:12" x14ac:dyDescent="0.25">
      <c r="A3062" s="4" t="s">
        <v>313</v>
      </c>
      <c r="B3062" t="s">
        <v>566</v>
      </c>
      <c r="C3062" t="s">
        <v>3638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</row>
    <row r="3063" spans="1:12" x14ac:dyDescent="0.25">
      <c r="A3063" s="4" t="s">
        <v>313</v>
      </c>
      <c r="B3063" t="s">
        <v>568</v>
      </c>
      <c r="C3063" t="s">
        <v>3639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</row>
    <row r="3064" spans="1:12" x14ac:dyDescent="0.25">
      <c r="A3064" s="4" t="s">
        <v>313</v>
      </c>
      <c r="B3064" t="s">
        <v>570</v>
      </c>
      <c r="C3064" t="s">
        <v>3640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</row>
    <row r="3065" spans="1:12" x14ac:dyDescent="0.25">
      <c r="A3065" s="4" t="s">
        <v>313</v>
      </c>
      <c r="B3065" t="s">
        <v>572</v>
      </c>
      <c r="C3065" t="s">
        <v>3641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</row>
    <row r="3066" spans="1:12" x14ac:dyDescent="0.25">
      <c r="A3066" s="4" t="s">
        <v>313</v>
      </c>
      <c r="B3066" t="s">
        <v>574</v>
      </c>
      <c r="C3066" t="s">
        <v>3642</v>
      </c>
      <c r="D3066">
        <v>0</v>
      </c>
      <c r="E3066">
        <v>0</v>
      </c>
      <c r="F3066">
        <v>0</v>
      </c>
      <c r="G3066">
        <v>5.0169282000000003E-2</v>
      </c>
      <c r="H3066">
        <v>5.8431944E-2</v>
      </c>
      <c r="I3066">
        <v>7.3407204000000004E-2</v>
      </c>
      <c r="J3066">
        <v>4.8828136000000001E-2</v>
      </c>
      <c r="K3066">
        <v>8.6801432999999997E-2</v>
      </c>
      <c r="L3066">
        <v>0</v>
      </c>
    </row>
    <row r="3067" spans="1:12" x14ac:dyDescent="0.25">
      <c r="A3067" s="4" t="s">
        <v>313</v>
      </c>
      <c r="B3067" t="s">
        <v>576</v>
      </c>
      <c r="C3067" t="s">
        <v>3643</v>
      </c>
      <c r="D3067">
        <v>0</v>
      </c>
      <c r="E3067">
        <v>0</v>
      </c>
      <c r="F3067">
        <v>0</v>
      </c>
      <c r="G3067">
        <v>7.6010999999999995E-2</v>
      </c>
      <c r="H3067">
        <v>7.3846999999999996E-2</v>
      </c>
      <c r="I3067">
        <v>0.10838</v>
      </c>
      <c r="J3067">
        <v>7.1177000000000004E-2</v>
      </c>
      <c r="K3067">
        <v>0.118535</v>
      </c>
      <c r="L3067">
        <v>0</v>
      </c>
    </row>
    <row r="3068" spans="1:12" x14ac:dyDescent="0.25">
      <c r="A3068" s="4" t="s">
        <v>313</v>
      </c>
      <c r="B3068" t="s">
        <v>578</v>
      </c>
      <c r="C3068" t="s">
        <v>3644</v>
      </c>
      <c r="D3068">
        <v>0</v>
      </c>
      <c r="E3068">
        <v>0</v>
      </c>
      <c r="F3068">
        <v>0</v>
      </c>
      <c r="G3068">
        <v>0.55172413793103403</v>
      </c>
      <c r="H3068">
        <v>0.70642201834862395</v>
      </c>
      <c r="I3068">
        <v>0.88888888888888895</v>
      </c>
      <c r="J3068">
        <v>0.84285714285714297</v>
      </c>
      <c r="K3068">
        <v>0.80327868852458995</v>
      </c>
      <c r="L3068">
        <v>0</v>
      </c>
    </row>
    <row r="3069" spans="1:12" x14ac:dyDescent="0.25">
      <c r="A3069" s="4" t="s">
        <v>313</v>
      </c>
      <c r="B3069" t="s">
        <v>580</v>
      </c>
      <c r="C3069" t="s">
        <v>3645</v>
      </c>
      <c r="D3069">
        <v>0</v>
      </c>
      <c r="E3069">
        <v>0</v>
      </c>
      <c r="F3069">
        <v>0</v>
      </c>
      <c r="G3069">
        <v>0.468697408998688</v>
      </c>
      <c r="H3069">
        <v>0.67875154296683904</v>
      </c>
      <c r="I3069">
        <v>0.87855337945308798</v>
      </c>
      <c r="J3069">
        <v>0.82048748904661895</v>
      </c>
      <c r="K3069">
        <v>0.74727552042485601</v>
      </c>
      <c r="L3069">
        <v>0</v>
      </c>
    </row>
    <row r="3070" spans="1:12" x14ac:dyDescent="0.25">
      <c r="A3070" s="4" t="s">
        <v>313</v>
      </c>
      <c r="B3070" t="s">
        <v>582</v>
      </c>
      <c r="C3070" t="s">
        <v>3646</v>
      </c>
      <c r="D3070">
        <v>0</v>
      </c>
      <c r="E3070">
        <v>0</v>
      </c>
      <c r="F3070">
        <v>0</v>
      </c>
      <c r="G3070">
        <v>0.14332522861621499</v>
      </c>
      <c r="H3070">
        <v>0.18968156316443299</v>
      </c>
      <c r="I3070">
        <v>0.24365368404274701</v>
      </c>
      <c r="J3070">
        <v>0.22291872098797</v>
      </c>
      <c r="K3070">
        <v>0.219486330243681</v>
      </c>
      <c r="L3070">
        <v>0</v>
      </c>
    </row>
    <row r="3071" spans="1:12" x14ac:dyDescent="0.25">
      <c r="A3071" s="4" t="s">
        <v>313</v>
      </c>
      <c r="B3071" t="s">
        <v>584</v>
      </c>
      <c r="C3071" t="s">
        <v>3647</v>
      </c>
      <c r="D3071">
        <v>0</v>
      </c>
      <c r="E3071">
        <v>0</v>
      </c>
      <c r="F3071">
        <v>1</v>
      </c>
      <c r="G3071">
        <v>57</v>
      </c>
      <c r="H3071">
        <v>52</v>
      </c>
      <c r="I3071">
        <v>38</v>
      </c>
      <c r="J3071">
        <v>32</v>
      </c>
      <c r="K3071">
        <v>29</v>
      </c>
      <c r="L3071">
        <v>0</v>
      </c>
    </row>
    <row r="3072" spans="1:12" x14ac:dyDescent="0.25">
      <c r="A3072" s="4" t="s">
        <v>313</v>
      </c>
      <c r="B3072" t="s">
        <v>586</v>
      </c>
      <c r="C3072" t="s">
        <v>3648</v>
      </c>
      <c r="D3072">
        <v>0</v>
      </c>
      <c r="E3072">
        <v>0</v>
      </c>
      <c r="F3072">
        <v>33883580</v>
      </c>
      <c r="G3072">
        <v>176644951</v>
      </c>
      <c r="H3072">
        <v>176200448</v>
      </c>
      <c r="I3072">
        <v>167610568</v>
      </c>
      <c r="J3072">
        <v>168777585</v>
      </c>
      <c r="K3072">
        <v>144205400</v>
      </c>
      <c r="L3072">
        <v>0</v>
      </c>
    </row>
    <row r="3073" spans="1:12" x14ac:dyDescent="0.25">
      <c r="A3073" s="5" t="s">
        <v>313</v>
      </c>
      <c r="B3073" t="s">
        <v>588</v>
      </c>
      <c r="C3073" t="s">
        <v>3649</v>
      </c>
      <c r="D3073">
        <v>0</v>
      </c>
      <c r="E3073">
        <v>0</v>
      </c>
      <c r="F3073" t="e">
        <v>#DIV/0!</v>
      </c>
      <c r="G3073">
        <v>75</v>
      </c>
      <c r="H3073">
        <v>74</v>
      </c>
      <c r="I3073">
        <v>48</v>
      </c>
      <c r="J3073">
        <v>87</v>
      </c>
      <c r="K3073">
        <v>125</v>
      </c>
      <c r="L3073">
        <v>0</v>
      </c>
    </row>
    <row r="3074" spans="1:12" x14ac:dyDescent="0.25">
      <c r="A3074" s="4" t="s">
        <v>41</v>
      </c>
      <c r="B3074" t="s">
        <v>566</v>
      </c>
      <c r="C3074" t="s">
        <v>3650</v>
      </c>
      <c r="D3074">
        <v>8.1967213114754106E-2</v>
      </c>
      <c r="E3074">
        <v>0.10019392372333499</v>
      </c>
      <c r="F3074">
        <v>0.16435432230522901</v>
      </c>
      <c r="G3074">
        <v>0.35775401069518697</v>
      </c>
      <c r="H3074">
        <v>0.271354933726068</v>
      </c>
      <c r="I3074">
        <v>0.27542817196784303</v>
      </c>
      <c r="J3074">
        <v>0.28518380987746</v>
      </c>
      <c r="K3074">
        <v>0.12767039674465899</v>
      </c>
      <c r="L3074">
        <v>7.6314940303323697E-2</v>
      </c>
    </row>
    <row r="3075" spans="1:12" x14ac:dyDescent="0.25">
      <c r="A3075" s="4" t="s">
        <v>41</v>
      </c>
      <c r="B3075" t="s">
        <v>568</v>
      </c>
      <c r="C3075" t="s">
        <v>3651</v>
      </c>
      <c r="D3075">
        <v>9.2750119283530996E-2</v>
      </c>
      <c r="E3075">
        <v>3.5373283153468001E-2</v>
      </c>
      <c r="F3075">
        <v>9.9475146895534994E-2</v>
      </c>
      <c r="G3075">
        <v>9.4304968317109994E-2</v>
      </c>
      <c r="H3075">
        <v>0.103719661468421</v>
      </c>
      <c r="I3075">
        <v>8.9935644821463004E-2</v>
      </c>
      <c r="J3075">
        <v>7.2675018201666997E-2</v>
      </c>
      <c r="K3075">
        <v>4.6317226222410003E-2</v>
      </c>
      <c r="L3075">
        <v>1.3761452347275001E-2</v>
      </c>
    </row>
    <row r="3076" spans="1:12" x14ac:dyDescent="0.25">
      <c r="A3076" s="4" t="s">
        <v>41</v>
      </c>
      <c r="B3076" t="s">
        <v>570</v>
      </c>
      <c r="C3076" t="s">
        <v>3652</v>
      </c>
      <c r="D3076">
        <v>0</v>
      </c>
      <c r="E3076">
        <v>0.91661279896573999</v>
      </c>
      <c r="F3076">
        <v>0.92049092849519698</v>
      </c>
      <c r="G3076">
        <v>0.94331550802138997</v>
      </c>
      <c r="H3076">
        <v>0.95029455081001502</v>
      </c>
      <c r="I3076">
        <v>0.94547361062565505</v>
      </c>
      <c r="J3076">
        <v>0.92610471593018895</v>
      </c>
      <c r="K3076">
        <v>0.944557477110885</v>
      </c>
      <c r="L3076">
        <v>0.98370442078089704</v>
      </c>
    </row>
    <row r="3077" spans="1:12" x14ac:dyDescent="0.25">
      <c r="A3077" s="4" t="s">
        <v>41</v>
      </c>
      <c r="B3077" t="s">
        <v>572</v>
      </c>
      <c r="C3077" t="s">
        <v>3653</v>
      </c>
      <c r="D3077">
        <v>0</v>
      </c>
      <c r="E3077">
        <v>0.89486226777952604</v>
      </c>
      <c r="F3077">
        <v>0.89238889645647101</v>
      </c>
      <c r="G3077">
        <v>0.926067611130033</v>
      </c>
      <c r="H3077">
        <v>0.91980346014453296</v>
      </c>
      <c r="I3077">
        <v>0.87336016088001001</v>
      </c>
      <c r="J3077">
        <v>0.93977516228512903</v>
      </c>
      <c r="K3077">
        <v>0.88507612873236197</v>
      </c>
      <c r="L3077">
        <v>0.97058253757523305</v>
      </c>
    </row>
    <row r="3078" spans="1:12" x14ac:dyDescent="0.25">
      <c r="A3078" s="4" t="s">
        <v>41</v>
      </c>
      <c r="B3078" t="s">
        <v>574</v>
      </c>
      <c r="C3078" t="s">
        <v>3654</v>
      </c>
      <c r="D3078">
        <v>3.4130612999999997E-2</v>
      </c>
      <c r="E3078">
        <v>9.3897999999999996E-4</v>
      </c>
      <c r="F3078">
        <v>9.3936200000000001E-4</v>
      </c>
      <c r="G3078">
        <v>1.0284269999999999E-3</v>
      </c>
      <c r="H3078">
        <v>6.6202000000000003E-4</v>
      </c>
      <c r="I3078">
        <v>9.3678200000000004E-4</v>
      </c>
      <c r="J3078">
        <v>6.7388300000000001E-4</v>
      </c>
      <c r="K3078">
        <v>3.9211699999999999E-4</v>
      </c>
      <c r="L3078">
        <v>3.60267E-4</v>
      </c>
    </row>
    <row r="3079" spans="1:12" x14ac:dyDescent="0.25">
      <c r="A3079" s="4" t="s">
        <v>41</v>
      </c>
      <c r="B3079" t="s">
        <v>576</v>
      </c>
      <c r="C3079" t="s">
        <v>3655</v>
      </c>
      <c r="D3079">
        <v>8.8523000000000004E-2</v>
      </c>
      <c r="E3079">
        <v>8.7849999999999994E-3</v>
      </c>
      <c r="F3079">
        <v>7.5940000000000001E-3</v>
      </c>
      <c r="G3079">
        <v>2.1315000000000001E-2</v>
      </c>
      <c r="H3079">
        <v>1.5855999999999999E-2</v>
      </c>
      <c r="I3079">
        <v>1.2586999999999999E-2</v>
      </c>
      <c r="J3079">
        <v>1.3861999999999999E-2</v>
      </c>
      <c r="K3079">
        <v>2.9060000000000002E-3</v>
      </c>
      <c r="L3079">
        <v>5.7650000000000002E-3</v>
      </c>
    </row>
    <row r="3080" spans="1:12" x14ac:dyDescent="0.25">
      <c r="A3080" s="4" t="s">
        <v>41</v>
      </c>
      <c r="B3080" t="s">
        <v>578</v>
      </c>
      <c r="C3080" t="s">
        <v>3656</v>
      </c>
      <c r="D3080">
        <v>0.50819672131147497</v>
      </c>
      <c r="E3080">
        <v>0.37251243781094501</v>
      </c>
      <c r="F3080">
        <v>0.52820812627886604</v>
      </c>
      <c r="G3080">
        <v>0.73397435897435903</v>
      </c>
      <c r="H3080">
        <v>0.71914522459659802</v>
      </c>
      <c r="I3080">
        <v>0.73462435000896498</v>
      </c>
      <c r="J3080">
        <v>0.73388548793662201</v>
      </c>
      <c r="K3080">
        <v>0.55788679245283002</v>
      </c>
      <c r="L3080">
        <v>0.73721618953603196</v>
      </c>
    </row>
    <row r="3081" spans="1:12" x14ac:dyDescent="0.25">
      <c r="A3081" s="4" t="s">
        <v>41</v>
      </c>
      <c r="B3081" t="s">
        <v>580</v>
      </c>
      <c r="C3081" t="s">
        <v>3657</v>
      </c>
      <c r="D3081">
        <v>0.23554610891696601</v>
      </c>
      <c r="E3081">
        <v>0.47114363233885598</v>
      </c>
      <c r="F3081">
        <v>0.592984287432609</v>
      </c>
      <c r="G3081">
        <v>0.64600697416837105</v>
      </c>
      <c r="H3081">
        <v>0.57637328751063199</v>
      </c>
      <c r="I3081">
        <v>0.626299413242699</v>
      </c>
      <c r="J3081">
        <v>0.65377854991923301</v>
      </c>
      <c r="K3081">
        <v>0.57048917431025803</v>
      </c>
      <c r="L3081">
        <v>0.65810047472989197</v>
      </c>
    </row>
    <row r="3082" spans="1:12" x14ac:dyDescent="0.25">
      <c r="A3082" s="4" t="s">
        <v>41</v>
      </c>
      <c r="B3082" t="s">
        <v>582</v>
      </c>
      <c r="C3082" t="s">
        <v>3658</v>
      </c>
      <c r="D3082">
        <v>0.13013922195334099</v>
      </c>
      <c r="E3082">
        <v>0.35005279047148402</v>
      </c>
      <c r="F3082">
        <v>0.40080438373298899</v>
      </c>
      <c r="G3082">
        <v>0.46547085728830601</v>
      </c>
      <c r="H3082">
        <v>0.44465114228203301</v>
      </c>
      <c r="I3082">
        <v>0.44483064169332998</v>
      </c>
      <c r="J3082">
        <v>0.45324232839378797</v>
      </c>
      <c r="K3082">
        <v>0.39191191407167503</v>
      </c>
      <c r="L3082">
        <v>0.43072566028408199</v>
      </c>
    </row>
    <row r="3083" spans="1:12" x14ac:dyDescent="0.25">
      <c r="A3083" s="4" t="s">
        <v>41</v>
      </c>
      <c r="B3083" t="s">
        <v>584</v>
      </c>
      <c r="C3083" t="s">
        <v>3659</v>
      </c>
      <c r="D3083">
        <v>61</v>
      </c>
      <c r="E3083">
        <v>1547</v>
      </c>
      <c r="F3083">
        <v>1874</v>
      </c>
      <c r="G3083">
        <v>1870</v>
      </c>
      <c r="H3083">
        <v>2716</v>
      </c>
      <c r="I3083">
        <v>2861</v>
      </c>
      <c r="J3083">
        <v>2693</v>
      </c>
      <c r="K3083">
        <v>3932</v>
      </c>
      <c r="L3083">
        <v>6198</v>
      </c>
    </row>
    <row r="3084" spans="1:12" x14ac:dyDescent="0.25">
      <c r="A3084" s="4" t="s">
        <v>41</v>
      </c>
      <c r="B3084" t="s">
        <v>586</v>
      </c>
      <c r="C3084" t="s">
        <v>3660</v>
      </c>
      <c r="D3084">
        <v>2168558786</v>
      </c>
      <c r="E3084">
        <v>23283762245</v>
      </c>
      <c r="F3084">
        <v>40469279959</v>
      </c>
      <c r="G3084">
        <v>43366992248</v>
      </c>
      <c r="H3084">
        <v>99648405223</v>
      </c>
      <c r="I3084">
        <v>49558279382</v>
      </c>
      <c r="J3084">
        <v>120696322926</v>
      </c>
      <c r="K3084">
        <v>81202360833</v>
      </c>
      <c r="L3084">
        <v>121559137643</v>
      </c>
    </row>
    <row r="3085" spans="1:12" x14ac:dyDescent="0.25">
      <c r="A3085" s="5" t="s">
        <v>41</v>
      </c>
      <c r="B3085" t="s">
        <v>588</v>
      </c>
      <c r="C3085" t="s">
        <v>3661</v>
      </c>
      <c r="D3085">
        <v>22</v>
      </c>
      <c r="E3085">
        <v>8</v>
      </c>
      <c r="F3085">
        <v>7</v>
      </c>
      <c r="G3085">
        <v>4</v>
      </c>
      <c r="H3085">
        <v>13</v>
      </c>
      <c r="I3085">
        <v>9</v>
      </c>
      <c r="J3085">
        <v>5</v>
      </c>
      <c r="K3085">
        <v>17</v>
      </c>
      <c r="L3085">
        <v>14</v>
      </c>
    </row>
    <row r="3086" spans="1:12" x14ac:dyDescent="0.25">
      <c r="A3086" s="4" t="s">
        <v>63</v>
      </c>
      <c r="B3086" t="s">
        <v>566</v>
      </c>
      <c r="C3086" t="s">
        <v>3662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</row>
    <row r="3087" spans="1:12" x14ac:dyDescent="0.25">
      <c r="A3087" s="4" t="s">
        <v>63</v>
      </c>
      <c r="B3087" t="s">
        <v>568</v>
      </c>
      <c r="C3087" t="s">
        <v>3663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</row>
    <row r="3088" spans="1:12" x14ac:dyDescent="0.25">
      <c r="A3088" s="4" t="s">
        <v>63</v>
      </c>
      <c r="B3088" t="s">
        <v>570</v>
      </c>
      <c r="C3088" t="s">
        <v>3664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0.98809523809523803</v>
      </c>
      <c r="L3088">
        <v>1</v>
      </c>
    </row>
    <row r="3089" spans="1:12" x14ac:dyDescent="0.25">
      <c r="A3089" s="4" t="s">
        <v>63</v>
      </c>
      <c r="B3089" t="s">
        <v>572</v>
      </c>
      <c r="C3089" t="s">
        <v>3665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0.99424925375505901</v>
      </c>
      <c r="L3089">
        <v>1</v>
      </c>
    </row>
    <row r="3090" spans="1:12" x14ac:dyDescent="0.25">
      <c r="A3090" s="4" t="s">
        <v>63</v>
      </c>
      <c r="B3090" t="s">
        <v>574</v>
      </c>
      <c r="C3090" t="s">
        <v>3666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1.587299E-2</v>
      </c>
      <c r="L3090">
        <v>1.8046916999999999E-2</v>
      </c>
    </row>
    <row r="3091" spans="1:12" x14ac:dyDescent="0.25">
      <c r="A3091" s="4" t="s">
        <v>63</v>
      </c>
      <c r="B3091" t="s">
        <v>576</v>
      </c>
      <c r="C3091" t="s">
        <v>3667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0.39530799999999999</v>
      </c>
      <c r="L3091">
        <v>0.33828399999999997</v>
      </c>
    </row>
    <row r="3092" spans="1:12" x14ac:dyDescent="0.25">
      <c r="A3092" s="4" t="s">
        <v>63</v>
      </c>
      <c r="B3092" t="s">
        <v>578</v>
      </c>
      <c r="C3092" t="s">
        <v>3668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0.238095238095238</v>
      </c>
      <c r="L3092">
        <v>0.39130434782608697</v>
      </c>
    </row>
    <row r="3093" spans="1:12" x14ac:dyDescent="0.25">
      <c r="A3093" s="4" t="s">
        <v>63</v>
      </c>
      <c r="B3093" t="s">
        <v>580</v>
      </c>
      <c r="C3093" t="s">
        <v>3669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0.71639498453786199</v>
      </c>
      <c r="L3093">
        <v>0.38632361832798601</v>
      </c>
    </row>
    <row r="3094" spans="1:12" x14ac:dyDescent="0.25">
      <c r="A3094" s="4" t="s">
        <v>63</v>
      </c>
      <c r="B3094" t="s">
        <v>582</v>
      </c>
      <c r="C3094" t="s">
        <v>3670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0.41850196306042498</v>
      </c>
      <c r="L3094">
        <v>0.39174486039425899</v>
      </c>
    </row>
    <row r="3095" spans="1:12" x14ac:dyDescent="0.25">
      <c r="A3095" s="4" t="s">
        <v>63</v>
      </c>
      <c r="B3095" t="s">
        <v>584</v>
      </c>
      <c r="C3095" t="s">
        <v>3671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84</v>
      </c>
      <c r="L3095">
        <v>77</v>
      </c>
    </row>
    <row r="3096" spans="1:12" x14ac:dyDescent="0.25">
      <c r="A3096" s="4" t="s">
        <v>63</v>
      </c>
      <c r="B3096" t="s">
        <v>586</v>
      </c>
      <c r="C3096" t="s">
        <v>3672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2362302112</v>
      </c>
      <c r="L3096">
        <v>15890130526</v>
      </c>
    </row>
    <row r="3097" spans="1:12" x14ac:dyDescent="0.25">
      <c r="A3097" s="5" t="s">
        <v>63</v>
      </c>
      <c r="B3097" t="s">
        <v>588</v>
      </c>
      <c r="C3097" t="s">
        <v>3673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14</v>
      </c>
      <c r="L3097">
        <v>23</v>
      </c>
    </row>
    <row r="3098" spans="1:12" x14ac:dyDescent="0.25">
      <c r="A3098" s="4" t="s">
        <v>99</v>
      </c>
      <c r="B3098" t="s">
        <v>566</v>
      </c>
      <c r="C3098" t="s">
        <v>3674</v>
      </c>
      <c r="D3098">
        <v>0</v>
      </c>
      <c r="E3098">
        <v>0</v>
      </c>
      <c r="F3098">
        <v>0</v>
      </c>
      <c r="G3098">
        <v>7.4561403508771898E-2</v>
      </c>
      <c r="H3098">
        <v>4.1237113402061799E-2</v>
      </c>
      <c r="I3098">
        <v>2.4390243902439001E-2</v>
      </c>
      <c r="J3098">
        <v>5.0955414012738801E-2</v>
      </c>
      <c r="K3098">
        <v>6.1068702290076299E-2</v>
      </c>
      <c r="L3098">
        <v>7.8740157480314907E-3</v>
      </c>
    </row>
    <row r="3099" spans="1:12" x14ac:dyDescent="0.25">
      <c r="A3099" s="4" t="s">
        <v>99</v>
      </c>
      <c r="B3099" t="s">
        <v>568</v>
      </c>
      <c r="C3099" t="s">
        <v>3675</v>
      </c>
      <c r="D3099">
        <v>0</v>
      </c>
      <c r="E3099">
        <v>0</v>
      </c>
      <c r="F3099">
        <v>0</v>
      </c>
      <c r="G3099">
        <v>9.6890764216551004E-2</v>
      </c>
      <c r="H3099">
        <v>1.6286204636325002E-2</v>
      </c>
      <c r="I3099">
        <v>6.1538821358507002E-2</v>
      </c>
      <c r="J3099">
        <v>5.0768377948061001E-2</v>
      </c>
      <c r="K3099">
        <v>3.8602311619604E-2</v>
      </c>
      <c r="L3099">
        <v>1.4277746239766E-2</v>
      </c>
    </row>
    <row r="3100" spans="1:12" x14ac:dyDescent="0.25">
      <c r="A3100" s="4" t="s">
        <v>99</v>
      </c>
      <c r="B3100" t="s">
        <v>570</v>
      </c>
      <c r="C3100" t="s">
        <v>3676</v>
      </c>
      <c r="D3100">
        <v>0.86666666666666703</v>
      </c>
      <c r="E3100">
        <v>0.97826086956521696</v>
      </c>
      <c r="F3100">
        <v>0.66666666666666696</v>
      </c>
      <c r="G3100">
        <v>0.52631578947368396</v>
      </c>
      <c r="H3100">
        <v>0.34536082474226798</v>
      </c>
      <c r="I3100">
        <v>0.32926829268292701</v>
      </c>
      <c r="J3100">
        <v>0.24203821656051</v>
      </c>
      <c r="K3100">
        <v>0.28244274809160302</v>
      </c>
      <c r="L3100">
        <v>0.27559055118110198</v>
      </c>
    </row>
    <row r="3101" spans="1:12" x14ac:dyDescent="0.25">
      <c r="A3101" s="4" t="s">
        <v>99</v>
      </c>
      <c r="B3101" t="s">
        <v>572</v>
      </c>
      <c r="C3101" t="s">
        <v>3677</v>
      </c>
      <c r="D3101">
        <v>0.81932909228923101</v>
      </c>
      <c r="E3101">
        <v>0.99725580541778502</v>
      </c>
      <c r="F3101">
        <v>0.51512922861194199</v>
      </c>
      <c r="G3101">
        <v>0.380199920473271</v>
      </c>
      <c r="H3101">
        <v>0.33661994394716899</v>
      </c>
      <c r="I3101">
        <v>0.44215090228409698</v>
      </c>
      <c r="J3101">
        <v>0.24917828852370699</v>
      </c>
      <c r="K3101">
        <v>0.40751691791367001</v>
      </c>
      <c r="L3101">
        <v>0.56402873704024703</v>
      </c>
    </row>
    <row r="3102" spans="1:12" x14ac:dyDescent="0.25">
      <c r="A3102" s="4" t="s">
        <v>99</v>
      </c>
      <c r="B3102" t="s">
        <v>574</v>
      </c>
      <c r="C3102" t="s">
        <v>3678</v>
      </c>
      <c r="D3102">
        <v>8.4444439999999996E-2</v>
      </c>
      <c r="E3102">
        <v>3.1190933000000001E-2</v>
      </c>
      <c r="F3102">
        <v>1.3465917000000001E-2</v>
      </c>
      <c r="G3102">
        <v>7.9640400000000004E-3</v>
      </c>
      <c r="H3102">
        <v>8.9275799999999992E-3</v>
      </c>
      <c r="I3102">
        <v>9.6668350000000004E-3</v>
      </c>
      <c r="J3102">
        <v>1.5781601999999999E-2</v>
      </c>
      <c r="K3102">
        <v>1.3111159000000001E-2</v>
      </c>
      <c r="L3102">
        <v>2.2010027000000001E-2</v>
      </c>
    </row>
    <row r="3103" spans="1:12" x14ac:dyDescent="0.25">
      <c r="A3103" s="4" t="s">
        <v>99</v>
      </c>
      <c r="B3103" t="s">
        <v>576</v>
      </c>
      <c r="C3103" t="s">
        <v>3679</v>
      </c>
      <c r="D3103">
        <v>0.16722000000000001</v>
      </c>
      <c r="E3103">
        <v>0.16412499999999999</v>
      </c>
      <c r="F3103">
        <v>0.12839300000000001</v>
      </c>
      <c r="G3103">
        <v>6.2313E-2</v>
      </c>
      <c r="H3103">
        <v>6.3818E-2</v>
      </c>
      <c r="I3103">
        <v>3.9954000000000003E-2</v>
      </c>
      <c r="J3103">
        <v>6.8829000000000001E-2</v>
      </c>
      <c r="K3103">
        <v>6.9897000000000001E-2</v>
      </c>
      <c r="L3103">
        <v>0.11354499999999999</v>
      </c>
    </row>
    <row r="3104" spans="1:12" x14ac:dyDescent="0.25">
      <c r="A3104" s="4" t="s">
        <v>99</v>
      </c>
      <c r="B3104" t="s">
        <v>578</v>
      </c>
      <c r="C3104" t="s">
        <v>3680</v>
      </c>
      <c r="D3104">
        <v>0.266666666666667</v>
      </c>
      <c r="E3104">
        <v>0.24590163934426201</v>
      </c>
      <c r="F3104">
        <v>0.466403162055336</v>
      </c>
      <c r="G3104">
        <v>0.56321839080459801</v>
      </c>
      <c r="H3104">
        <v>0.64691943127962104</v>
      </c>
      <c r="I3104">
        <v>0.60055865921787699</v>
      </c>
      <c r="J3104">
        <v>0.57009345794392496</v>
      </c>
      <c r="K3104">
        <v>0.64236111111111105</v>
      </c>
      <c r="L3104">
        <v>0.66666666666666696</v>
      </c>
    </row>
    <row r="3105" spans="1:12" x14ac:dyDescent="0.25">
      <c r="A3105" s="4" t="s">
        <v>99</v>
      </c>
      <c r="B3105" t="s">
        <v>580</v>
      </c>
      <c r="C3105" t="s">
        <v>3681</v>
      </c>
      <c r="D3105">
        <v>0.27021020194486101</v>
      </c>
      <c r="E3105">
        <v>0.45856669528237798</v>
      </c>
      <c r="F3105">
        <v>0.66416089562449598</v>
      </c>
      <c r="G3105">
        <v>0.70307613984513995</v>
      </c>
      <c r="H3105">
        <v>0.73255822980938901</v>
      </c>
      <c r="I3105">
        <v>0.72170022173797999</v>
      </c>
      <c r="J3105">
        <v>0.78749975826445895</v>
      </c>
      <c r="K3105">
        <v>0.83757032667821296</v>
      </c>
      <c r="L3105">
        <v>0.82454417216409004</v>
      </c>
    </row>
    <row r="3106" spans="1:12" x14ac:dyDescent="0.25">
      <c r="A3106" s="4" t="s">
        <v>99</v>
      </c>
      <c r="B3106" t="s">
        <v>582</v>
      </c>
      <c r="C3106" t="s">
        <v>3682</v>
      </c>
      <c r="D3106">
        <v>0.30931713344592798</v>
      </c>
      <c r="E3106">
        <v>0.35941261782620498</v>
      </c>
      <c r="F3106">
        <v>0.306777358744805</v>
      </c>
      <c r="G3106">
        <v>0.30181743104025199</v>
      </c>
      <c r="H3106">
        <v>0.27396591597710401</v>
      </c>
      <c r="I3106">
        <v>0.27865349702297798</v>
      </c>
      <c r="J3106">
        <v>0.254393014406675</v>
      </c>
      <c r="K3106">
        <v>0.294071284588035</v>
      </c>
      <c r="L3106">
        <v>0.31106711450498797</v>
      </c>
    </row>
    <row r="3107" spans="1:12" x14ac:dyDescent="0.25">
      <c r="A3107" s="4" t="s">
        <v>99</v>
      </c>
      <c r="B3107" t="s">
        <v>584</v>
      </c>
      <c r="C3107" t="s">
        <v>3683</v>
      </c>
      <c r="D3107">
        <v>15</v>
      </c>
      <c r="E3107">
        <v>46</v>
      </c>
      <c r="F3107">
        <v>207</v>
      </c>
      <c r="G3107">
        <v>228</v>
      </c>
      <c r="H3107">
        <v>194</v>
      </c>
      <c r="I3107">
        <v>164</v>
      </c>
      <c r="J3107">
        <v>157</v>
      </c>
      <c r="K3107">
        <v>131</v>
      </c>
      <c r="L3107">
        <v>127</v>
      </c>
    </row>
    <row r="3108" spans="1:12" x14ac:dyDescent="0.25">
      <c r="A3108" s="4" t="s">
        <v>99</v>
      </c>
      <c r="B3108" t="s">
        <v>586</v>
      </c>
      <c r="C3108" t="s">
        <v>3684</v>
      </c>
      <c r="D3108">
        <v>814180954</v>
      </c>
      <c r="E3108">
        <v>4182960667</v>
      </c>
      <c r="F3108">
        <v>14085201200</v>
      </c>
      <c r="G3108">
        <v>15829676612</v>
      </c>
      <c r="H3108">
        <v>19916463197</v>
      </c>
      <c r="I3108">
        <v>5262373918</v>
      </c>
      <c r="J3108">
        <v>22927988465</v>
      </c>
      <c r="K3108">
        <v>12971333480</v>
      </c>
      <c r="L3108">
        <v>14918203695</v>
      </c>
    </row>
    <row r="3109" spans="1:12" x14ac:dyDescent="0.25">
      <c r="A3109" s="5" t="s">
        <v>99</v>
      </c>
      <c r="B3109" t="s">
        <v>588</v>
      </c>
      <c r="C3109" t="s">
        <v>3685</v>
      </c>
      <c r="D3109">
        <v>6</v>
      </c>
      <c r="E3109">
        <v>7</v>
      </c>
      <c r="F3109">
        <v>25</v>
      </c>
      <c r="G3109">
        <v>31</v>
      </c>
      <c r="H3109">
        <v>34</v>
      </c>
      <c r="I3109">
        <v>35</v>
      </c>
      <c r="J3109">
        <v>52</v>
      </c>
      <c r="K3109">
        <v>37</v>
      </c>
      <c r="L3109">
        <v>54</v>
      </c>
    </row>
    <row r="3110" spans="1:12" x14ac:dyDescent="0.25">
      <c r="A3110" s="4" t="s">
        <v>37</v>
      </c>
      <c r="B3110" t="s">
        <v>566</v>
      </c>
      <c r="C3110" t="s">
        <v>3686</v>
      </c>
      <c r="D3110">
        <v>3.07692307692307E-3</v>
      </c>
      <c r="E3110">
        <v>1.02580043518806E-2</v>
      </c>
      <c r="F3110">
        <v>2.9145728643216101E-2</v>
      </c>
      <c r="G3110">
        <v>7.1193866374589299E-2</v>
      </c>
      <c r="H3110">
        <v>0.18082311733800299</v>
      </c>
      <c r="I3110">
        <v>0.35323826500297101</v>
      </c>
      <c r="J3110">
        <v>7.3281185673116506E-2</v>
      </c>
      <c r="K3110">
        <v>0.33586565373850502</v>
      </c>
      <c r="L3110">
        <v>7.6903358113304004E-4</v>
      </c>
    </row>
    <row r="3111" spans="1:12" x14ac:dyDescent="0.25">
      <c r="A3111" s="4" t="s">
        <v>37</v>
      </c>
      <c r="B3111" t="s">
        <v>568</v>
      </c>
      <c r="C3111" t="s">
        <v>3687</v>
      </c>
      <c r="D3111">
        <v>2.039814512864E-3</v>
      </c>
      <c r="E3111">
        <v>1.642189048721E-3</v>
      </c>
      <c r="F3111">
        <v>0.100347043711723</v>
      </c>
      <c r="G3111">
        <v>0.135380364307399</v>
      </c>
      <c r="H3111">
        <v>7.2584873324956001E-2</v>
      </c>
      <c r="I3111">
        <v>0.15673067644480701</v>
      </c>
      <c r="J3111">
        <v>7.7374378524416004E-2</v>
      </c>
      <c r="K3111">
        <v>0.13722477011241599</v>
      </c>
      <c r="L3111">
        <v>2.8907056611259998E-3</v>
      </c>
    </row>
    <row r="3112" spans="1:12" x14ac:dyDescent="0.25">
      <c r="A3112" s="4" t="s">
        <v>37</v>
      </c>
      <c r="B3112" t="s">
        <v>570</v>
      </c>
      <c r="C3112" t="s">
        <v>3688</v>
      </c>
      <c r="D3112">
        <v>0.94076923076923102</v>
      </c>
      <c r="E3112">
        <v>0.88933789244637895</v>
      </c>
      <c r="F3112">
        <v>0.88810720268006704</v>
      </c>
      <c r="G3112">
        <v>0.87039065352318401</v>
      </c>
      <c r="H3112">
        <v>0.93388791593695297</v>
      </c>
      <c r="I3112">
        <v>0.96642899584076103</v>
      </c>
      <c r="J3112">
        <v>0.94936187731576804</v>
      </c>
      <c r="K3112">
        <v>0.95801679328268696</v>
      </c>
      <c r="L3112">
        <v>0.98872084081004896</v>
      </c>
    </row>
    <row r="3113" spans="1:12" x14ac:dyDescent="0.25">
      <c r="A3113" s="4" t="s">
        <v>37</v>
      </c>
      <c r="B3113" t="s">
        <v>572</v>
      </c>
      <c r="C3113" t="s">
        <v>3689</v>
      </c>
      <c r="D3113">
        <v>0.76437368669514105</v>
      </c>
      <c r="E3113">
        <v>0.50421416104975703</v>
      </c>
      <c r="F3113">
        <v>0.50418605775428704</v>
      </c>
      <c r="G3113">
        <v>0.58829499556895004</v>
      </c>
      <c r="H3113">
        <v>0.55006047570707095</v>
      </c>
      <c r="I3113">
        <v>0.62913189751186405</v>
      </c>
      <c r="J3113">
        <v>0.71132300017080896</v>
      </c>
      <c r="K3113">
        <v>0.64598576653850903</v>
      </c>
      <c r="L3113">
        <v>0.89074464795668795</v>
      </c>
    </row>
    <row r="3114" spans="1:12" x14ac:dyDescent="0.25">
      <c r="A3114" s="4" t="s">
        <v>37</v>
      </c>
      <c r="B3114" t="s">
        <v>574</v>
      </c>
      <c r="C3114" t="s">
        <v>3690</v>
      </c>
      <c r="D3114">
        <v>1.137517E-3</v>
      </c>
      <c r="E3114">
        <v>6.1739200000000003E-4</v>
      </c>
      <c r="F3114">
        <v>5.6058799999999999E-4</v>
      </c>
      <c r="G3114">
        <v>6.0375499999999998E-4</v>
      </c>
      <c r="H3114">
        <v>5.6185700000000002E-4</v>
      </c>
      <c r="I3114">
        <v>6.5549200000000003E-4</v>
      </c>
      <c r="J3114">
        <v>4.87319E-4</v>
      </c>
      <c r="K3114">
        <v>5.2269899999999995E-4</v>
      </c>
      <c r="L3114">
        <v>5.0728899999999996E-4</v>
      </c>
    </row>
    <row r="3115" spans="1:12" x14ac:dyDescent="0.25">
      <c r="A3115" s="4" t="s">
        <v>37</v>
      </c>
      <c r="B3115" t="s">
        <v>576</v>
      </c>
      <c r="C3115" t="s">
        <v>3691</v>
      </c>
      <c r="D3115">
        <v>4.6280000000000002E-2</v>
      </c>
      <c r="E3115">
        <v>2.7300000000000001E-2</v>
      </c>
      <c r="F3115">
        <v>8.7658E-2</v>
      </c>
      <c r="G3115">
        <v>7.3723999999999998E-2</v>
      </c>
      <c r="H3115">
        <v>1.5435000000000001E-2</v>
      </c>
      <c r="I3115">
        <v>3.1788999999999998E-2</v>
      </c>
      <c r="J3115">
        <v>4.4546000000000002E-2</v>
      </c>
      <c r="K3115">
        <v>3.0596999999999999E-2</v>
      </c>
      <c r="L3115">
        <v>3.5291999999999997E-2</v>
      </c>
    </row>
    <row r="3116" spans="1:12" x14ac:dyDescent="0.25">
      <c r="A3116" s="4" t="s">
        <v>37</v>
      </c>
      <c r="B3116" t="s">
        <v>578</v>
      </c>
      <c r="C3116" t="s">
        <v>3692</v>
      </c>
      <c r="D3116">
        <v>0.43769230769230799</v>
      </c>
      <c r="E3116">
        <v>0.65264556121319495</v>
      </c>
      <c r="F3116">
        <v>0.79264753305385405</v>
      </c>
      <c r="G3116">
        <v>0.84905660377358505</v>
      </c>
      <c r="H3116">
        <v>0.84471431415488796</v>
      </c>
      <c r="I3116">
        <v>0.88159292035398196</v>
      </c>
      <c r="J3116">
        <v>0.80811044003451205</v>
      </c>
      <c r="K3116">
        <v>0.755578093306288</v>
      </c>
      <c r="L3116">
        <v>0.89784442361761996</v>
      </c>
    </row>
    <row r="3117" spans="1:12" x14ac:dyDescent="0.25">
      <c r="A3117" s="4" t="s">
        <v>37</v>
      </c>
      <c r="B3117" t="s">
        <v>580</v>
      </c>
      <c r="C3117" t="s">
        <v>3693</v>
      </c>
      <c r="D3117">
        <v>0.28903899527224702</v>
      </c>
      <c r="E3117">
        <v>0.61678259910514499</v>
      </c>
      <c r="F3117">
        <v>0.63436592755912902</v>
      </c>
      <c r="G3117">
        <v>0.604403401979551</v>
      </c>
      <c r="H3117">
        <v>0.658570841620717</v>
      </c>
      <c r="I3117">
        <v>0.71314004283954502</v>
      </c>
      <c r="J3117">
        <v>0.63947396314017302</v>
      </c>
      <c r="K3117">
        <v>0.63132175247629896</v>
      </c>
      <c r="L3117">
        <v>0.758524530973956</v>
      </c>
    </row>
    <row r="3118" spans="1:12" x14ac:dyDescent="0.25">
      <c r="A3118" s="4" t="s">
        <v>37</v>
      </c>
      <c r="B3118" t="s">
        <v>582</v>
      </c>
      <c r="C3118" t="s">
        <v>3694</v>
      </c>
      <c r="D3118">
        <v>0.31055105937733901</v>
      </c>
      <c r="E3118">
        <v>0.33784972490188497</v>
      </c>
      <c r="F3118">
        <v>0.37962726017528398</v>
      </c>
      <c r="G3118">
        <v>0.39913095506590701</v>
      </c>
      <c r="H3118">
        <v>0.40707979938532302</v>
      </c>
      <c r="I3118">
        <v>0.466588411249241</v>
      </c>
      <c r="J3118">
        <v>0.41299477048234901</v>
      </c>
      <c r="K3118">
        <v>0.43688906605683803</v>
      </c>
      <c r="L3118">
        <v>0.44691168395007103</v>
      </c>
    </row>
    <row r="3119" spans="1:12" x14ac:dyDescent="0.25">
      <c r="A3119" s="4" t="s">
        <v>37</v>
      </c>
      <c r="B3119" t="s">
        <v>584</v>
      </c>
      <c r="C3119" t="s">
        <v>3695</v>
      </c>
      <c r="D3119">
        <v>1300</v>
      </c>
      <c r="E3119">
        <v>3217</v>
      </c>
      <c r="F3119">
        <v>2985</v>
      </c>
      <c r="G3119">
        <v>2739</v>
      </c>
      <c r="H3119">
        <v>2284</v>
      </c>
      <c r="I3119">
        <v>3366</v>
      </c>
      <c r="J3119">
        <v>2429</v>
      </c>
      <c r="K3119">
        <v>2501</v>
      </c>
      <c r="L3119">
        <v>3901</v>
      </c>
    </row>
    <row r="3120" spans="1:12" x14ac:dyDescent="0.25">
      <c r="A3120" s="4" t="s">
        <v>37</v>
      </c>
      <c r="B3120" t="s">
        <v>586</v>
      </c>
      <c r="C3120" t="s">
        <v>3696</v>
      </c>
      <c r="D3120">
        <v>25171840160</v>
      </c>
      <c r="E3120">
        <v>66884403603</v>
      </c>
      <c r="F3120">
        <v>201713921442</v>
      </c>
      <c r="G3120">
        <v>151821363919</v>
      </c>
      <c r="H3120">
        <v>120466768440</v>
      </c>
      <c r="I3120">
        <v>113170362777</v>
      </c>
      <c r="J3120">
        <v>146643699616</v>
      </c>
      <c r="K3120">
        <v>149343739708</v>
      </c>
      <c r="L3120">
        <v>100388554509</v>
      </c>
    </row>
    <row r="3121" spans="1:12" x14ac:dyDescent="0.25">
      <c r="A3121" s="5" t="s">
        <v>37</v>
      </c>
      <c r="B3121" t="s">
        <v>588</v>
      </c>
      <c r="C3121" t="s">
        <v>3697</v>
      </c>
      <c r="D3121">
        <v>5</v>
      </c>
      <c r="E3121">
        <v>11</v>
      </c>
      <c r="F3121">
        <v>14</v>
      </c>
      <c r="G3121">
        <v>16</v>
      </c>
      <c r="H3121">
        <v>14</v>
      </c>
      <c r="I3121">
        <v>4</v>
      </c>
      <c r="J3121">
        <v>15</v>
      </c>
      <c r="K3121">
        <v>12</v>
      </c>
      <c r="L3121">
        <v>10</v>
      </c>
    </row>
    <row r="3122" spans="1:12" x14ac:dyDescent="0.25">
      <c r="A3122" s="4" t="s">
        <v>9</v>
      </c>
      <c r="B3122" t="s">
        <v>566</v>
      </c>
      <c r="C3122" t="s">
        <v>3698</v>
      </c>
      <c r="D3122">
        <v>5.8823529411764698E-2</v>
      </c>
      <c r="E3122">
        <v>2.6570048309178699E-2</v>
      </c>
      <c r="F3122">
        <v>0.102611940298507</v>
      </c>
      <c r="G3122">
        <v>0.129909365558912</v>
      </c>
      <c r="H3122">
        <v>0.132867132867133</v>
      </c>
      <c r="I3122">
        <v>7.8947368421052599E-2</v>
      </c>
      <c r="J3122">
        <v>9.1566265060241001E-2</v>
      </c>
      <c r="K3122">
        <v>0.15942028985507201</v>
      </c>
      <c r="L3122">
        <v>6.7114093959731499E-3</v>
      </c>
    </row>
    <row r="3123" spans="1:12" x14ac:dyDescent="0.25">
      <c r="A3123" s="4" t="s">
        <v>9</v>
      </c>
      <c r="B3123" t="s">
        <v>568</v>
      </c>
      <c r="C3123" t="s">
        <v>3699</v>
      </c>
      <c r="D3123">
        <v>2.1502008071395001E-2</v>
      </c>
      <c r="E3123">
        <v>7.1988491091680004E-3</v>
      </c>
      <c r="F3123">
        <v>8.9698372430441001E-2</v>
      </c>
      <c r="G3123">
        <v>4.4177779854082E-2</v>
      </c>
      <c r="H3123">
        <v>7.5659823329790002E-2</v>
      </c>
      <c r="I3123">
        <v>8.5111106775771994E-2</v>
      </c>
      <c r="J3123">
        <v>0.68822234310666597</v>
      </c>
      <c r="K3123">
        <v>2.0854291849815E-2</v>
      </c>
      <c r="L3123">
        <v>3.0770553664799999E-4</v>
      </c>
    </row>
    <row r="3124" spans="1:12" x14ac:dyDescent="0.25">
      <c r="A3124" s="4" t="s">
        <v>9</v>
      </c>
      <c r="B3124" t="s">
        <v>570</v>
      </c>
      <c r="C3124" t="s">
        <v>3700</v>
      </c>
      <c r="D3124">
        <v>0.49019607843137297</v>
      </c>
      <c r="E3124">
        <v>0.92995169082125595</v>
      </c>
      <c r="F3124">
        <v>0.87313432835820903</v>
      </c>
      <c r="G3124">
        <v>0.78549848942598199</v>
      </c>
      <c r="H3124">
        <v>0.80069930069930095</v>
      </c>
      <c r="I3124">
        <v>0.66081871345029197</v>
      </c>
      <c r="J3124">
        <v>0.41445783132530101</v>
      </c>
      <c r="K3124">
        <v>0.44927536231884102</v>
      </c>
      <c r="L3124">
        <v>0.83445190156599502</v>
      </c>
    </row>
    <row r="3125" spans="1:12" x14ac:dyDescent="0.25">
      <c r="A3125" s="4" t="s">
        <v>9</v>
      </c>
      <c r="B3125" t="s">
        <v>572</v>
      </c>
      <c r="C3125" t="s">
        <v>3701</v>
      </c>
      <c r="D3125">
        <v>0.636854477869784</v>
      </c>
      <c r="E3125">
        <v>0.82171310290964805</v>
      </c>
      <c r="F3125">
        <v>0.81823140659305404</v>
      </c>
      <c r="G3125">
        <v>0.57989128738303297</v>
      </c>
      <c r="H3125">
        <v>0.67114716363683702</v>
      </c>
      <c r="I3125">
        <v>0.29258054578100601</v>
      </c>
      <c r="J3125">
        <v>0.85603344733181097</v>
      </c>
      <c r="K3125">
        <v>0.21408085493788201</v>
      </c>
      <c r="L3125">
        <v>0.77340769741988702</v>
      </c>
    </row>
    <row r="3126" spans="1:12" x14ac:dyDescent="0.25">
      <c r="A3126" s="4" t="s">
        <v>9</v>
      </c>
      <c r="B3126" t="s">
        <v>574</v>
      </c>
      <c r="C3126" t="s">
        <v>3702</v>
      </c>
      <c r="D3126">
        <v>2.8835079999999999E-2</v>
      </c>
      <c r="E3126">
        <v>4.370082E-3</v>
      </c>
      <c r="F3126">
        <v>7.3026469999999998E-3</v>
      </c>
      <c r="G3126">
        <v>6.4346940000000004E-3</v>
      </c>
      <c r="H3126">
        <v>7.2131390000000004E-3</v>
      </c>
      <c r="I3126">
        <v>5.625756E-3</v>
      </c>
      <c r="J3126">
        <v>5.0456279999999999E-3</v>
      </c>
      <c r="K3126">
        <v>6.0445170000000001E-3</v>
      </c>
      <c r="L3126">
        <v>2.667628E-3</v>
      </c>
    </row>
    <row r="3127" spans="1:12" x14ac:dyDescent="0.25">
      <c r="A3127" s="4" t="s">
        <v>9</v>
      </c>
      <c r="B3127" t="s">
        <v>576</v>
      </c>
      <c r="C3127" t="s">
        <v>3703</v>
      </c>
      <c r="D3127">
        <v>8.8786000000000004E-2</v>
      </c>
      <c r="E3127">
        <v>3.1995000000000003E-2</v>
      </c>
      <c r="F3127">
        <v>7.9855999999999996E-2</v>
      </c>
      <c r="G3127">
        <v>3.6415000000000003E-2</v>
      </c>
      <c r="H3127">
        <v>4.9308999999999999E-2</v>
      </c>
      <c r="I3127">
        <v>0.14604600000000001</v>
      </c>
      <c r="J3127">
        <v>0.64806399999999997</v>
      </c>
      <c r="K3127">
        <v>0.13209099999999999</v>
      </c>
      <c r="L3127">
        <v>0.28842000000000001</v>
      </c>
    </row>
    <row r="3128" spans="1:12" x14ac:dyDescent="0.25">
      <c r="A3128" s="4" t="s">
        <v>9</v>
      </c>
      <c r="B3128" t="s">
        <v>578</v>
      </c>
      <c r="C3128" t="s">
        <v>3704</v>
      </c>
      <c r="D3128">
        <v>0.35294117647058798</v>
      </c>
      <c r="E3128">
        <v>0.57451649601820298</v>
      </c>
      <c r="F3128">
        <v>0.64442815249266905</v>
      </c>
      <c r="G3128">
        <v>0.70588235294117696</v>
      </c>
      <c r="H3128">
        <v>0.68071312803889805</v>
      </c>
      <c r="I3128">
        <v>0.654458598726115</v>
      </c>
      <c r="J3128">
        <v>0.74240422721268196</v>
      </c>
      <c r="K3128">
        <v>0.78778135048231501</v>
      </c>
      <c r="L3128">
        <v>0.43425076452599398</v>
      </c>
    </row>
    <row r="3129" spans="1:12" x14ac:dyDescent="0.25">
      <c r="A3129" s="4" t="s">
        <v>9</v>
      </c>
      <c r="B3129" t="s">
        <v>580</v>
      </c>
      <c r="C3129" t="s">
        <v>3705</v>
      </c>
      <c r="D3129">
        <v>0.14943888322413101</v>
      </c>
      <c r="E3129">
        <v>0.49874327547459402</v>
      </c>
      <c r="F3129">
        <v>0.68875559391257202</v>
      </c>
      <c r="G3129">
        <v>0.67535919561130997</v>
      </c>
      <c r="H3129">
        <v>0.66257902936845803</v>
      </c>
      <c r="I3129">
        <v>0.75468695772743899</v>
      </c>
      <c r="J3129">
        <v>0.97273812291607198</v>
      </c>
      <c r="K3129">
        <v>0.868479561215308</v>
      </c>
      <c r="L3129">
        <v>0.401221504494851</v>
      </c>
    </row>
    <row r="3130" spans="1:12" x14ac:dyDescent="0.25">
      <c r="A3130" s="4" t="s">
        <v>9</v>
      </c>
      <c r="B3130" t="s">
        <v>582</v>
      </c>
      <c r="C3130" t="s">
        <v>3706</v>
      </c>
      <c r="D3130">
        <v>0.22842215418487899</v>
      </c>
      <c r="E3130">
        <v>0.361882318080256</v>
      </c>
      <c r="F3130">
        <v>0.41300230513568198</v>
      </c>
      <c r="G3130">
        <v>0.37044602059681198</v>
      </c>
      <c r="H3130">
        <v>0.38502346461755199</v>
      </c>
      <c r="I3130">
        <v>0.33478438086021001</v>
      </c>
      <c r="J3130">
        <v>0.55231648311909698</v>
      </c>
      <c r="K3130">
        <v>0.329753403457404</v>
      </c>
      <c r="L3130">
        <v>0.342679826367419</v>
      </c>
    </row>
    <row r="3131" spans="1:12" x14ac:dyDescent="0.25">
      <c r="A3131" s="4" t="s">
        <v>9</v>
      </c>
      <c r="B3131" t="s">
        <v>584</v>
      </c>
      <c r="C3131" t="s">
        <v>3707</v>
      </c>
      <c r="D3131">
        <v>51</v>
      </c>
      <c r="E3131">
        <v>828</v>
      </c>
      <c r="F3131">
        <v>536</v>
      </c>
      <c r="G3131">
        <v>331</v>
      </c>
      <c r="H3131">
        <v>286</v>
      </c>
      <c r="I3131">
        <v>342</v>
      </c>
      <c r="J3131">
        <v>415</v>
      </c>
      <c r="K3131">
        <v>207</v>
      </c>
      <c r="L3131">
        <v>447</v>
      </c>
    </row>
    <row r="3132" spans="1:12" x14ac:dyDescent="0.25">
      <c r="A3132" s="4" t="s">
        <v>9</v>
      </c>
      <c r="B3132" t="s">
        <v>586</v>
      </c>
      <c r="C3132" t="s">
        <v>3708</v>
      </c>
      <c r="D3132">
        <v>20049658438</v>
      </c>
      <c r="E3132">
        <v>41516258305</v>
      </c>
      <c r="F3132">
        <v>66765956899</v>
      </c>
      <c r="G3132">
        <v>29547574602</v>
      </c>
      <c r="H3132">
        <v>52762156127</v>
      </c>
      <c r="I3132">
        <v>33469707430</v>
      </c>
      <c r="J3132">
        <v>371280400790</v>
      </c>
      <c r="K3132">
        <v>138569583126</v>
      </c>
      <c r="L3132">
        <v>173459776411</v>
      </c>
    </row>
    <row r="3133" spans="1:12" x14ac:dyDescent="0.25">
      <c r="A3133" s="5" t="s">
        <v>9</v>
      </c>
      <c r="B3133" t="s">
        <v>588</v>
      </c>
      <c r="C3133" t="s">
        <v>3709</v>
      </c>
      <c r="D3133">
        <v>14</v>
      </c>
      <c r="E3133">
        <v>6</v>
      </c>
      <c r="F3133">
        <v>5</v>
      </c>
      <c r="G3133">
        <v>22</v>
      </c>
      <c r="H3133">
        <v>22</v>
      </c>
      <c r="I3133">
        <v>25</v>
      </c>
      <c r="J3133">
        <v>1</v>
      </c>
      <c r="K3133">
        <v>32</v>
      </c>
      <c r="L3133">
        <v>35</v>
      </c>
    </row>
    <row r="3134" spans="1:12" x14ac:dyDescent="0.25">
      <c r="A3134" s="4" t="s">
        <v>35</v>
      </c>
      <c r="B3134" t="s">
        <v>566</v>
      </c>
      <c r="C3134" t="s">
        <v>3710</v>
      </c>
      <c r="D3134">
        <v>7.0133010882708596E-2</v>
      </c>
      <c r="E3134">
        <v>0.107066381156317</v>
      </c>
      <c r="F3134">
        <v>0.11297071129707099</v>
      </c>
      <c r="G3134">
        <v>6.9264069264069306E-2</v>
      </c>
      <c r="H3134">
        <v>5.1948051948051903E-2</v>
      </c>
      <c r="I3134">
        <v>1.26582278481013E-2</v>
      </c>
      <c r="J3134">
        <v>6.7073170731707293E-2</v>
      </c>
      <c r="K3134">
        <v>6.2068965517241399E-2</v>
      </c>
      <c r="L3134">
        <v>2.27272727272727E-2</v>
      </c>
    </row>
    <row r="3135" spans="1:12" x14ac:dyDescent="0.25">
      <c r="A3135" s="4" t="s">
        <v>35</v>
      </c>
      <c r="B3135" t="s">
        <v>568</v>
      </c>
      <c r="C3135" t="s">
        <v>3711</v>
      </c>
      <c r="D3135">
        <v>3.8480716856617997E-2</v>
      </c>
      <c r="E3135">
        <v>7.1096672586220003E-2</v>
      </c>
      <c r="F3135">
        <v>1.4721291029434E-2</v>
      </c>
      <c r="G3135">
        <v>7.4318502827052005E-2</v>
      </c>
      <c r="H3135">
        <v>2.2582097761220002E-3</v>
      </c>
      <c r="I3135">
        <v>2.7837570755876999E-2</v>
      </c>
      <c r="J3135">
        <v>1.2084630668289E-2</v>
      </c>
      <c r="K3135">
        <v>1.612206997387E-3</v>
      </c>
      <c r="L3135">
        <v>5.93375323305E-4</v>
      </c>
    </row>
    <row r="3136" spans="1:12" x14ac:dyDescent="0.25">
      <c r="A3136" s="4" t="s">
        <v>35</v>
      </c>
      <c r="B3136" t="s">
        <v>570</v>
      </c>
      <c r="C3136" t="s">
        <v>3712</v>
      </c>
      <c r="D3136">
        <v>0.89721886336154799</v>
      </c>
      <c r="E3136">
        <v>0.82441113490364004</v>
      </c>
      <c r="F3136">
        <v>0.826359832635983</v>
      </c>
      <c r="G3136">
        <v>0.885281385281385</v>
      </c>
      <c r="H3136">
        <v>0.89610389610389596</v>
      </c>
      <c r="I3136">
        <v>0.911392405063291</v>
      </c>
      <c r="J3136">
        <v>0.92073170731707299</v>
      </c>
      <c r="K3136">
        <v>0.88045977011494203</v>
      </c>
      <c r="L3136">
        <v>0.93636363636363595</v>
      </c>
    </row>
    <row r="3137" spans="1:12" x14ac:dyDescent="0.25">
      <c r="A3137" s="4" t="s">
        <v>35</v>
      </c>
      <c r="B3137" t="s">
        <v>572</v>
      </c>
      <c r="C3137" t="s">
        <v>3713</v>
      </c>
      <c r="D3137">
        <v>0.88933867336932504</v>
      </c>
      <c r="E3137">
        <v>0.84550398628481405</v>
      </c>
      <c r="F3137">
        <v>0.953524590090569</v>
      </c>
      <c r="G3137">
        <v>0.93235627937112997</v>
      </c>
      <c r="H3137">
        <v>0.98468196276092801</v>
      </c>
      <c r="I3137">
        <v>0.98224580128453398</v>
      </c>
      <c r="J3137">
        <v>0.991010123371179</v>
      </c>
      <c r="K3137">
        <v>0.98576727423725297</v>
      </c>
      <c r="L3137">
        <v>0.98296494289319902</v>
      </c>
    </row>
    <row r="3138" spans="1:12" x14ac:dyDescent="0.25">
      <c r="A3138" s="4" t="s">
        <v>35</v>
      </c>
      <c r="B3138" t="s">
        <v>574</v>
      </c>
      <c r="C3138" t="s">
        <v>3714</v>
      </c>
      <c r="D3138">
        <v>1.9255870000000001E-3</v>
      </c>
      <c r="E3138">
        <v>3.1866730000000001E-3</v>
      </c>
      <c r="F3138">
        <v>3.8603309999999998E-3</v>
      </c>
      <c r="G3138">
        <v>4.6194610000000001E-3</v>
      </c>
      <c r="H3138">
        <v>5.02237E-3</v>
      </c>
      <c r="I3138">
        <v>4.504287E-3</v>
      </c>
      <c r="J3138">
        <v>5.7340079999999996E-3</v>
      </c>
      <c r="K3138">
        <v>5.342912E-3</v>
      </c>
      <c r="L3138">
        <v>8.7189940000000007E-3</v>
      </c>
    </row>
    <row r="3139" spans="1:12" x14ac:dyDescent="0.25">
      <c r="A3139" s="4" t="s">
        <v>35</v>
      </c>
      <c r="B3139" t="s">
        <v>576</v>
      </c>
      <c r="C3139" t="s">
        <v>3715</v>
      </c>
      <c r="D3139">
        <v>0.25599499999999997</v>
      </c>
      <c r="E3139">
        <v>0.23932700000000001</v>
      </c>
      <c r="F3139">
        <v>0.108639</v>
      </c>
      <c r="G3139">
        <v>0.113958</v>
      </c>
      <c r="H3139">
        <v>0.19512299999999999</v>
      </c>
      <c r="I3139">
        <v>0.22952600000000001</v>
      </c>
      <c r="J3139">
        <v>0.101783</v>
      </c>
      <c r="K3139">
        <v>0.10521899999999999</v>
      </c>
      <c r="L3139">
        <v>9.4267000000000004E-2</v>
      </c>
    </row>
    <row r="3140" spans="1:12" x14ac:dyDescent="0.25">
      <c r="A3140" s="4" t="s">
        <v>35</v>
      </c>
      <c r="B3140" t="s">
        <v>578</v>
      </c>
      <c r="C3140" t="s">
        <v>3716</v>
      </c>
      <c r="D3140">
        <v>0.29141475211608198</v>
      </c>
      <c r="E3140">
        <v>0.38717156105100498</v>
      </c>
      <c r="F3140">
        <v>0.63280423280423304</v>
      </c>
      <c r="G3140">
        <v>0.73617021276595696</v>
      </c>
      <c r="H3140">
        <v>0.77380952380952395</v>
      </c>
      <c r="I3140">
        <v>0.71581196581196604</v>
      </c>
      <c r="J3140">
        <v>0.72877846790890299</v>
      </c>
      <c r="K3140">
        <v>0.77454153182308505</v>
      </c>
      <c r="L3140">
        <v>0.77557251908396996</v>
      </c>
    </row>
    <row r="3141" spans="1:12" x14ac:dyDescent="0.25">
      <c r="A3141" s="4" t="s">
        <v>35</v>
      </c>
      <c r="B3141" t="s">
        <v>580</v>
      </c>
      <c r="C3141" t="s">
        <v>3717</v>
      </c>
      <c r="D3141">
        <v>0.74751741565373198</v>
      </c>
      <c r="E3141">
        <v>0.761856544751077</v>
      </c>
      <c r="F3141">
        <v>0.60621065519789896</v>
      </c>
      <c r="G3141">
        <v>0.56652383034846199</v>
      </c>
      <c r="H3141">
        <v>0.77528826064989897</v>
      </c>
      <c r="I3141">
        <v>0.86579287259564996</v>
      </c>
      <c r="J3141">
        <v>0.77125865654494996</v>
      </c>
      <c r="K3141">
        <v>0.75974229500802604</v>
      </c>
      <c r="L3141">
        <v>0.78057129631782796</v>
      </c>
    </row>
    <row r="3142" spans="1:12" x14ac:dyDescent="0.25">
      <c r="A3142" s="4" t="s">
        <v>35</v>
      </c>
      <c r="B3142" t="s">
        <v>582</v>
      </c>
      <c r="C3142" t="s">
        <v>3718</v>
      </c>
      <c r="D3142">
        <v>0.39900300240500203</v>
      </c>
      <c r="E3142">
        <v>0.40495249421663398</v>
      </c>
      <c r="F3142">
        <v>0.40738633050689899</v>
      </c>
      <c r="G3142">
        <v>0.42281146760725702</v>
      </c>
      <c r="H3142">
        <v>0.46052940938105302</v>
      </c>
      <c r="I3142">
        <v>0.46872114129492698</v>
      </c>
      <c r="J3142">
        <v>0.449806720567763</v>
      </c>
      <c r="K3142">
        <v>0.44684424446224202</v>
      </c>
      <c r="L3142">
        <v>0.45022237958865102</v>
      </c>
    </row>
    <row r="3143" spans="1:12" x14ac:dyDescent="0.25">
      <c r="A3143" s="4" t="s">
        <v>35</v>
      </c>
      <c r="B3143" t="s">
        <v>584</v>
      </c>
      <c r="C3143" t="s">
        <v>3719</v>
      </c>
      <c r="D3143">
        <v>827</v>
      </c>
      <c r="E3143">
        <v>467</v>
      </c>
      <c r="F3143">
        <v>478</v>
      </c>
      <c r="G3143">
        <v>462</v>
      </c>
      <c r="H3143">
        <v>462</v>
      </c>
      <c r="I3143">
        <v>474</v>
      </c>
      <c r="J3143">
        <v>492</v>
      </c>
      <c r="K3143">
        <v>435</v>
      </c>
      <c r="L3143">
        <v>220</v>
      </c>
    </row>
    <row r="3144" spans="1:12" x14ac:dyDescent="0.25">
      <c r="A3144" s="4" t="s">
        <v>35</v>
      </c>
      <c r="B3144" t="s">
        <v>586</v>
      </c>
      <c r="C3144" t="s">
        <v>3720</v>
      </c>
      <c r="D3144">
        <v>387285502080</v>
      </c>
      <c r="E3144">
        <v>182006854480</v>
      </c>
      <c r="F3144">
        <v>429047803728</v>
      </c>
      <c r="G3144">
        <v>242033200773</v>
      </c>
      <c r="H3144">
        <v>627611278061</v>
      </c>
      <c r="I3144">
        <v>403917531336</v>
      </c>
      <c r="J3144">
        <v>1445484579993</v>
      </c>
      <c r="K3144">
        <v>571190152225</v>
      </c>
      <c r="L3144">
        <v>113241524223</v>
      </c>
    </row>
    <row r="3145" spans="1:12" x14ac:dyDescent="0.25">
      <c r="A3145" s="5" t="s">
        <v>35</v>
      </c>
      <c r="B3145" t="s">
        <v>588</v>
      </c>
      <c r="C3145" t="s">
        <v>3721</v>
      </c>
      <c r="D3145">
        <v>1</v>
      </c>
      <c r="E3145">
        <v>4</v>
      </c>
      <c r="F3145">
        <v>6</v>
      </c>
      <c r="G3145">
        <v>10</v>
      </c>
      <c r="H3145">
        <v>7</v>
      </c>
      <c r="I3145">
        <v>3</v>
      </c>
      <c r="J3145">
        <v>7</v>
      </c>
      <c r="K3145">
        <v>9</v>
      </c>
      <c r="L3145">
        <v>9</v>
      </c>
    </row>
    <row r="3146" spans="1:12" x14ac:dyDescent="0.25">
      <c r="A3146" s="4" t="s">
        <v>39</v>
      </c>
      <c r="B3146" t="s">
        <v>566</v>
      </c>
      <c r="C3146" t="s">
        <v>3722</v>
      </c>
      <c r="D3146">
        <v>0.34640522875816998</v>
      </c>
      <c r="E3146">
        <v>8.0508474576271194E-2</v>
      </c>
      <c r="F3146">
        <v>6.4000000000000001E-2</v>
      </c>
      <c r="G3146">
        <v>4.7872340425531901E-2</v>
      </c>
      <c r="H3146">
        <v>0.25</v>
      </c>
      <c r="I3146">
        <v>0.14621409921671</v>
      </c>
      <c r="J3146">
        <v>2.2857142857142899E-2</v>
      </c>
      <c r="K3146">
        <v>4.8780487804878002E-2</v>
      </c>
      <c r="L3146">
        <v>5.4644808743169397E-2</v>
      </c>
    </row>
    <row r="3147" spans="1:12" x14ac:dyDescent="0.25">
      <c r="A3147" s="4" t="s">
        <v>39</v>
      </c>
      <c r="B3147" t="s">
        <v>568</v>
      </c>
      <c r="C3147" t="s">
        <v>3723</v>
      </c>
      <c r="D3147">
        <v>8.9628976766259999E-2</v>
      </c>
      <c r="E3147">
        <v>4.6853517636057003E-2</v>
      </c>
      <c r="F3147">
        <v>7.3820097797841003E-2</v>
      </c>
      <c r="G3147">
        <v>4.1720450793739997E-3</v>
      </c>
      <c r="H3147">
        <v>1.682129398259E-2</v>
      </c>
      <c r="I3147">
        <v>7.6533450609809997E-2</v>
      </c>
      <c r="J3147">
        <v>0.13058222160680599</v>
      </c>
      <c r="K3147">
        <v>7.5892624825662003E-2</v>
      </c>
      <c r="L3147">
        <v>1.0000459088231E-2</v>
      </c>
    </row>
    <row r="3148" spans="1:12" x14ac:dyDescent="0.25">
      <c r="A3148" s="4" t="s">
        <v>39</v>
      </c>
      <c r="B3148" t="s">
        <v>570</v>
      </c>
      <c r="C3148" t="s">
        <v>3724</v>
      </c>
      <c r="D3148">
        <v>0.69281045751633996</v>
      </c>
      <c r="E3148">
        <v>0.75</v>
      </c>
      <c r="F3148">
        <v>0.84399999999999997</v>
      </c>
      <c r="G3148">
        <v>0.930851063829787</v>
      </c>
      <c r="H3148">
        <v>0.89655172413793105</v>
      </c>
      <c r="I3148">
        <v>0.86422976501305504</v>
      </c>
      <c r="J3148">
        <v>0.93523809523809498</v>
      </c>
      <c r="K3148">
        <v>0.96036585365853699</v>
      </c>
      <c r="L3148">
        <v>0.96448087431693996</v>
      </c>
    </row>
    <row r="3149" spans="1:12" x14ac:dyDescent="0.25">
      <c r="A3149" s="4" t="s">
        <v>39</v>
      </c>
      <c r="B3149" t="s">
        <v>572</v>
      </c>
      <c r="C3149" t="s">
        <v>3725</v>
      </c>
      <c r="D3149">
        <v>0.39335378543440902</v>
      </c>
      <c r="E3149">
        <v>0.316185329719052</v>
      </c>
      <c r="F3149">
        <v>0.43150139296325601</v>
      </c>
      <c r="G3149">
        <v>0.93151243672886697</v>
      </c>
      <c r="H3149">
        <v>0.70240698059742301</v>
      </c>
      <c r="I3149">
        <v>0.425287685737126</v>
      </c>
      <c r="J3149">
        <v>0.169900454487002</v>
      </c>
      <c r="K3149">
        <v>0.879683137306976</v>
      </c>
      <c r="L3149">
        <v>0.98524626532557402</v>
      </c>
    </row>
    <row r="3150" spans="1:12" x14ac:dyDescent="0.25">
      <c r="A3150" s="4" t="s">
        <v>39</v>
      </c>
      <c r="B3150" t="s">
        <v>574</v>
      </c>
      <c r="C3150" t="s">
        <v>3726</v>
      </c>
      <c r="D3150">
        <v>9.0991089999999993E-3</v>
      </c>
      <c r="E3150">
        <v>6.535524E-3</v>
      </c>
      <c r="F3150">
        <v>3.5279999999999999E-3</v>
      </c>
      <c r="G3150">
        <v>3.87609E-3</v>
      </c>
      <c r="H3150">
        <v>3.4514609999999999E-3</v>
      </c>
      <c r="I3150">
        <v>4.4243499999999996E-3</v>
      </c>
      <c r="J3150">
        <v>3.3849420000000002E-3</v>
      </c>
      <c r="K3150">
        <v>2.7095449999999998E-3</v>
      </c>
      <c r="L3150">
        <v>3.4787400000000001E-3</v>
      </c>
    </row>
    <row r="3151" spans="1:12" x14ac:dyDescent="0.25">
      <c r="A3151" s="4" t="s">
        <v>39</v>
      </c>
      <c r="B3151" t="s">
        <v>576</v>
      </c>
      <c r="C3151" t="s">
        <v>3727</v>
      </c>
      <c r="D3151">
        <v>9.7225000000000006E-2</v>
      </c>
      <c r="E3151">
        <v>0.114798</v>
      </c>
      <c r="F3151">
        <v>4.7828000000000002E-2</v>
      </c>
      <c r="G3151">
        <v>0.203316</v>
      </c>
      <c r="H3151">
        <v>7.1701000000000001E-2</v>
      </c>
      <c r="I3151">
        <v>6.7320000000000005E-2</v>
      </c>
      <c r="J3151">
        <v>0.24112800000000001</v>
      </c>
      <c r="K3151">
        <v>3.5471000000000003E-2</v>
      </c>
      <c r="L3151">
        <v>7.9197000000000004E-2</v>
      </c>
    </row>
    <row r="3152" spans="1:12" x14ac:dyDescent="0.25">
      <c r="A3152" s="4" t="s">
        <v>39</v>
      </c>
      <c r="B3152" t="s">
        <v>578</v>
      </c>
      <c r="C3152" t="s">
        <v>3728</v>
      </c>
      <c r="D3152">
        <v>0.18300653594771199</v>
      </c>
      <c r="E3152">
        <v>0.365038560411311</v>
      </c>
      <c r="F3152">
        <v>0.61005434782608703</v>
      </c>
      <c r="G3152">
        <v>0.72602739726027399</v>
      </c>
      <c r="H3152">
        <v>0.72928176795580102</v>
      </c>
      <c r="I3152">
        <v>0.68536251709986296</v>
      </c>
      <c r="J3152">
        <v>0.733480176211454</v>
      </c>
      <c r="K3152">
        <v>0.772226926333616</v>
      </c>
      <c r="L3152">
        <v>0.80332681017612495</v>
      </c>
    </row>
    <row r="3153" spans="1:12" x14ac:dyDescent="0.25">
      <c r="A3153" s="4" t="s">
        <v>39</v>
      </c>
      <c r="B3153" t="s">
        <v>580</v>
      </c>
      <c r="C3153" t="s">
        <v>3729</v>
      </c>
      <c r="D3153">
        <v>0.22390557630639099</v>
      </c>
      <c r="E3153">
        <v>0.27919683658337302</v>
      </c>
      <c r="F3153">
        <v>0.47491871608221398</v>
      </c>
      <c r="G3153">
        <v>0.70671264421569102</v>
      </c>
      <c r="H3153">
        <v>0.89176459963124299</v>
      </c>
      <c r="I3153">
        <v>0.87233603697460405</v>
      </c>
      <c r="J3153">
        <v>0.335713159390716</v>
      </c>
      <c r="K3153">
        <v>0.32370989479388401</v>
      </c>
      <c r="L3153">
        <v>0.82369645896125399</v>
      </c>
    </row>
    <row r="3154" spans="1:12" x14ac:dyDescent="0.25">
      <c r="A3154" s="4" t="s">
        <v>39</v>
      </c>
      <c r="B3154" t="s">
        <v>582</v>
      </c>
      <c r="C3154" t="s">
        <v>3730</v>
      </c>
      <c r="D3154">
        <v>0.25442933371616</v>
      </c>
      <c r="E3154">
        <v>0.244889530365758</v>
      </c>
      <c r="F3154">
        <v>0.31870631933367499</v>
      </c>
      <c r="G3154">
        <v>0.44429250219244099</v>
      </c>
      <c r="H3154">
        <v>0.44524735341312299</v>
      </c>
      <c r="I3154">
        <v>0.392713488081396</v>
      </c>
      <c r="J3154">
        <v>0.321535523973902</v>
      </c>
      <c r="K3154">
        <v>0.38735493371544399</v>
      </c>
      <c r="L3154">
        <v>0.465508927076412</v>
      </c>
    </row>
    <row r="3155" spans="1:12" x14ac:dyDescent="0.25">
      <c r="A3155" s="4" t="s">
        <v>39</v>
      </c>
      <c r="B3155" t="s">
        <v>584</v>
      </c>
      <c r="C3155" t="s">
        <v>3731</v>
      </c>
      <c r="D3155">
        <v>153</v>
      </c>
      <c r="E3155">
        <v>236</v>
      </c>
      <c r="F3155">
        <v>500</v>
      </c>
      <c r="G3155">
        <v>376</v>
      </c>
      <c r="H3155">
        <v>348</v>
      </c>
      <c r="I3155">
        <v>383</v>
      </c>
      <c r="J3155">
        <v>525</v>
      </c>
      <c r="K3155">
        <v>656</v>
      </c>
      <c r="L3155">
        <v>366</v>
      </c>
    </row>
    <row r="3156" spans="1:12" x14ac:dyDescent="0.25">
      <c r="A3156" s="4" t="s">
        <v>39</v>
      </c>
      <c r="B3156" t="s">
        <v>586</v>
      </c>
      <c r="C3156" t="s">
        <v>3732</v>
      </c>
      <c r="D3156">
        <v>36216265699</v>
      </c>
      <c r="E3156">
        <v>35169327884</v>
      </c>
      <c r="F3156">
        <v>78321401910</v>
      </c>
      <c r="G3156">
        <v>68018792004</v>
      </c>
      <c r="H3156">
        <v>41885267504</v>
      </c>
      <c r="I3156">
        <v>28016447150</v>
      </c>
      <c r="J3156">
        <v>156882843130</v>
      </c>
      <c r="K3156">
        <v>25170143837</v>
      </c>
      <c r="L3156">
        <v>24554750373</v>
      </c>
    </row>
    <row r="3157" spans="1:12" x14ac:dyDescent="0.25">
      <c r="A3157" s="5" t="s">
        <v>39</v>
      </c>
      <c r="B3157" t="s">
        <v>588</v>
      </c>
      <c r="C3157" t="s">
        <v>3733</v>
      </c>
      <c r="D3157">
        <v>12</v>
      </c>
      <c r="E3157">
        <v>20</v>
      </c>
      <c r="F3157">
        <v>23</v>
      </c>
      <c r="G3157">
        <v>7</v>
      </c>
      <c r="H3157">
        <v>12</v>
      </c>
      <c r="I3157">
        <v>15</v>
      </c>
      <c r="J3157">
        <v>34</v>
      </c>
      <c r="K3157">
        <v>22</v>
      </c>
      <c r="L3157">
        <v>5</v>
      </c>
    </row>
    <row r="3158" spans="1:12" x14ac:dyDescent="0.25">
      <c r="A3158" s="4" t="s">
        <v>372</v>
      </c>
      <c r="B3158" t="s">
        <v>566</v>
      </c>
      <c r="C3158" t="s">
        <v>3734</v>
      </c>
      <c r="D3158">
        <v>0.5</v>
      </c>
      <c r="E3158">
        <v>0.16666666666666699</v>
      </c>
      <c r="F3158">
        <v>7.69230769230769E-2</v>
      </c>
      <c r="G3158">
        <v>0</v>
      </c>
      <c r="H3158">
        <v>1.85185185185185E-2</v>
      </c>
      <c r="I3158">
        <v>0</v>
      </c>
      <c r="J3158">
        <v>0</v>
      </c>
      <c r="K3158">
        <v>0</v>
      </c>
      <c r="L3158">
        <v>0.05</v>
      </c>
    </row>
    <row r="3159" spans="1:12" x14ac:dyDescent="0.25">
      <c r="A3159" s="4" t="s">
        <v>372</v>
      </c>
      <c r="B3159" t="s">
        <v>568</v>
      </c>
      <c r="C3159" t="s">
        <v>3735</v>
      </c>
      <c r="D3159">
        <v>6.5078673097707998E-2</v>
      </c>
      <c r="E3159">
        <v>5.2165870770540003E-3</v>
      </c>
      <c r="F3159">
        <v>1.6430383677633002E-2</v>
      </c>
      <c r="G3159">
        <v>0</v>
      </c>
      <c r="H3159">
        <v>2.4000684806730001E-3</v>
      </c>
      <c r="I3159">
        <v>0</v>
      </c>
      <c r="J3159">
        <v>0</v>
      </c>
      <c r="K3159">
        <v>0</v>
      </c>
      <c r="L3159">
        <v>7.2403974637969999E-3</v>
      </c>
    </row>
    <row r="3160" spans="1:12" x14ac:dyDescent="0.25">
      <c r="A3160" s="4" t="s">
        <v>372</v>
      </c>
      <c r="B3160" t="s">
        <v>570</v>
      </c>
      <c r="C3160" t="s">
        <v>3736</v>
      </c>
      <c r="D3160">
        <v>0</v>
      </c>
      <c r="E3160">
        <v>0</v>
      </c>
      <c r="F3160">
        <v>0</v>
      </c>
      <c r="G3160">
        <v>0</v>
      </c>
      <c r="H3160">
        <v>1.85185185185185E-2</v>
      </c>
      <c r="I3160">
        <v>1.4705882352941201E-2</v>
      </c>
      <c r="J3160">
        <v>1.85185185185185E-2</v>
      </c>
      <c r="K3160">
        <v>0.10638297872340401</v>
      </c>
      <c r="L3160">
        <v>0.15</v>
      </c>
    </row>
    <row r="3161" spans="1:12" x14ac:dyDescent="0.25">
      <c r="A3161" s="4" t="s">
        <v>372</v>
      </c>
      <c r="B3161" t="s">
        <v>572</v>
      </c>
      <c r="C3161" t="s">
        <v>3737</v>
      </c>
      <c r="D3161">
        <v>0</v>
      </c>
      <c r="E3161">
        <v>0</v>
      </c>
      <c r="F3161">
        <v>0</v>
      </c>
      <c r="G3161">
        <v>0</v>
      </c>
      <c r="H3161">
        <v>2.2027761885199799E-2</v>
      </c>
      <c r="I3161">
        <v>3.7143701797268801E-2</v>
      </c>
      <c r="J3161">
        <v>6.0510039974082101E-2</v>
      </c>
      <c r="K3161">
        <v>0.118019809527506</v>
      </c>
      <c r="L3161">
        <v>6.0494291420026998E-2</v>
      </c>
    </row>
    <row r="3162" spans="1:12" x14ac:dyDescent="0.25">
      <c r="A3162" s="4" t="s">
        <v>372</v>
      </c>
      <c r="B3162" t="s">
        <v>574</v>
      </c>
      <c r="C3162" t="s">
        <v>3738</v>
      </c>
      <c r="D3162">
        <v>0.5</v>
      </c>
      <c r="E3162">
        <v>0.222222223</v>
      </c>
      <c r="F3162">
        <v>0.150887575</v>
      </c>
      <c r="G3162">
        <v>8.1717454999999994E-2</v>
      </c>
      <c r="H3162">
        <v>4.3895758E-2</v>
      </c>
      <c r="I3162">
        <v>4.7577858000000001E-2</v>
      </c>
      <c r="J3162">
        <v>4.1838142000000002E-2</v>
      </c>
      <c r="K3162">
        <v>5.1154379E-2</v>
      </c>
      <c r="L3162">
        <v>0.08</v>
      </c>
    </row>
    <row r="3163" spans="1:12" x14ac:dyDescent="0.25">
      <c r="A3163" s="4" t="s">
        <v>372</v>
      </c>
      <c r="B3163" t="s">
        <v>576</v>
      </c>
      <c r="C3163" t="s">
        <v>3739</v>
      </c>
      <c r="D3163">
        <v>0.50556599999999996</v>
      </c>
      <c r="E3163">
        <v>0.33674599999999999</v>
      </c>
      <c r="F3163">
        <v>0.155387</v>
      </c>
      <c r="G3163">
        <v>0.17674599999999999</v>
      </c>
      <c r="H3163">
        <v>6.9657999999999998E-2</v>
      </c>
      <c r="I3163">
        <v>0.123141</v>
      </c>
      <c r="J3163">
        <v>5.0442000000000001E-2</v>
      </c>
      <c r="K3163">
        <v>7.7399999999999997E-2</v>
      </c>
      <c r="L3163">
        <v>0.111218</v>
      </c>
    </row>
    <row r="3164" spans="1:12" x14ac:dyDescent="0.25">
      <c r="A3164" s="4" t="s">
        <v>372</v>
      </c>
      <c r="B3164" t="s">
        <v>578</v>
      </c>
      <c r="C3164" t="s">
        <v>3740</v>
      </c>
      <c r="D3164">
        <v>0</v>
      </c>
      <c r="E3164">
        <v>0.25</v>
      </c>
      <c r="F3164">
        <v>0.5</v>
      </c>
      <c r="G3164">
        <v>0.609375</v>
      </c>
      <c r="H3164">
        <v>0.684782608695652</v>
      </c>
      <c r="I3164">
        <v>0.68032786885245899</v>
      </c>
      <c r="J3164">
        <v>0.72950819672131195</v>
      </c>
      <c r="K3164">
        <v>0.74257425742574301</v>
      </c>
      <c r="L3164">
        <v>0.70149253731343297</v>
      </c>
    </row>
    <row r="3165" spans="1:12" x14ac:dyDescent="0.25">
      <c r="A3165" s="4" t="s">
        <v>372</v>
      </c>
      <c r="B3165" t="s">
        <v>580</v>
      </c>
      <c r="C3165" t="s">
        <v>3741</v>
      </c>
      <c r="D3165">
        <v>0</v>
      </c>
      <c r="E3165">
        <v>8.6830863529371999E-2</v>
      </c>
      <c r="F3165">
        <v>0.53991326111209204</v>
      </c>
      <c r="G3165">
        <v>0.500752198206323</v>
      </c>
      <c r="H3165">
        <v>0.51641695481093697</v>
      </c>
      <c r="I3165">
        <v>0.53379379371881697</v>
      </c>
      <c r="J3165">
        <v>0.60115116984596795</v>
      </c>
      <c r="K3165">
        <v>0.71525677307258595</v>
      </c>
      <c r="L3165">
        <v>0.69013745728366405</v>
      </c>
    </row>
    <row r="3166" spans="1:12" x14ac:dyDescent="0.25">
      <c r="A3166" s="4" t="s">
        <v>372</v>
      </c>
      <c r="B3166" t="s">
        <v>582</v>
      </c>
      <c r="C3166" t="s">
        <v>3742</v>
      </c>
      <c r="D3166">
        <v>0.19633058413721299</v>
      </c>
      <c r="E3166">
        <v>0.13346029253413699</v>
      </c>
      <c r="F3166">
        <v>0.17994266208910001</v>
      </c>
      <c r="G3166">
        <v>0.17107383165078999</v>
      </c>
      <c r="H3166">
        <v>0.172027273613687</v>
      </c>
      <c r="I3166">
        <v>0.17958626309018599</v>
      </c>
      <c r="J3166">
        <v>0.18774600838248501</v>
      </c>
      <c r="K3166">
        <v>0.22634852471865499</v>
      </c>
      <c r="L3166">
        <v>0.231322835435115</v>
      </c>
    </row>
    <row r="3167" spans="1:12" x14ac:dyDescent="0.25">
      <c r="A3167" s="4" t="s">
        <v>372</v>
      </c>
      <c r="B3167" t="s">
        <v>584</v>
      </c>
      <c r="C3167" t="s">
        <v>3743</v>
      </c>
      <c r="D3167">
        <v>2</v>
      </c>
      <c r="E3167">
        <v>6</v>
      </c>
      <c r="F3167">
        <v>26</v>
      </c>
      <c r="G3167">
        <v>38</v>
      </c>
      <c r="H3167">
        <v>54</v>
      </c>
      <c r="I3167">
        <v>68</v>
      </c>
      <c r="J3167">
        <v>54</v>
      </c>
      <c r="K3167">
        <v>47</v>
      </c>
      <c r="L3167">
        <v>20</v>
      </c>
    </row>
    <row r="3168" spans="1:12" x14ac:dyDescent="0.25">
      <c r="A3168" s="4" t="s">
        <v>372</v>
      </c>
      <c r="B3168" t="s">
        <v>586</v>
      </c>
      <c r="C3168" t="s">
        <v>3744</v>
      </c>
      <c r="D3168">
        <v>178988582</v>
      </c>
      <c r="E3168">
        <v>36191047</v>
      </c>
      <c r="F3168">
        <v>132040070</v>
      </c>
      <c r="G3168">
        <v>240534602</v>
      </c>
      <c r="H3168">
        <v>208827389</v>
      </c>
      <c r="I3168">
        <v>258455661</v>
      </c>
      <c r="J3168">
        <v>165261831</v>
      </c>
      <c r="K3168">
        <v>187752989</v>
      </c>
      <c r="L3168">
        <v>97380610</v>
      </c>
    </row>
    <row r="3169" spans="1:12" x14ac:dyDescent="0.25">
      <c r="A3169" s="5" t="s">
        <v>372</v>
      </c>
      <c r="B3169" t="s">
        <v>588</v>
      </c>
      <c r="C3169" t="s">
        <v>3745</v>
      </c>
      <c r="D3169">
        <v>19</v>
      </c>
      <c r="E3169">
        <v>27</v>
      </c>
      <c r="F3169">
        <v>38</v>
      </c>
      <c r="G3169">
        <v>65</v>
      </c>
      <c r="H3169">
        <v>83</v>
      </c>
      <c r="I3169">
        <v>100</v>
      </c>
      <c r="J3169">
        <v>138</v>
      </c>
      <c r="K3169">
        <v>112</v>
      </c>
      <c r="L3169">
        <v>130</v>
      </c>
    </row>
    <row r="3170" spans="1:12" x14ac:dyDescent="0.25">
      <c r="A3170" s="4" t="s">
        <v>53</v>
      </c>
      <c r="B3170" t="s">
        <v>566</v>
      </c>
      <c r="C3170" t="s">
        <v>3746</v>
      </c>
      <c r="D3170">
        <v>4.9607423269093502E-2</v>
      </c>
      <c r="E3170">
        <v>5.49949545913219E-2</v>
      </c>
      <c r="F3170">
        <v>9.2284417549167899E-2</v>
      </c>
      <c r="G3170">
        <v>0.11571293076193501</v>
      </c>
      <c r="H3170">
        <v>0.12267657992565099</v>
      </c>
      <c r="I3170">
        <v>0.16511452303045601</v>
      </c>
      <c r="J3170">
        <v>9.8975314392175107E-2</v>
      </c>
      <c r="K3170">
        <v>0.142993874425727</v>
      </c>
      <c r="L3170">
        <v>2.47813411078717E-2</v>
      </c>
    </row>
    <row r="3171" spans="1:12" x14ac:dyDescent="0.25">
      <c r="A3171" s="4" t="s">
        <v>53</v>
      </c>
      <c r="B3171" t="s">
        <v>568</v>
      </c>
      <c r="C3171" t="s">
        <v>3747</v>
      </c>
      <c r="D3171">
        <v>2.3982804923359E-2</v>
      </c>
      <c r="E3171">
        <v>0.11105053565609101</v>
      </c>
      <c r="F3171">
        <v>4.0257228321122003E-2</v>
      </c>
      <c r="G3171">
        <v>7.0571117375483994E-2</v>
      </c>
      <c r="H3171">
        <v>9.3897037529755006E-2</v>
      </c>
      <c r="I3171">
        <v>6.7232115434562006E-2</v>
      </c>
      <c r="J3171">
        <v>6.8665217718438004E-2</v>
      </c>
      <c r="K3171">
        <v>5.7754591663595999E-2</v>
      </c>
      <c r="L3171">
        <v>3.8472066690140002E-3</v>
      </c>
    </row>
    <row r="3172" spans="1:12" x14ac:dyDescent="0.25">
      <c r="A3172" s="4" t="s">
        <v>53</v>
      </c>
      <c r="B3172" t="s">
        <v>570</v>
      </c>
      <c r="C3172" t="s">
        <v>3748</v>
      </c>
      <c r="D3172">
        <v>0.90756602426837996</v>
      </c>
      <c r="E3172">
        <v>0.82845610494450095</v>
      </c>
      <c r="F3172">
        <v>0.91200201714573903</v>
      </c>
      <c r="G3172">
        <v>0.903888713246917</v>
      </c>
      <c r="H3172">
        <v>0.88239270023656602</v>
      </c>
      <c r="I3172">
        <v>0.93279637553485995</v>
      </c>
      <c r="J3172">
        <v>0.90917559385188595</v>
      </c>
      <c r="K3172">
        <v>0.94046707503828497</v>
      </c>
      <c r="L3172">
        <v>0.97248542274052496</v>
      </c>
    </row>
    <row r="3173" spans="1:12" x14ac:dyDescent="0.25">
      <c r="A3173" s="4" t="s">
        <v>53</v>
      </c>
      <c r="B3173" t="s">
        <v>572</v>
      </c>
      <c r="C3173" t="s">
        <v>3749</v>
      </c>
      <c r="D3173">
        <v>0.80585904134014996</v>
      </c>
      <c r="E3173">
        <v>0.58822322356225898</v>
      </c>
      <c r="F3173">
        <v>0.69074321624955204</v>
      </c>
      <c r="G3173">
        <v>0.68023545151884401</v>
      </c>
      <c r="H3173">
        <v>0.58684138851730006</v>
      </c>
      <c r="I3173">
        <v>0.79426550814221897</v>
      </c>
      <c r="J3173">
        <v>0.78646384405185998</v>
      </c>
      <c r="K3173">
        <v>0.75811790249505295</v>
      </c>
      <c r="L3173">
        <v>0.92800724932710998</v>
      </c>
    </row>
    <row r="3174" spans="1:12" x14ac:dyDescent="0.25">
      <c r="A3174" s="4" t="s">
        <v>53</v>
      </c>
      <c r="B3174" t="s">
        <v>574</v>
      </c>
      <c r="C3174" t="s">
        <v>3750</v>
      </c>
      <c r="D3174">
        <v>6.4115299999999999E-4</v>
      </c>
      <c r="E3174">
        <v>9.1527600000000002E-4</v>
      </c>
      <c r="F3174">
        <v>5.6102799999999998E-4</v>
      </c>
      <c r="G3174">
        <v>5.4506300000000004E-4</v>
      </c>
      <c r="H3174">
        <v>6.1689799999999995E-4</v>
      </c>
      <c r="I3174">
        <v>6.3843799999999996E-4</v>
      </c>
      <c r="J3174">
        <v>5.3763699999999999E-4</v>
      </c>
      <c r="K3174">
        <v>3.8108400000000001E-4</v>
      </c>
      <c r="L3174">
        <v>4.4880899999999999E-4</v>
      </c>
    </row>
    <row r="3175" spans="1:12" x14ac:dyDescent="0.25">
      <c r="A3175" s="4" t="s">
        <v>53</v>
      </c>
      <c r="B3175" t="s">
        <v>576</v>
      </c>
      <c r="C3175" t="s">
        <v>3751</v>
      </c>
      <c r="D3175">
        <v>7.4400000000000004E-3</v>
      </c>
      <c r="E3175">
        <v>1.8675000000000001E-2</v>
      </c>
      <c r="F3175">
        <v>5.888E-3</v>
      </c>
      <c r="G3175">
        <v>7.3509999999999999E-3</v>
      </c>
      <c r="H3175">
        <v>1.4593E-2</v>
      </c>
      <c r="I3175">
        <v>6.4920000000000004E-3</v>
      </c>
      <c r="J3175">
        <v>5.5069999999999997E-3</v>
      </c>
      <c r="K3175">
        <v>6.1520000000000004E-3</v>
      </c>
      <c r="L3175">
        <v>1.572E-3</v>
      </c>
    </row>
    <row r="3176" spans="1:12" x14ac:dyDescent="0.25">
      <c r="A3176" s="4" t="s">
        <v>53</v>
      </c>
      <c r="B3176" t="s">
        <v>578</v>
      </c>
      <c r="C3176" t="s">
        <v>3752</v>
      </c>
      <c r="D3176">
        <v>0.48429693076373997</v>
      </c>
      <c r="E3176">
        <v>0.53971571906354499</v>
      </c>
      <c r="F3176">
        <v>0.66593813046402195</v>
      </c>
      <c r="G3176">
        <v>0.70893533454902502</v>
      </c>
      <c r="H3176">
        <v>0.73309376020908201</v>
      </c>
      <c r="I3176">
        <v>0.75836699365262605</v>
      </c>
      <c r="J3176">
        <v>0.79581468489173801</v>
      </c>
      <c r="K3176">
        <v>0.75530573649926502</v>
      </c>
      <c r="L3176">
        <v>0.810959671396565</v>
      </c>
    </row>
    <row r="3177" spans="1:12" x14ac:dyDescent="0.25">
      <c r="A3177" s="4" t="s">
        <v>53</v>
      </c>
      <c r="B3177" t="s">
        <v>580</v>
      </c>
      <c r="C3177" t="s">
        <v>3753</v>
      </c>
      <c r="D3177">
        <v>0.49632866109604401</v>
      </c>
      <c r="E3177">
        <v>0.55447834916334704</v>
      </c>
      <c r="F3177">
        <v>0.68703528437600103</v>
      </c>
      <c r="G3177">
        <v>0.72802768247208705</v>
      </c>
      <c r="H3177">
        <v>0.68852654849825001</v>
      </c>
      <c r="I3177">
        <v>0.67238737784919</v>
      </c>
      <c r="J3177">
        <v>0.72481641454309997</v>
      </c>
      <c r="K3177">
        <v>0.70345385003226901</v>
      </c>
      <c r="L3177">
        <v>0.76715135415689695</v>
      </c>
    </row>
    <row r="3178" spans="1:12" x14ac:dyDescent="0.25">
      <c r="A3178" s="4" t="s">
        <v>53</v>
      </c>
      <c r="B3178" t="s">
        <v>582</v>
      </c>
      <c r="C3178" t="s">
        <v>3754</v>
      </c>
      <c r="D3178">
        <v>0.34696525483259599</v>
      </c>
      <c r="E3178">
        <v>0.337063645372633</v>
      </c>
      <c r="F3178">
        <v>0.38683866526319999</v>
      </c>
      <c r="G3178">
        <v>0.40190841161553598</v>
      </c>
      <c r="H3178">
        <v>0.39032973911457503</v>
      </c>
      <c r="I3178">
        <v>0.42466166645548897</v>
      </c>
      <c r="J3178">
        <v>0.42374446330615001</v>
      </c>
      <c r="K3178">
        <v>0.42057826426927403</v>
      </c>
      <c r="L3178">
        <v>0.43865663179974801</v>
      </c>
    </row>
    <row r="3179" spans="1:12" x14ac:dyDescent="0.25">
      <c r="A3179" s="4" t="s">
        <v>53</v>
      </c>
      <c r="B3179" t="s">
        <v>584</v>
      </c>
      <c r="C3179" t="s">
        <v>3755</v>
      </c>
      <c r="D3179">
        <v>2802</v>
      </c>
      <c r="E3179">
        <v>1982</v>
      </c>
      <c r="F3179">
        <v>3966</v>
      </c>
      <c r="G3179">
        <v>3163</v>
      </c>
      <c r="H3179">
        <v>2959</v>
      </c>
      <c r="I3179">
        <v>3973</v>
      </c>
      <c r="J3179">
        <v>4294</v>
      </c>
      <c r="K3179">
        <v>5224</v>
      </c>
      <c r="L3179">
        <v>5488</v>
      </c>
    </row>
    <row r="3180" spans="1:12" x14ac:dyDescent="0.25">
      <c r="A3180" s="4" t="s">
        <v>53</v>
      </c>
      <c r="B3180" t="s">
        <v>586</v>
      </c>
      <c r="C3180" t="s">
        <v>3756</v>
      </c>
      <c r="D3180">
        <v>35885197457</v>
      </c>
      <c r="E3180">
        <v>37318113248</v>
      </c>
      <c r="F3180">
        <v>62559899865</v>
      </c>
      <c r="G3180">
        <v>52056091293</v>
      </c>
      <c r="H3180">
        <v>66258885259</v>
      </c>
      <c r="I3180">
        <v>61326862453</v>
      </c>
      <c r="J3180">
        <v>93650052279</v>
      </c>
      <c r="K3180">
        <v>103574648225</v>
      </c>
      <c r="L3180">
        <v>110942602503</v>
      </c>
    </row>
    <row r="3181" spans="1:12" x14ac:dyDescent="0.25">
      <c r="A3181" s="5" t="s">
        <v>53</v>
      </c>
      <c r="B3181" t="s">
        <v>588</v>
      </c>
      <c r="C3181" t="s">
        <v>3757</v>
      </c>
      <c r="D3181">
        <v>4</v>
      </c>
      <c r="E3181">
        <v>13</v>
      </c>
      <c r="F3181">
        <v>11</v>
      </c>
      <c r="G3181">
        <v>15</v>
      </c>
      <c r="H3181">
        <v>20</v>
      </c>
      <c r="I3181">
        <v>12</v>
      </c>
      <c r="J3181">
        <v>14</v>
      </c>
      <c r="K3181">
        <v>13</v>
      </c>
      <c r="L3181">
        <v>11</v>
      </c>
    </row>
    <row r="3182" spans="1:12" x14ac:dyDescent="0.25">
      <c r="A3182" s="4" t="s">
        <v>25</v>
      </c>
      <c r="B3182" t="s">
        <v>566</v>
      </c>
      <c r="C3182" t="s">
        <v>3758</v>
      </c>
      <c r="D3182">
        <v>0</v>
      </c>
      <c r="E3182">
        <v>5.2631578947368397E-2</v>
      </c>
      <c r="F3182">
        <v>0</v>
      </c>
      <c r="G3182">
        <v>0</v>
      </c>
      <c r="H3182">
        <v>7.0652173913043501E-2</v>
      </c>
      <c r="I3182">
        <v>1.5063731170336001E-2</v>
      </c>
      <c r="J3182">
        <v>2.0384047267356001E-2</v>
      </c>
      <c r="K3182">
        <v>0.29680578223362097</v>
      </c>
      <c r="L3182">
        <v>0.14944903581267199</v>
      </c>
    </row>
    <row r="3183" spans="1:12" x14ac:dyDescent="0.25">
      <c r="A3183" s="4" t="s">
        <v>25</v>
      </c>
      <c r="B3183" t="s">
        <v>568</v>
      </c>
      <c r="C3183" t="s">
        <v>3759</v>
      </c>
      <c r="D3183">
        <v>0</v>
      </c>
      <c r="E3183">
        <v>1.3199656687723001E-2</v>
      </c>
      <c r="F3183">
        <v>0</v>
      </c>
      <c r="G3183">
        <v>0</v>
      </c>
      <c r="H3183">
        <v>0.12477656794231699</v>
      </c>
      <c r="I3183">
        <v>9.0626954119973999E-2</v>
      </c>
      <c r="J3183">
        <v>4.1422661699840997E-2</v>
      </c>
      <c r="K3183">
        <v>8.7175060117726993E-2</v>
      </c>
      <c r="L3183">
        <v>1.2094576482008E-2</v>
      </c>
    </row>
    <row r="3184" spans="1:12" x14ac:dyDescent="0.25">
      <c r="A3184" s="4" t="s">
        <v>25</v>
      </c>
      <c r="B3184" t="s">
        <v>570</v>
      </c>
      <c r="C3184" t="s">
        <v>3760</v>
      </c>
      <c r="D3184">
        <v>0</v>
      </c>
      <c r="E3184">
        <v>0</v>
      </c>
      <c r="F3184">
        <v>0</v>
      </c>
      <c r="G3184">
        <v>0</v>
      </c>
      <c r="H3184">
        <v>0.173913043478261</v>
      </c>
      <c r="I3184">
        <v>0.93395133256083396</v>
      </c>
      <c r="J3184">
        <v>0.97917282127031002</v>
      </c>
      <c r="K3184">
        <v>0.96735835859174601</v>
      </c>
      <c r="L3184">
        <v>0.96969696969696995</v>
      </c>
    </row>
    <row r="3185" spans="1:12" x14ac:dyDescent="0.25">
      <c r="A3185" s="4" t="s">
        <v>25</v>
      </c>
      <c r="B3185" t="s">
        <v>572</v>
      </c>
      <c r="C3185" t="s">
        <v>3761</v>
      </c>
      <c r="D3185">
        <v>0</v>
      </c>
      <c r="E3185">
        <v>0</v>
      </c>
      <c r="F3185">
        <v>0</v>
      </c>
      <c r="G3185">
        <v>0</v>
      </c>
      <c r="H3185">
        <v>0.113376300710279</v>
      </c>
      <c r="I3185">
        <v>0.76952228861375005</v>
      </c>
      <c r="J3185">
        <v>0.87427149325846798</v>
      </c>
      <c r="K3185">
        <v>0.84296019379133802</v>
      </c>
      <c r="L3185">
        <v>0.91761763274748198</v>
      </c>
    </row>
    <row r="3186" spans="1:12" x14ac:dyDescent="0.25">
      <c r="A3186" s="4" t="s">
        <v>25</v>
      </c>
      <c r="B3186" t="s">
        <v>574</v>
      </c>
      <c r="C3186" t="s">
        <v>3762</v>
      </c>
      <c r="D3186">
        <v>0.222222223</v>
      </c>
      <c r="E3186">
        <v>2.1121876000000001E-2</v>
      </c>
      <c r="F3186">
        <v>0</v>
      </c>
      <c r="G3186">
        <v>2.5600000000000001E-2</v>
      </c>
      <c r="H3186">
        <v>2.1680064999999998E-2</v>
      </c>
      <c r="I3186">
        <v>1.124204E-3</v>
      </c>
      <c r="J3186">
        <v>3.7988900000000001E-4</v>
      </c>
      <c r="K3186">
        <v>4.2331600000000002E-4</v>
      </c>
      <c r="L3186">
        <v>1.368672E-3</v>
      </c>
    </row>
    <row r="3187" spans="1:12" x14ac:dyDescent="0.25">
      <c r="A3187" s="4" t="s">
        <v>25</v>
      </c>
      <c r="B3187" t="s">
        <v>576</v>
      </c>
      <c r="C3187" t="s">
        <v>3763</v>
      </c>
      <c r="D3187">
        <v>0.49853500000000001</v>
      </c>
      <c r="E3187">
        <v>3.3473999999999997E-2</v>
      </c>
      <c r="F3187">
        <v>0</v>
      </c>
      <c r="G3187">
        <v>3.9258000000000001E-2</v>
      </c>
      <c r="H3187">
        <v>0.53219099999999997</v>
      </c>
      <c r="I3187">
        <v>0.149281</v>
      </c>
      <c r="J3187">
        <v>1.1649E-2</v>
      </c>
      <c r="K3187">
        <v>2.0212999999999998E-2</v>
      </c>
      <c r="L3187">
        <v>9.0181999999999998E-2</v>
      </c>
    </row>
    <row r="3188" spans="1:12" x14ac:dyDescent="0.25">
      <c r="A3188" s="4" t="s">
        <v>25</v>
      </c>
      <c r="B3188" t="s">
        <v>578</v>
      </c>
      <c r="C3188" t="s">
        <v>3764</v>
      </c>
      <c r="D3188">
        <v>0.33333333333333298</v>
      </c>
      <c r="E3188">
        <v>0.353658536585366</v>
      </c>
      <c r="F3188">
        <v>0.355263157894737</v>
      </c>
      <c r="G3188">
        <v>0.28000000000000003</v>
      </c>
      <c r="H3188">
        <v>0.46153846153846201</v>
      </c>
      <c r="I3188">
        <v>0.46125654450261799</v>
      </c>
      <c r="J3188">
        <v>0.77330508474576298</v>
      </c>
      <c r="K3188">
        <v>0.87114567320734204</v>
      </c>
      <c r="L3188">
        <v>0.90053997561400501</v>
      </c>
    </row>
    <row r="3189" spans="1:12" x14ac:dyDescent="0.25">
      <c r="A3189" s="4" t="s">
        <v>25</v>
      </c>
      <c r="B3189" t="s">
        <v>580</v>
      </c>
      <c r="C3189" t="s">
        <v>3765</v>
      </c>
      <c r="D3189">
        <v>0.248277103349821</v>
      </c>
      <c r="E3189">
        <v>0.306641750598381</v>
      </c>
      <c r="F3189">
        <v>0.35392615076116501</v>
      </c>
      <c r="G3189">
        <v>0.20555727942080401</v>
      </c>
      <c r="H3189">
        <v>0.85543971212270298</v>
      </c>
      <c r="I3189">
        <v>0.668368377351785</v>
      </c>
      <c r="J3189">
        <v>0.71858317819884399</v>
      </c>
      <c r="K3189">
        <v>0.79256867740964698</v>
      </c>
      <c r="L3189">
        <v>0.84832617748173</v>
      </c>
    </row>
    <row r="3190" spans="1:12" x14ac:dyDescent="0.25">
      <c r="A3190" s="4" t="s">
        <v>25</v>
      </c>
      <c r="B3190" t="s">
        <v>582</v>
      </c>
      <c r="C3190" t="s">
        <v>3766</v>
      </c>
      <c r="D3190">
        <v>0.16279595746039399</v>
      </c>
      <c r="E3190">
        <v>9.7590924852354793E-2</v>
      </c>
      <c r="F3190">
        <v>8.8648663581987697E-2</v>
      </c>
      <c r="G3190">
        <v>6.8801909927600505E-2</v>
      </c>
      <c r="H3190">
        <v>0.29419591558813302</v>
      </c>
      <c r="I3190">
        <v>0.38614930403991199</v>
      </c>
      <c r="J3190">
        <v>0.42739602193007298</v>
      </c>
      <c r="K3190">
        <v>0.48483125766892798</v>
      </c>
      <c r="L3190">
        <v>0.48615937997935799</v>
      </c>
    </row>
    <row r="3191" spans="1:12" x14ac:dyDescent="0.25">
      <c r="A3191" s="4" t="s">
        <v>25</v>
      </c>
      <c r="B3191" t="s">
        <v>584</v>
      </c>
      <c r="C3191" t="s">
        <v>3767</v>
      </c>
      <c r="D3191">
        <v>6</v>
      </c>
      <c r="E3191">
        <v>76</v>
      </c>
      <c r="F3191">
        <v>0</v>
      </c>
      <c r="G3191">
        <v>50</v>
      </c>
      <c r="H3191">
        <v>184</v>
      </c>
      <c r="I3191">
        <v>1726</v>
      </c>
      <c r="J3191">
        <v>6770</v>
      </c>
      <c r="K3191">
        <v>4289</v>
      </c>
      <c r="L3191">
        <v>1452</v>
      </c>
    </row>
    <row r="3192" spans="1:12" x14ac:dyDescent="0.25">
      <c r="A3192" s="4" t="s">
        <v>25</v>
      </c>
      <c r="B3192" t="s">
        <v>586</v>
      </c>
      <c r="C3192" t="s">
        <v>3768</v>
      </c>
      <c r="D3192">
        <v>329470575</v>
      </c>
      <c r="E3192">
        <v>406676067</v>
      </c>
      <c r="F3192">
        <v>0</v>
      </c>
      <c r="G3192">
        <v>264805436</v>
      </c>
      <c r="H3192">
        <v>21185569100</v>
      </c>
      <c r="I3192">
        <v>37420849648</v>
      </c>
      <c r="J3192">
        <v>135399099283</v>
      </c>
      <c r="K3192">
        <v>82046578731</v>
      </c>
      <c r="L3192">
        <v>41665997925</v>
      </c>
    </row>
    <row r="3193" spans="1:12" x14ac:dyDescent="0.25">
      <c r="A3193" s="5" t="s">
        <v>25</v>
      </c>
      <c r="B3193" t="s">
        <v>588</v>
      </c>
      <c r="C3193" t="s">
        <v>3769</v>
      </c>
      <c r="D3193">
        <v>20</v>
      </c>
      <c r="E3193">
        <v>30</v>
      </c>
      <c r="F3193">
        <v>46</v>
      </c>
      <c r="G3193">
        <v>105</v>
      </c>
      <c r="H3193">
        <v>33</v>
      </c>
      <c r="I3193">
        <v>17</v>
      </c>
      <c r="J3193">
        <v>13</v>
      </c>
      <c r="K3193">
        <v>5</v>
      </c>
      <c r="L3193">
        <v>3</v>
      </c>
    </row>
    <row r="3194" spans="1:12" x14ac:dyDescent="0.25">
      <c r="A3194" s="4" t="s">
        <v>432</v>
      </c>
      <c r="B3194" t="s">
        <v>566</v>
      </c>
      <c r="C3194" t="s">
        <v>3770</v>
      </c>
      <c r="D3194">
        <v>0</v>
      </c>
      <c r="E3194">
        <v>0</v>
      </c>
      <c r="F3194">
        <v>1.21951219512195E-2</v>
      </c>
      <c r="G3194">
        <v>6.5693430656934296E-2</v>
      </c>
      <c r="H3194">
        <v>9.2307692307692299E-2</v>
      </c>
      <c r="I3194">
        <v>5.7777777777777803E-2</v>
      </c>
      <c r="J3194">
        <v>8.5889570552147201E-2</v>
      </c>
      <c r="K3194">
        <v>0.11111111111111099</v>
      </c>
      <c r="L3194">
        <v>1.3698630136986301E-2</v>
      </c>
    </row>
    <row r="3195" spans="1:12" x14ac:dyDescent="0.25">
      <c r="A3195" s="4" t="s">
        <v>432</v>
      </c>
      <c r="B3195" t="s">
        <v>568</v>
      </c>
      <c r="C3195" t="s">
        <v>3771</v>
      </c>
      <c r="D3195">
        <v>0</v>
      </c>
      <c r="E3195">
        <v>0</v>
      </c>
      <c r="F3195">
        <v>3.5995644120153998E-2</v>
      </c>
      <c r="G3195">
        <v>6.4497962429058003E-2</v>
      </c>
      <c r="H3195">
        <v>0.10307888387681199</v>
      </c>
      <c r="I3195">
        <v>8.6745203623740004E-3</v>
      </c>
      <c r="J3195">
        <v>2.7776015323896001E-2</v>
      </c>
      <c r="K3195">
        <v>8.6149868666590995E-2</v>
      </c>
      <c r="L3195">
        <v>7.1424900136089998E-3</v>
      </c>
    </row>
    <row r="3196" spans="1:12" x14ac:dyDescent="0.25">
      <c r="A3196" s="4" t="s">
        <v>432</v>
      </c>
      <c r="B3196" t="s">
        <v>570</v>
      </c>
      <c r="C3196" t="s">
        <v>3772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1.7777777777777799E-2</v>
      </c>
      <c r="J3196">
        <v>0</v>
      </c>
      <c r="K3196">
        <v>0</v>
      </c>
      <c r="L3196">
        <v>0</v>
      </c>
    </row>
    <row r="3197" spans="1:12" x14ac:dyDescent="0.25">
      <c r="A3197" s="4" t="s">
        <v>432</v>
      </c>
      <c r="B3197" t="s">
        <v>572</v>
      </c>
      <c r="C3197" t="s">
        <v>3773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3.9333809027970198E-4</v>
      </c>
      <c r="J3197">
        <v>0</v>
      </c>
      <c r="K3197">
        <v>0</v>
      </c>
      <c r="L3197">
        <v>0</v>
      </c>
    </row>
    <row r="3198" spans="1:12" x14ac:dyDescent="0.25">
      <c r="A3198" s="4" t="s">
        <v>432</v>
      </c>
      <c r="B3198" t="s">
        <v>574</v>
      </c>
      <c r="C3198" t="s">
        <v>3774</v>
      </c>
      <c r="D3198">
        <v>0</v>
      </c>
      <c r="E3198">
        <v>0</v>
      </c>
      <c r="F3198">
        <v>1.5466984E-2</v>
      </c>
      <c r="G3198">
        <v>1.0709109E-2</v>
      </c>
      <c r="H3198">
        <v>1.0295891999999999E-2</v>
      </c>
      <c r="I3198">
        <v>5.5901019999999996E-3</v>
      </c>
      <c r="J3198">
        <v>7.7157770000000001E-3</v>
      </c>
      <c r="K3198">
        <v>1.336596E-2</v>
      </c>
      <c r="L3198">
        <v>1.8202263E-2</v>
      </c>
    </row>
    <row r="3199" spans="1:12" x14ac:dyDescent="0.25">
      <c r="A3199" s="4" t="s">
        <v>432</v>
      </c>
      <c r="B3199" t="s">
        <v>576</v>
      </c>
      <c r="C3199" t="s">
        <v>3775</v>
      </c>
      <c r="D3199">
        <v>0</v>
      </c>
      <c r="E3199">
        <v>0</v>
      </c>
      <c r="F3199">
        <v>0.27372099999999999</v>
      </c>
      <c r="G3199">
        <v>0.14044899999999999</v>
      </c>
      <c r="H3199">
        <v>9.0054999999999996E-2</v>
      </c>
      <c r="I3199">
        <v>0.91053099999999998</v>
      </c>
      <c r="J3199">
        <v>0.65262799999999999</v>
      </c>
      <c r="K3199">
        <v>9.1380000000000003E-2</v>
      </c>
      <c r="L3199">
        <v>3.6998999999999997E-2</v>
      </c>
    </row>
    <row r="3200" spans="1:12" x14ac:dyDescent="0.25">
      <c r="A3200" s="4" t="s">
        <v>432</v>
      </c>
      <c r="B3200" t="s">
        <v>578</v>
      </c>
      <c r="C3200" t="s">
        <v>3776</v>
      </c>
      <c r="D3200">
        <v>0</v>
      </c>
      <c r="E3200">
        <v>0</v>
      </c>
      <c r="F3200">
        <v>0.23170731707317099</v>
      </c>
      <c r="G3200">
        <v>0.36529680365296802</v>
      </c>
      <c r="H3200">
        <v>0.53558052434456904</v>
      </c>
      <c r="I3200">
        <v>0.388732394366197</v>
      </c>
      <c r="J3200">
        <v>0.33762886597938102</v>
      </c>
      <c r="K3200">
        <v>0.51145038167938905</v>
      </c>
      <c r="L3200">
        <v>0.587209302325581</v>
      </c>
    </row>
    <row r="3201" spans="1:12" x14ac:dyDescent="0.25">
      <c r="A3201" s="4" t="s">
        <v>432</v>
      </c>
      <c r="B3201" t="s">
        <v>580</v>
      </c>
      <c r="C3201" t="s">
        <v>3777</v>
      </c>
      <c r="D3201">
        <v>0</v>
      </c>
      <c r="E3201">
        <v>0</v>
      </c>
      <c r="F3201">
        <v>0.67446462756339898</v>
      </c>
      <c r="G3201">
        <v>0.40717048213440299</v>
      </c>
      <c r="H3201">
        <v>0.41100987066871097</v>
      </c>
      <c r="I3201">
        <v>5.7986247614165001E-2</v>
      </c>
      <c r="J3201">
        <v>0.31040184271781501</v>
      </c>
      <c r="K3201">
        <v>0.86041851327100005</v>
      </c>
      <c r="L3201">
        <v>0.57863521515522098</v>
      </c>
    </row>
    <row r="3202" spans="1:12" x14ac:dyDescent="0.25">
      <c r="A3202" s="4" t="s">
        <v>432</v>
      </c>
      <c r="B3202" t="s">
        <v>582</v>
      </c>
      <c r="C3202" t="s">
        <v>3778</v>
      </c>
      <c r="D3202">
        <v>0</v>
      </c>
      <c r="E3202">
        <v>0</v>
      </c>
      <c r="F3202">
        <v>0.155443836838493</v>
      </c>
      <c r="G3202">
        <v>0.13172709848417</v>
      </c>
      <c r="H3202">
        <v>0.15529098289972301</v>
      </c>
      <c r="I3202">
        <v>0.18093289474857099</v>
      </c>
      <c r="J3202">
        <v>0.177755008946655</v>
      </c>
      <c r="K3202">
        <v>0.209234479341011</v>
      </c>
      <c r="L3202">
        <v>0.15523586257892499</v>
      </c>
    </row>
    <row r="3203" spans="1:12" x14ac:dyDescent="0.25">
      <c r="A3203" s="4" t="s">
        <v>432</v>
      </c>
      <c r="B3203" t="s">
        <v>584</v>
      </c>
      <c r="C3203" t="s">
        <v>3779</v>
      </c>
      <c r="D3203">
        <v>0</v>
      </c>
      <c r="E3203">
        <v>0</v>
      </c>
      <c r="F3203">
        <v>82</v>
      </c>
      <c r="G3203">
        <v>137</v>
      </c>
      <c r="H3203">
        <v>130</v>
      </c>
      <c r="I3203">
        <v>225</v>
      </c>
      <c r="J3203">
        <v>163</v>
      </c>
      <c r="K3203">
        <v>99</v>
      </c>
      <c r="L3203">
        <v>73</v>
      </c>
    </row>
    <row r="3204" spans="1:12" x14ac:dyDescent="0.25">
      <c r="A3204" s="4" t="s">
        <v>432</v>
      </c>
      <c r="B3204" t="s">
        <v>586</v>
      </c>
      <c r="C3204" t="s">
        <v>3780</v>
      </c>
      <c r="D3204">
        <v>0</v>
      </c>
      <c r="E3204">
        <v>0</v>
      </c>
      <c r="F3204">
        <v>1985898605</v>
      </c>
      <c r="G3204">
        <v>9306835814</v>
      </c>
      <c r="H3204">
        <v>14661967103</v>
      </c>
      <c r="I3204">
        <v>269996734678</v>
      </c>
      <c r="J3204">
        <v>129883526593</v>
      </c>
      <c r="K3204">
        <v>9273289201</v>
      </c>
      <c r="L3204">
        <v>2352000031</v>
      </c>
    </row>
    <row r="3205" spans="1:12" x14ac:dyDescent="0.25">
      <c r="A3205" s="5" t="s">
        <v>432</v>
      </c>
      <c r="B3205" t="s">
        <v>588</v>
      </c>
      <c r="C3205" t="s">
        <v>3781</v>
      </c>
      <c r="D3205">
        <v>0</v>
      </c>
      <c r="E3205">
        <v>0</v>
      </c>
      <c r="F3205">
        <v>39</v>
      </c>
      <c r="G3205">
        <v>79</v>
      </c>
      <c r="H3205">
        <v>92</v>
      </c>
      <c r="I3205">
        <v>97</v>
      </c>
      <c r="J3205">
        <v>150</v>
      </c>
      <c r="K3205">
        <v>146</v>
      </c>
      <c r="L3205">
        <v>182</v>
      </c>
    </row>
    <row r="3206" spans="1:12" x14ac:dyDescent="0.25">
      <c r="A3206" s="4" t="s">
        <v>311</v>
      </c>
      <c r="B3206" t="s">
        <v>566</v>
      </c>
      <c r="C3206" t="s">
        <v>3782</v>
      </c>
      <c r="D3206">
        <v>0</v>
      </c>
      <c r="E3206">
        <v>0</v>
      </c>
      <c r="F3206">
        <v>0</v>
      </c>
      <c r="G3206">
        <v>0</v>
      </c>
      <c r="H3206">
        <v>3.0150753768844198E-3</v>
      </c>
      <c r="I3206">
        <v>9.0661831368993003E-4</v>
      </c>
      <c r="J3206">
        <v>0</v>
      </c>
      <c r="K3206">
        <v>0</v>
      </c>
      <c r="L3206">
        <v>0</v>
      </c>
    </row>
    <row r="3207" spans="1:12" x14ac:dyDescent="0.25">
      <c r="A3207" s="4" t="s">
        <v>311</v>
      </c>
      <c r="B3207" t="s">
        <v>568</v>
      </c>
      <c r="C3207" t="s">
        <v>3783</v>
      </c>
      <c r="D3207">
        <v>0</v>
      </c>
      <c r="E3207">
        <v>0</v>
      </c>
      <c r="F3207">
        <v>0</v>
      </c>
      <c r="G3207">
        <v>0</v>
      </c>
      <c r="H3207">
        <v>6.3423684888990004E-3</v>
      </c>
      <c r="I3207">
        <v>2.1580728326379998E-3</v>
      </c>
      <c r="J3207">
        <v>0</v>
      </c>
      <c r="K3207">
        <v>0</v>
      </c>
      <c r="L3207">
        <v>0</v>
      </c>
    </row>
    <row r="3208" spans="1:12" x14ac:dyDescent="0.25">
      <c r="A3208" s="4" t="s">
        <v>311</v>
      </c>
      <c r="B3208" t="s">
        <v>570</v>
      </c>
      <c r="C3208" t="s">
        <v>3784</v>
      </c>
      <c r="D3208">
        <v>0</v>
      </c>
      <c r="E3208">
        <v>0</v>
      </c>
      <c r="F3208">
        <v>0</v>
      </c>
      <c r="G3208">
        <v>0</v>
      </c>
      <c r="H3208">
        <v>4.62311557788945E-2</v>
      </c>
      <c r="I3208">
        <v>0</v>
      </c>
      <c r="J3208">
        <v>0</v>
      </c>
      <c r="K3208">
        <v>0</v>
      </c>
      <c r="L3208">
        <v>0</v>
      </c>
    </row>
    <row r="3209" spans="1:12" x14ac:dyDescent="0.25">
      <c r="A3209" s="4" t="s">
        <v>311</v>
      </c>
      <c r="B3209" t="s">
        <v>572</v>
      </c>
      <c r="C3209" t="s">
        <v>3785</v>
      </c>
      <c r="D3209">
        <v>0</v>
      </c>
      <c r="E3209">
        <v>0</v>
      </c>
      <c r="F3209">
        <v>0</v>
      </c>
      <c r="G3209">
        <v>0</v>
      </c>
      <c r="H3209">
        <v>7.2154704563527197E-2</v>
      </c>
      <c r="I3209">
        <v>0</v>
      </c>
      <c r="J3209">
        <v>0</v>
      </c>
      <c r="K3209">
        <v>0</v>
      </c>
      <c r="L3209">
        <v>0</v>
      </c>
    </row>
    <row r="3210" spans="1:12" x14ac:dyDescent="0.25">
      <c r="A3210" s="4" t="s">
        <v>311</v>
      </c>
      <c r="B3210" t="s">
        <v>574</v>
      </c>
      <c r="C3210" t="s">
        <v>3786</v>
      </c>
      <c r="D3210">
        <v>0</v>
      </c>
      <c r="E3210">
        <v>0</v>
      </c>
      <c r="F3210">
        <v>0</v>
      </c>
      <c r="G3210">
        <v>0</v>
      </c>
      <c r="H3210">
        <v>6.9644429999999998E-3</v>
      </c>
      <c r="I3210">
        <v>9.8248680000000005E-3</v>
      </c>
      <c r="J3210">
        <v>9.2025059999999992E-3</v>
      </c>
      <c r="K3210">
        <v>1.1061032E-2</v>
      </c>
      <c r="L3210">
        <v>2.2137449E-2</v>
      </c>
    </row>
    <row r="3211" spans="1:12" x14ac:dyDescent="0.25">
      <c r="A3211" s="4" t="s">
        <v>311</v>
      </c>
      <c r="B3211" t="s">
        <v>576</v>
      </c>
      <c r="C3211" t="s">
        <v>3787</v>
      </c>
      <c r="D3211">
        <v>0</v>
      </c>
      <c r="E3211">
        <v>0</v>
      </c>
      <c r="F3211">
        <v>0</v>
      </c>
      <c r="G3211">
        <v>0</v>
      </c>
      <c r="H3211">
        <v>5.6951000000000002E-2</v>
      </c>
      <c r="I3211">
        <v>7.2858999999999993E-2</v>
      </c>
      <c r="J3211">
        <v>3.8919000000000002E-2</v>
      </c>
      <c r="K3211">
        <v>3.8219999999999997E-2</v>
      </c>
      <c r="L3211">
        <v>0.100691</v>
      </c>
    </row>
    <row r="3212" spans="1:12" x14ac:dyDescent="0.25">
      <c r="A3212" s="4" t="s">
        <v>311</v>
      </c>
      <c r="B3212" t="s">
        <v>578</v>
      </c>
      <c r="C3212" t="s">
        <v>3788</v>
      </c>
      <c r="D3212">
        <v>0</v>
      </c>
      <c r="E3212">
        <v>0</v>
      </c>
      <c r="F3212">
        <v>0</v>
      </c>
      <c r="G3212">
        <v>0</v>
      </c>
      <c r="H3212">
        <v>0.71686746987951799</v>
      </c>
      <c r="I3212">
        <v>0.78217349857006702</v>
      </c>
      <c r="J3212">
        <v>0.83422698838248399</v>
      </c>
      <c r="K3212">
        <v>0.86862627474505105</v>
      </c>
      <c r="L3212">
        <v>0.90972222222222199</v>
      </c>
    </row>
    <row r="3213" spans="1:12" x14ac:dyDescent="0.25">
      <c r="A3213" s="4" t="s">
        <v>311</v>
      </c>
      <c r="B3213" t="s">
        <v>580</v>
      </c>
      <c r="C3213" t="s">
        <v>3789</v>
      </c>
      <c r="D3213">
        <v>0</v>
      </c>
      <c r="E3213">
        <v>0</v>
      </c>
      <c r="F3213">
        <v>0</v>
      </c>
      <c r="G3213">
        <v>0</v>
      </c>
      <c r="H3213">
        <v>0.38158578215980099</v>
      </c>
      <c r="I3213">
        <v>0.43775091628527002</v>
      </c>
      <c r="J3213">
        <v>0.45586168804870902</v>
      </c>
      <c r="K3213">
        <v>0.81233364742394398</v>
      </c>
      <c r="L3213">
        <v>0.91825532361129203</v>
      </c>
    </row>
    <row r="3214" spans="1:12" x14ac:dyDescent="0.25">
      <c r="A3214" s="4" t="s">
        <v>311</v>
      </c>
      <c r="B3214" t="s">
        <v>582</v>
      </c>
      <c r="C3214" t="s">
        <v>3790</v>
      </c>
      <c r="D3214">
        <v>0</v>
      </c>
      <c r="E3214">
        <v>0</v>
      </c>
      <c r="F3214">
        <v>0</v>
      </c>
      <c r="G3214">
        <v>0</v>
      </c>
      <c r="H3214">
        <v>0.16126399990594101</v>
      </c>
      <c r="I3214">
        <v>0.16320912175020799</v>
      </c>
      <c r="J3214">
        <v>0.16727627280389901</v>
      </c>
      <c r="K3214">
        <v>0.21628011927112401</v>
      </c>
      <c r="L3214">
        <v>0.24385074935418899</v>
      </c>
    </row>
    <row r="3215" spans="1:12" x14ac:dyDescent="0.25">
      <c r="A3215" s="4" t="s">
        <v>311</v>
      </c>
      <c r="B3215" t="s">
        <v>584</v>
      </c>
      <c r="C3215" t="s">
        <v>3791</v>
      </c>
      <c r="D3215">
        <v>0</v>
      </c>
      <c r="E3215">
        <v>0</v>
      </c>
      <c r="F3215">
        <v>0</v>
      </c>
      <c r="G3215">
        <v>1</v>
      </c>
      <c r="H3215">
        <v>995</v>
      </c>
      <c r="I3215">
        <v>1103</v>
      </c>
      <c r="J3215">
        <v>1135</v>
      </c>
      <c r="K3215">
        <v>3866</v>
      </c>
      <c r="L3215">
        <v>2470</v>
      </c>
    </row>
    <row r="3216" spans="1:12" x14ac:dyDescent="0.25">
      <c r="A3216" s="4" t="s">
        <v>311</v>
      </c>
      <c r="B3216" t="s">
        <v>586</v>
      </c>
      <c r="C3216" t="s">
        <v>3792</v>
      </c>
      <c r="D3216">
        <v>0</v>
      </c>
      <c r="E3216">
        <v>0</v>
      </c>
      <c r="F3216">
        <v>0</v>
      </c>
      <c r="G3216">
        <v>5899050</v>
      </c>
      <c r="H3216">
        <v>12217574950</v>
      </c>
      <c r="I3216">
        <v>12398849631</v>
      </c>
      <c r="J3216">
        <v>16568901909</v>
      </c>
      <c r="K3216">
        <v>100164646936</v>
      </c>
      <c r="L3216">
        <v>76888368213</v>
      </c>
    </row>
    <row r="3217" spans="1:12" x14ac:dyDescent="0.25">
      <c r="A3217" s="5" t="s">
        <v>311</v>
      </c>
      <c r="B3217" t="s">
        <v>588</v>
      </c>
      <c r="C3217" t="s">
        <v>3793</v>
      </c>
      <c r="D3217">
        <v>0</v>
      </c>
      <c r="E3217">
        <v>0</v>
      </c>
      <c r="F3217">
        <v>0</v>
      </c>
      <c r="G3217" t="e">
        <v>#DIV/0!</v>
      </c>
      <c r="H3217">
        <v>90</v>
      </c>
      <c r="I3217">
        <v>116</v>
      </c>
      <c r="J3217">
        <v>163</v>
      </c>
      <c r="K3217">
        <v>131</v>
      </c>
      <c r="L3217">
        <v>111</v>
      </c>
    </row>
    <row r="3218" spans="1:12" x14ac:dyDescent="0.25">
      <c r="A3218" s="4" t="s">
        <v>79</v>
      </c>
      <c r="B3218" t="s">
        <v>566</v>
      </c>
      <c r="C3218" t="s">
        <v>3794</v>
      </c>
      <c r="D3218">
        <v>0.109756097560976</v>
      </c>
      <c r="E3218">
        <v>0.134615384615385</v>
      </c>
      <c r="F3218">
        <v>0.30061349693251499</v>
      </c>
      <c r="G3218">
        <v>4.3859649122807001E-2</v>
      </c>
      <c r="H3218">
        <v>0.24489795918367299</v>
      </c>
      <c r="I3218">
        <v>4.67289719626168E-2</v>
      </c>
      <c r="J3218">
        <v>3.125E-2</v>
      </c>
      <c r="K3218">
        <v>0</v>
      </c>
      <c r="L3218">
        <v>0</v>
      </c>
    </row>
    <row r="3219" spans="1:12" x14ac:dyDescent="0.25">
      <c r="A3219" s="4" t="s">
        <v>79</v>
      </c>
      <c r="B3219" t="s">
        <v>568</v>
      </c>
      <c r="C3219" t="s">
        <v>3795</v>
      </c>
      <c r="D3219">
        <v>0.18913086619854899</v>
      </c>
      <c r="E3219">
        <v>2.4882813732892001E-2</v>
      </c>
      <c r="F3219">
        <v>1.7949314048231999E-2</v>
      </c>
      <c r="G3219">
        <v>1.2259973711159999E-2</v>
      </c>
      <c r="H3219">
        <v>3.8419524371895997E-2</v>
      </c>
      <c r="I3219">
        <v>7.8264725856800003E-3</v>
      </c>
      <c r="J3219">
        <v>1.3711889544227E-2</v>
      </c>
      <c r="K3219">
        <v>0</v>
      </c>
      <c r="L3219">
        <v>0</v>
      </c>
    </row>
    <row r="3220" spans="1:12" x14ac:dyDescent="0.25">
      <c r="A3220" s="4" t="s">
        <v>79</v>
      </c>
      <c r="B3220" t="s">
        <v>570</v>
      </c>
      <c r="C3220" t="s">
        <v>3796</v>
      </c>
      <c r="D3220">
        <v>0.68292682926829296</v>
      </c>
      <c r="E3220">
        <v>0.88461538461538503</v>
      </c>
      <c r="F3220">
        <v>0.82822085889570596</v>
      </c>
      <c r="G3220">
        <v>0.92105263157894701</v>
      </c>
      <c r="H3220">
        <v>0.87755102040816302</v>
      </c>
      <c r="I3220">
        <v>0.87850467289719603</v>
      </c>
      <c r="J3220">
        <v>0.796875</v>
      </c>
      <c r="K3220">
        <v>0.55434782608695699</v>
      </c>
      <c r="L3220">
        <v>8.8607594936708903E-2</v>
      </c>
    </row>
    <row r="3221" spans="1:12" x14ac:dyDescent="0.25">
      <c r="A3221" s="4" t="s">
        <v>79</v>
      </c>
      <c r="B3221" t="s">
        <v>572</v>
      </c>
      <c r="C3221" t="s">
        <v>3797</v>
      </c>
      <c r="D3221">
        <v>0.255158009265261</v>
      </c>
      <c r="E3221">
        <v>0.30147579946384701</v>
      </c>
      <c r="F3221">
        <v>0.346197668584864</v>
      </c>
      <c r="G3221">
        <v>0.80812871141496101</v>
      </c>
      <c r="H3221">
        <v>0.84883525574659702</v>
      </c>
      <c r="I3221">
        <v>0.92457924948391101</v>
      </c>
      <c r="J3221">
        <v>0.53598191243458104</v>
      </c>
      <c r="K3221">
        <v>0.33322922531913202</v>
      </c>
      <c r="L3221">
        <v>5.12475917340381E-3</v>
      </c>
    </row>
    <row r="3222" spans="1:12" x14ac:dyDescent="0.25">
      <c r="A3222" s="4" t="s">
        <v>79</v>
      </c>
      <c r="B3222" t="s">
        <v>574</v>
      </c>
      <c r="C3222" t="s">
        <v>3798</v>
      </c>
      <c r="D3222">
        <v>1.4574658000000001E-2</v>
      </c>
      <c r="E3222">
        <v>9.615363E-3</v>
      </c>
      <c r="F3222">
        <v>8.1674269999999997E-3</v>
      </c>
      <c r="G3222">
        <v>1.1080352999999999E-2</v>
      </c>
      <c r="H3222">
        <v>1.2911265E-2</v>
      </c>
      <c r="I3222">
        <v>1.1616743000000001E-2</v>
      </c>
      <c r="J3222">
        <v>1.7089867000000002E-2</v>
      </c>
      <c r="K3222">
        <v>1.1814708E-2</v>
      </c>
      <c r="L3222">
        <v>2.0028852999999999E-2</v>
      </c>
    </row>
    <row r="3223" spans="1:12" x14ac:dyDescent="0.25">
      <c r="A3223" s="4" t="s">
        <v>79</v>
      </c>
      <c r="B3223" t="s">
        <v>576</v>
      </c>
      <c r="C3223" t="s">
        <v>3799</v>
      </c>
      <c r="D3223">
        <v>0.18742800000000001</v>
      </c>
      <c r="E3223">
        <v>0.457816</v>
      </c>
      <c r="F3223">
        <v>0.193721</v>
      </c>
      <c r="G3223">
        <v>3.2145E-2</v>
      </c>
      <c r="H3223">
        <v>7.7492000000000005E-2</v>
      </c>
      <c r="I3223">
        <v>4.0295999999999998E-2</v>
      </c>
      <c r="J3223">
        <v>0.20116899999999999</v>
      </c>
      <c r="K3223">
        <v>0.102646</v>
      </c>
      <c r="L3223">
        <v>0.94730700000000001</v>
      </c>
    </row>
    <row r="3224" spans="1:12" x14ac:dyDescent="0.25">
      <c r="A3224" s="4" t="s">
        <v>79</v>
      </c>
      <c r="B3224" t="s">
        <v>578</v>
      </c>
      <c r="C3224" t="s">
        <v>3800</v>
      </c>
      <c r="D3224">
        <v>0.15853658536585399</v>
      </c>
      <c r="E3224">
        <v>0.40756302521008397</v>
      </c>
      <c r="F3224">
        <v>0.55799373040752398</v>
      </c>
      <c r="G3224">
        <v>0.57761732851985603</v>
      </c>
      <c r="H3224">
        <v>0.589622641509434</v>
      </c>
      <c r="I3224">
        <v>0.53658536585365901</v>
      </c>
      <c r="J3224">
        <v>0.502923976608187</v>
      </c>
      <c r="K3224">
        <v>0.42948717948717902</v>
      </c>
      <c r="L3224">
        <v>0.56140350877193002</v>
      </c>
    </row>
    <row r="3225" spans="1:12" x14ac:dyDescent="0.25">
      <c r="A3225" s="4" t="s">
        <v>79</v>
      </c>
      <c r="B3225" t="s">
        <v>580</v>
      </c>
      <c r="C3225" t="s">
        <v>3801</v>
      </c>
      <c r="D3225">
        <v>0.105462619702651</v>
      </c>
      <c r="E3225">
        <v>0.22769379275999499</v>
      </c>
      <c r="F3225">
        <v>0.27650111189078003</v>
      </c>
      <c r="G3225">
        <v>0.336523356483797</v>
      </c>
      <c r="H3225">
        <v>0.50694530042584196</v>
      </c>
      <c r="I3225">
        <v>0.51172628598867897</v>
      </c>
      <c r="J3225">
        <v>0.38168596409455302</v>
      </c>
      <c r="K3225">
        <v>0.24174825642541201</v>
      </c>
      <c r="L3225">
        <v>3.5181947540285002E-2</v>
      </c>
    </row>
    <row r="3226" spans="1:12" x14ac:dyDescent="0.25">
      <c r="A3226" s="4" t="s">
        <v>79</v>
      </c>
      <c r="B3226" t="s">
        <v>582</v>
      </c>
      <c r="C3226" t="s">
        <v>3802</v>
      </c>
      <c r="D3226">
        <v>0.21287170817019799</v>
      </c>
      <c r="E3226">
        <v>0.30603469542469802</v>
      </c>
      <c r="F3226">
        <v>0.31617057596995302</v>
      </c>
      <c r="G3226">
        <v>0.34283337547894099</v>
      </c>
      <c r="H3226">
        <v>0.39958437083070097</v>
      </c>
      <c r="I3226">
        <v>0.369732970221468</v>
      </c>
      <c r="J3226">
        <v>0.310085951210194</v>
      </c>
      <c r="K3226">
        <v>0.20915914941483499</v>
      </c>
      <c r="L3226">
        <v>0.207206707927791</v>
      </c>
    </row>
    <row r="3227" spans="1:12" x14ac:dyDescent="0.25">
      <c r="A3227" s="4" t="s">
        <v>79</v>
      </c>
      <c r="B3227" t="s">
        <v>584</v>
      </c>
      <c r="C3227" t="s">
        <v>3803</v>
      </c>
      <c r="D3227">
        <v>82</v>
      </c>
      <c r="E3227">
        <v>156</v>
      </c>
      <c r="F3227">
        <v>163</v>
      </c>
      <c r="G3227">
        <v>114</v>
      </c>
      <c r="H3227">
        <v>98</v>
      </c>
      <c r="I3227">
        <v>107</v>
      </c>
      <c r="J3227">
        <v>64</v>
      </c>
      <c r="K3227">
        <v>92</v>
      </c>
      <c r="L3227">
        <v>79</v>
      </c>
    </row>
    <row r="3228" spans="1:12" x14ac:dyDescent="0.25">
      <c r="A3228" s="4" t="s">
        <v>79</v>
      </c>
      <c r="B3228" t="s">
        <v>586</v>
      </c>
      <c r="C3228" t="s">
        <v>3804</v>
      </c>
      <c r="D3228">
        <v>4436539869</v>
      </c>
      <c r="E3228">
        <v>55735283631</v>
      </c>
      <c r="F3228">
        <v>54820209430</v>
      </c>
      <c r="G3228">
        <v>3945572350</v>
      </c>
      <c r="H3228">
        <v>7156961561</v>
      </c>
      <c r="I3228">
        <v>5483212288</v>
      </c>
      <c r="J3228">
        <v>8855841253</v>
      </c>
      <c r="K3228">
        <v>6313334009</v>
      </c>
      <c r="L3228">
        <v>77224028800</v>
      </c>
    </row>
    <row r="3229" spans="1:12" x14ac:dyDescent="0.25">
      <c r="A3229" s="5" t="s">
        <v>79</v>
      </c>
      <c r="B3229" t="s">
        <v>588</v>
      </c>
      <c r="C3229" t="s">
        <v>3805</v>
      </c>
      <c r="D3229">
        <v>18</v>
      </c>
      <c r="E3229">
        <v>18</v>
      </c>
      <c r="F3229">
        <v>24</v>
      </c>
      <c r="G3229">
        <v>26</v>
      </c>
      <c r="H3229">
        <v>18</v>
      </c>
      <c r="I3229">
        <v>21</v>
      </c>
      <c r="J3229">
        <v>37</v>
      </c>
      <c r="K3229">
        <v>148</v>
      </c>
      <c r="L3229">
        <v>153</v>
      </c>
    </row>
    <row r="3230" spans="1:12" x14ac:dyDescent="0.25">
      <c r="A3230" s="4" t="s">
        <v>496</v>
      </c>
      <c r="B3230" t="s">
        <v>566</v>
      </c>
      <c r="C3230" t="s">
        <v>3806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</row>
    <row r="3231" spans="1:12" x14ac:dyDescent="0.25">
      <c r="A3231" s="4" t="s">
        <v>496</v>
      </c>
      <c r="B3231" t="s">
        <v>568</v>
      </c>
      <c r="C3231" t="s">
        <v>3807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</row>
    <row r="3232" spans="1:12" x14ac:dyDescent="0.25">
      <c r="A3232" s="4" t="s">
        <v>496</v>
      </c>
      <c r="B3232" t="s">
        <v>570</v>
      </c>
      <c r="C3232" t="s">
        <v>3808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</row>
    <row r="3233" spans="1:12" x14ac:dyDescent="0.25">
      <c r="A3233" s="4" t="s">
        <v>496</v>
      </c>
      <c r="B3233" t="s">
        <v>572</v>
      </c>
      <c r="C3233" t="s">
        <v>3809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</row>
    <row r="3234" spans="1:12" x14ac:dyDescent="0.25">
      <c r="A3234" s="4" t="s">
        <v>496</v>
      </c>
      <c r="B3234" t="s">
        <v>574</v>
      </c>
      <c r="C3234" t="s">
        <v>3810</v>
      </c>
      <c r="D3234">
        <v>0</v>
      </c>
      <c r="E3234">
        <v>0</v>
      </c>
      <c r="F3234">
        <v>0</v>
      </c>
      <c r="G3234">
        <v>0</v>
      </c>
      <c r="H3234">
        <v>0.5</v>
      </c>
      <c r="I3234">
        <v>0</v>
      </c>
      <c r="J3234">
        <v>0.33333333300000001</v>
      </c>
      <c r="K3234">
        <v>0</v>
      </c>
      <c r="L3234">
        <v>0</v>
      </c>
    </row>
    <row r="3235" spans="1:12" x14ac:dyDescent="0.25">
      <c r="A3235" s="4" t="s">
        <v>496</v>
      </c>
      <c r="B3235" t="s">
        <v>576</v>
      </c>
      <c r="C3235" t="s">
        <v>3811</v>
      </c>
      <c r="D3235">
        <v>0</v>
      </c>
      <c r="E3235">
        <v>0</v>
      </c>
      <c r="F3235">
        <v>0</v>
      </c>
      <c r="G3235">
        <v>0</v>
      </c>
      <c r="H3235">
        <v>0.87911399999999995</v>
      </c>
      <c r="I3235">
        <v>0</v>
      </c>
      <c r="J3235">
        <v>0.65886900000000004</v>
      </c>
      <c r="K3235">
        <v>0</v>
      </c>
      <c r="L3235">
        <v>0</v>
      </c>
    </row>
    <row r="3236" spans="1:12" x14ac:dyDescent="0.25">
      <c r="A3236" s="4" t="s">
        <v>496</v>
      </c>
      <c r="B3236" t="s">
        <v>578</v>
      </c>
      <c r="C3236" t="s">
        <v>3812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</row>
    <row r="3237" spans="1:12" x14ac:dyDescent="0.25">
      <c r="A3237" s="4" t="s">
        <v>496</v>
      </c>
      <c r="B3237" t="s">
        <v>580</v>
      </c>
      <c r="C3237" t="s">
        <v>3813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</row>
    <row r="3238" spans="1:12" x14ac:dyDescent="0.25">
      <c r="A3238" s="4" t="s">
        <v>496</v>
      </c>
      <c r="B3238" t="s">
        <v>582</v>
      </c>
      <c r="C3238" t="s">
        <v>3814</v>
      </c>
      <c r="D3238">
        <v>0</v>
      </c>
      <c r="E3238">
        <v>0</v>
      </c>
      <c r="F3238">
        <v>0</v>
      </c>
      <c r="G3238">
        <v>0</v>
      </c>
      <c r="H3238">
        <v>0.17238924999999999</v>
      </c>
      <c r="I3238">
        <v>0</v>
      </c>
      <c r="J3238">
        <v>0.12402529162500001</v>
      </c>
      <c r="K3238">
        <v>0</v>
      </c>
      <c r="L3238">
        <v>0</v>
      </c>
    </row>
    <row r="3239" spans="1:12" x14ac:dyDescent="0.25">
      <c r="A3239" s="4" t="s">
        <v>496</v>
      </c>
      <c r="B3239" t="s">
        <v>584</v>
      </c>
      <c r="C3239" t="s">
        <v>3815</v>
      </c>
      <c r="D3239">
        <v>0</v>
      </c>
      <c r="E3239">
        <v>0</v>
      </c>
      <c r="F3239">
        <v>0</v>
      </c>
      <c r="G3239">
        <v>0</v>
      </c>
      <c r="H3239">
        <v>2</v>
      </c>
      <c r="I3239">
        <v>0</v>
      </c>
      <c r="J3239">
        <v>3</v>
      </c>
      <c r="K3239">
        <v>0</v>
      </c>
      <c r="L3239">
        <v>0</v>
      </c>
    </row>
    <row r="3240" spans="1:12" x14ac:dyDescent="0.25">
      <c r="A3240" s="4" t="s">
        <v>496</v>
      </c>
      <c r="B3240" t="s">
        <v>586</v>
      </c>
      <c r="C3240" t="s">
        <v>3816</v>
      </c>
      <c r="D3240">
        <v>0</v>
      </c>
      <c r="E3240">
        <v>0</v>
      </c>
      <c r="F3240">
        <v>0</v>
      </c>
      <c r="G3240">
        <v>0</v>
      </c>
      <c r="H3240">
        <v>6549200000</v>
      </c>
      <c r="I3240">
        <v>0</v>
      </c>
      <c r="J3240">
        <v>20912000</v>
      </c>
      <c r="K3240">
        <v>0</v>
      </c>
      <c r="L3240">
        <v>0</v>
      </c>
    </row>
    <row r="3241" spans="1:12" x14ac:dyDescent="0.25">
      <c r="A3241" s="5" t="s">
        <v>496</v>
      </c>
      <c r="B3241" t="s">
        <v>588</v>
      </c>
      <c r="C3241" t="s">
        <v>3817</v>
      </c>
      <c r="D3241">
        <v>0</v>
      </c>
      <c r="E3241">
        <v>0</v>
      </c>
      <c r="F3241">
        <v>0</v>
      </c>
      <c r="G3241">
        <v>0</v>
      </c>
      <c r="H3241">
        <v>82</v>
      </c>
      <c r="I3241">
        <v>0</v>
      </c>
      <c r="J3241">
        <v>205</v>
      </c>
      <c r="K3241">
        <v>0</v>
      </c>
      <c r="L3241">
        <v>0</v>
      </c>
    </row>
    <row r="3242" spans="1:12" x14ac:dyDescent="0.25">
      <c r="A3242" s="4" t="s">
        <v>59</v>
      </c>
      <c r="B3242" t="s">
        <v>566</v>
      </c>
      <c r="C3242" t="s">
        <v>3818</v>
      </c>
      <c r="D3242">
        <v>0</v>
      </c>
      <c r="E3242">
        <v>0</v>
      </c>
      <c r="F3242">
        <v>0</v>
      </c>
      <c r="G3242">
        <v>0</v>
      </c>
      <c r="H3242">
        <v>2.3529411764705899E-2</v>
      </c>
      <c r="I3242">
        <v>5.0724637681159403E-2</v>
      </c>
      <c r="J3242">
        <v>3.73831775700934E-2</v>
      </c>
      <c r="K3242">
        <v>0.10638297872340401</v>
      </c>
      <c r="L3242">
        <v>1.9607843137254902E-2</v>
      </c>
    </row>
    <row r="3243" spans="1:12" x14ac:dyDescent="0.25">
      <c r="A3243" s="4" t="s">
        <v>59</v>
      </c>
      <c r="B3243" t="s">
        <v>568</v>
      </c>
      <c r="C3243" t="s">
        <v>3819</v>
      </c>
      <c r="D3243">
        <v>0</v>
      </c>
      <c r="E3243">
        <v>0</v>
      </c>
      <c r="F3243">
        <v>0</v>
      </c>
      <c r="G3243">
        <v>0</v>
      </c>
      <c r="H3243">
        <v>1.7114327639236E-2</v>
      </c>
      <c r="I3243">
        <v>1.4459575301179001E-2</v>
      </c>
      <c r="J3243">
        <v>0.12857736336625</v>
      </c>
      <c r="K3243">
        <v>3.9146193326701002E-2</v>
      </c>
      <c r="L3243">
        <v>4.3334138956249999E-3</v>
      </c>
    </row>
    <row r="3244" spans="1:12" x14ac:dyDescent="0.25">
      <c r="A3244" s="4" t="s">
        <v>59</v>
      </c>
      <c r="B3244" t="s">
        <v>570</v>
      </c>
      <c r="C3244" t="s">
        <v>3820</v>
      </c>
      <c r="D3244">
        <v>0</v>
      </c>
      <c r="E3244">
        <v>0</v>
      </c>
      <c r="F3244">
        <v>0</v>
      </c>
      <c r="G3244">
        <v>0</v>
      </c>
      <c r="H3244">
        <v>0.89411764705882402</v>
      </c>
      <c r="I3244">
        <v>0.72463768115941996</v>
      </c>
      <c r="J3244">
        <v>0.84112149532710301</v>
      </c>
      <c r="K3244">
        <v>0.76595744680851097</v>
      </c>
      <c r="L3244">
        <v>0.97058823529411797</v>
      </c>
    </row>
    <row r="3245" spans="1:12" x14ac:dyDescent="0.25">
      <c r="A3245" s="4" t="s">
        <v>59</v>
      </c>
      <c r="B3245" t="s">
        <v>572</v>
      </c>
      <c r="C3245" t="s">
        <v>3821</v>
      </c>
      <c r="D3245">
        <v>0</v>
      </c>
      <c r="E3245">
        <v>0</v>
      </c>
      <c r="F3245">
        <v>0</v>
      </c>
      <c r="G3245">
        <v>0</v>
      </c>
      <c r="H3245">
        <v>0.75744399302864895</v>
      </c>
      <c r="I3245">
        <v>0.79763008148217496</v>
      </c>
      <c r="J3245">
        <v>0.59658674296075198</v>
      </c>
      <c r="K3245">
        <v>0.92287719547409097</v>
      </c>
      <c r="L3245">
        <v>0.98506892929289602</v>
      </c>
    </row>
    <row r="3246" spans="1:12" x14ac:dyDescent="0.25">
      <c r="A3246" s="4" t="s">
        <v>59</v>
      </c>
      <c r="B3246" t="s">
        <v>574</v>
      </c>
      <c r="C3246" t="s">
        <v>3822</v>
      </c>
      <c r="D3246">
        <v>0</v>
      </c>
      <c r="E3246">
        <v>0</v>
      </c>
      <c r="F3246">
        <v>0</v>
      </c>
      <c r="G3246">
        <v>0</v>
      </c>
      <c r="H3246">
        <v>1.2595131000000001E-2</v>
      </c>
      <c r="I3246">
        <v>1.0081919999999999E-2</v>
      </c>
      <c r="J3246">
        <v>1.1442051999999999E-2</v>
      </c>
      <c r="K3246">
        <v>1.1317305999999999E-2</v>
      </c>
      <c r="L3246">
        <v>1.4994251E-2</v>
      </c>
    </row>
    <row r="3247" spans="1:12" x14ac:dyDescent="0.25">
      <c r="A3247" s="4" t="s">
        <v>59</v>
      </c>
      <c r="B3247" t="s">
        <v>576</v>
      </c>
      <c r="C3247" t="s">
        <v>3823</v>
      </c>
      <c r="D3247">
        <v>0</v>
      </c>
      <c r="E3247">
        <v>0</v>
      </c>
      <c r="F3247">
        <v>0</v>
      </c>
      <c r="G3247">
        <v>0</v>
      </c>
      <c r="H3247">
        <v>9.9476999999999996E-2</v>
      </c>
      <c r="I3247">
        <v>4.6276999999999999E-2</v>
      </c>
      <c r="J3247">
        <v>6.6866999999999996E-2</v>
      </c>
      <c r="K3247">
        <v>4.0425000000000003E-2</v>
      </c>
      <c r="L3247">
        <v>3.8073000000000003E-2</v>
      </c>
    </row>
    <row r="3248" spans="1:12" x14ac:dyDescent="0.25">
      <c r="A3248" s="4" t="s">
        <v>59</v>
      </c>
      <c r="B3248" t="s">
        <v>578</v>
      </c>
      <c r="C3248" t="s">
        <v>3824</v>
      </c>
      <c r="D3248">
        <v>0</v>
      </c>
      <c r="E3248">
        <v>0</v>
      </c>
      <c r="F3248">
        <v>0</v>
      </c>
      <c r="G3248">
        <v>0</v>
      </c>
      <c r="H3248">
        <v>7.0588235294117604E-2</v>
      </c>
      <c r="I3248">
        <v>0.29147982062780298</v>
      </c>
      <c r="J3248">
        <v>0.50612244897959202</v>
      </c>
      <c r="K3248">
        <v>0.577114427860697</v>
      </c>
      <c r="L3248">
        <v>0.64795918367346905</v>
      </c>
    </row>
    <row r="3249" spans="1:12" x14ac:dyDescent="0.25">
      <c r="A3249" s="4" t="s">
        <v>59</v>
      </c>
      <c r="B3249" t="s">
        <v>580</v>
      </c>
      <c r="C3249" t="s">
        <v>3825</v>
      </c>
      <c r="D3249">
        <v>0</v>
      </c>
      <c r="E3249">
        <v>0</v>
      </c>
      <c r="F3249">
        <v>0</v>
      </c>
      <c r="G3249">
        <v>0</v>
      </c>
      <c r="H3249">
        <v>5.7176244713263998E-2</v>
      </c>
      <c r="I3249">
        <v>0.19063346835112199</v>
      </c>
      <c r="J3249">
        <v>0.529433172083699</v>
      </c>
      <c r="K3249">
        <v>0.72773211920726</v>
      </c>
      <c r="L3249">
        <v>0.78553665112940896</v>
      </c>
    </row>
    <row r="3250" spans="1:12" x14ac:dyDescent="0.25">
      <c r="A3250" s="4" t="s">
        <v>59</v>
      </c>
      <c r="B3250" t="s">
        <v>582</v>
      </c>
      <c r="C3250" t="s">
        <v>3826</v>
      </c>
      <c r="D3250">
        <v>0</v>
      </c>
      <c r="E3250">
        <v>0</v>
      </c>
      <c r="F3250">
        <v>0</v>
      </c>
      <c r="G3250">
        <v>0</v>
      </c>
      <c r="H3250">
        <v>0.24150524881235</v>
      </c>
      <c r="I3250">
        <v>0.265740523075357</v>
      </c>
      <c r="J3250">
        <v>0.33969168153593599</v>
      </c>
      <c r="K3250">
        <v>0.39886908342508298</v>
      </c>
      <c r="L3250">
        <v>0.43327018842784698</v>
      </c>
    </row>
    <row r="3251" spans="1:12" x14ac:dyDescent="0.25">
      <c r="A3251" s="4" t="s">
        <v>59</v>
      </c>
      <c r="B3251" t="s">
        <v>584</v>
      </c>
      <c r="C3251" t="s">
        <v>3827</v>
      </c>
      <c r="D3251">
        <v>0</v>
      </c>
      <c r="E3251">
        <v>0</v>
      </c>
      <c r="F3251">
        <v>0</v>
      </c>
      <c r="G3251">
        <v>0</v>
      </c>
      <c r="H3251">
        <v>85</v>
      </c>
      <c r="I3251">
        <v>138</v>
      </c>
      <c r="J3251">
        <v>107</v>
      </c>
      <c r="K3251">
        <v>94</v>
      </c>
      <c r="L3251">
        <v>102</v>
      </c>
    </row>
    <row r="3252" spans="1:12" x14ac:dyDescent="0.25">
      <c r="A3252" s="4" t="s">
        <v>59</v>
      </c>
      <c r="B3252" t="s">
        <v>586</v>
      </c>
      <c r="C3252" t="s">
        <v>3828</v>
      </c>
      <c r="D3252">
        <v>0</v>
      </c>
      <c r="E3252">
        <v>0</v>
      </c>
      <c r="F3252">
        <v>0</v>
      </c>
      <c r="G3252">
        <v>0</v>
      </c>
      <c r="H3252">
        <v>2322140474</v>
      </c>
      <c r="I3252">
        <v>3799630887</v>
      </c>
      <c r="J3252">
        <v>5903895654</v>
      </c>
      <c r="K3252">
        <v>3801971308</v>
      </c>
      <c r="L3252">
        <v>3013849501</v>
      </c>
    </row>
    <row r="3253" spans="1:12" x14ac:dyDescent="0.25">
      <c r="A3253" s="5" t="s">
        <v>59</v>
      </c>
      <c r="B3253" t="s">
        <v>588</v>
      </c>
      <c r="C3253" t="s">
        <v>3829</v>
      </c>
      <c r="D3253">
        <v>0</v>
      </c>
      <c r="E3253">
        <v>0</v>
      </c>
      <c r="F3253">
        <v>0</v>
      </c>
      <c r="G3253">
        <v>0</v>
      </c>
      <c r="H3253">
        <v>44</v>
      </c>
      <c r="I3253">
        <v>41</v>
      </c>
      <c r="J3253">
        <v>29</v>
      </c>
      <c r="K3253">
        <v>16</v>
      </c>
      <c r="L3253">
        <v>13</v>
      </c>
    </row>
    <row r="3254" spans="1:12" x14ac:dyDescent="0.25">
      <c r="A3254" s="4" t="s">
        <v>43</v>
      </c>
      <c r="B3254" t="s">
        <v>566</v>
      </c>
      <c r="C3254" t="s">
        <v>3830</v>
      </c>
      <c r="D3254">
        <v>0.237623762376238</v>
      </c>
      <c r="E3254">
        <v>3.3057851239669402E-2</v>
      </c>
      <c r="F3254">
        <v>3.8610038610038598E-3</v>
      </c>
      <c r="G3254">
        <v>0</v>
      </c>
      <c r="H3254">
        <v>2.0270270270270299E-2</v>
      </c>
      <c r="I3254">
        <v>9.0909090909090905E-3</v>
      </c>
      <c r="J3254">
        <v>3.05676855895196E-2</v>
      </c>
      <c r="K3254">
        <v>3.04182509505703E-2</v>
      </c>
      <c r="L3254">
        <v>7.5187969924812E-3</v>
      </c>
    </row>
    <row r="3255" spans="1:12" x14ac:dyDescent="0.25">
      <c r="A3255" s="4" t="s">
        <v>43</v>
      </c>
      <c r="B3255" t="s">
        <v>568</v>
      </c>
      <c r="C3255" t="s">
        <v>3831</v>
      </c>
      <c r="D3255">
        <v>6.0807574354825998E-2</v>
      </c>
      <c r="E3255">
        <v>4.150293645309E-3</v>
      </c>
      <c r="F3255">
        <v>7.4226408299519998E-3</v>
      </c>
      <c r="G3255">
        <v>0</v>
      </c>
      <c r="H3255">
        <v>1.8326690462582999E-2</v>
      </c>
      <c r="I3255">
        <v>1.50957151319E-3</v>
      </c>
      <c r="J3255">
        <v>4.8358172426958002E-2</v>
      </c>
      <c r="K3255">
        <v>2.1975286626605001E-2</v>
      </c>
      <c r="L3255">
        <v>4.9282947719790004E-3</v>
      </c>
    </row>
    <row r="3256" spans="1:12" x14ac:dyDescent="0.25">
      <c r="A3256" s="4" t="s">
        <v>43</v>
      </c>
      <c r="B3256" t="s">
        <v>570</v>
      </c>
      <c r="C3256" t="s">
        <v>3832</v>
      </c>
      <c r="D3256">
        <v>0.88118811881188097</v>
      </c>
      <c r="E3256">
        <v>0.84297520661156999</v>
      </c>
      <c r="F3256">
        <v>0.93822393822393801</v>
      </c>
      <c r="G3256">
        <v>0.95754716981132104</v>
      </c>
      <c r="H3256">
        <v>0.93918918918918903</v>
      </c>
      <c r="I3256">
        <v>0.94545454545454499</v>
      </c>
      <c r="J3256">
        <v>0.95633187772925798</v>
      </c>
      <c r="K3256">
        <v>0.95057034220532299</v>
      </c>
      <c r="L3256">
        <v>0.96992481203007497</v>
      </c>
    </row>
    <row r="3257" spans="1:12" x14ac:dyDescent="0.25">
      <c r="A3257" s="4" t="s">
        <v>43</v>
      </c>
      <c r="B3257" t="s">
        <v>572</v>
      </c>
      <c r="C3257" t="s">
        <v>3833</v>
      </c>
      <c r="D3257">
        <v>0.89794034842786796</v>
      </c>
      <c r="E3257">
        <v>0.97521726316746604</v>
      </c>
      <c r="F3257">
        <v>0.81135305330565699</v>
      </c>
      <c r="G3257">
        <v>0.854305928771662</v>
      </c>
      <c r="H3257">
        <v>0.91145681328230799</v>
      </c>
      <c r="I3257">
        <v>0.86620080036635105</v>
      </c>
      <c r="J3257">
        <v>0.90999970909591299</v>
      </c>
      <c r="K3257">
        <v>0.86371684803386095</v>
      </c>
      <c r="L3257">
        <v>0.92158265705462405</v>
      </c>
    </row>
    <row r="3258" spans="1:12" x14ac:dyDescent="0.25">
      <c r="A3258" s="4" t="s">
        <v>43</v>
      </c>
      <c r="B3258" t="s">
        <v>574</v>
      </c>
      <c r="C3258" t="s">
        <v>3834</v>
      </c>
      <c r="D3258">
        <v>1.0489204E-2</v>
      </c>
      <c r="E3258">
        <v>1.3182127E-2</v>
      </c>
      <c r="F3258">
        <v>5.7094429999999998E-3</v>
      </c>
      <c r="G3258">
        <v>9.5229900000000003E-3</v>
      </c>
      <c r="H3258">
        <v>9.0394729999999993E-3</v>
      </c>
      <c r="I3258">
        <v>7.5206470000000001E-3</v>
      </c>
      <c r="J3258">
        <v>7.7992210000000003E-3</v>
      </c>
      <c r="K3258">
        <v>6.7804359999999999E-3</v>
      </c>
      <c r="L3258">
        <v>6.8686379999999998E-3</v>
      </c>
    </row>
    <row r="3259" spans="1:12" x14ac:dyDescent="0.25">
      <c r="A3259" s="4" t="s">
        <v>43</v>
      </c>
      <c r="B3259" t="s">
        <v>576</v>
      </c>
      <c r="C3259" t="s">
        <v>3835</v>
      </c>
      <c r="D3259">
        <v>2.4889000000000001E-2</v>
      </c>
      <c r="E3259">
        <v>0.52372799999999997</v>
      </c>
      <c r="F3259">
        <v>3.5186000000000002E-2</v>
      </c>
      <c r="G3259">
        <v>4.1447999999999999E-2</v>
      </c>
      <c r="H3259">
        <v>3.4033000000000001E-2</v>
      </c>
      <c r="I3259">
        <v>1.6357E-2</v>
      </c>
      <c r="J3259">
        <v>3.2321999999999997E-2</v>
      </c>
      <c r="K3259">
        <v>2.86E-2</v>
      </c>
      <c r="L3259">
        <v>2.1739000000000001E-2</v>
      </c>
    </row>
    <row r="3260" spans="1:12" x14ac:dyDescent="0.25">
      <c r="A3260" s="4" t="s">
        <v>43</v>
      </c>
      <c r="B3260" t="s">
        <v>578</v>
      </c>
      <c r="C3260" t="s">
        <v>3836</v>
      </c>
      <c r="D3260">
        <v>5.9405940594059403E-2</v>
      </c>
      <c r="E3260">
        <v>0.27027027027027001</v>
      </c>
      <c r="F3260">
        <v>0.47368421052631599</v>
      </c>
      <c r="G3260">
        <v>0.67091295116772798</v>
      </c>
      <c r="H3260">
        <v>0.85555555555555596</v>
      </c>
      <c r="I3260">
        <v>0.72826086956521696</v>
      </c>
      <c r="J3260">
        <v>0.76837416481068999</v>
      </c>
      <c r="K3260">
        <v>0.85975609756097604</v>
      </c>
      <c r="L3260">
        <v>0.89413988657845</v>
      </c>
    </row>
    <row r="3261" spans="1:12" x14ac:dyDescent="0.25">
      <c r="A3261" s="4" t="s">
        <v>43</v>
      </c>
      <c r="B3261" t="s">
        <v>580</v>
      </c>
      <c r="C3261" t="s">
        <v>3837</v>
      </c>
      <c r="D3261">
        <v>0.18453538951968901</v>
      </c>
      <c r="E3261">
        <v>0.68575278859048505</v>
      </c>
      <c r="F3261">
        <v>0.82458736481793504</v>
      </c>
      <c r="G3261">
        <v>0.83925768884296503</v>
      </c>
      <c r="H3261">
        <v>0.86365210527194602</v>
      </c>
      <c r="I3261">
        <v>0.77209915014559305</v>
      </c>
      <c r="J3261">
        <v>0.77385825976426703</v>
      </c>
      <c r="K3261">
        <v>0.84207464829367296</v>
      </c>
      <c r="L3261">
        <v>0.86953698788056999</v>
      </c>
    </row>
    <row r="3262" spans="1:12" x14ac:dyDescent="0.25">
      <c r="A3262" s="4" t="s">
        <v>43</v>
      </c>
      <c r="B3262" t="s">
        <v>582</v>
      </c>
      <c r="C3262" t="s">
        <v>3838</v>
      </c>
      <c r="D3262">
        <v>0.29460991726057001</v>
      </c>
      <c r="E3262">
        <v>0.418541725065596</v>
      </c>
      <c r="F3262">
        <v>0.3875034568206</v>
      </c>
      <c r="G3262">
        <v>0.42162434107420999</v>
      </c>
      <c r="H3262">
        <v>0.456440387128981</v>
      </c>
      <c r="I3262">
        <v>0.41831168664197599</v>
      </c>
      <c r="J3262">
        <v>0.44095138630207598</v>
      </c>
      <c r="K3262">
        <v>0.45048648870887598</v>
      </c>
      <c r="L3262">
        <v>0.46202988416352198</v>
      </c>
    </row>
    <row r="3263" spans="1:12" x14ac:dyDescent="0.25">
      <c r="A3263" s="4" t="s">
        <v>43</v>
      </c>
      <c r="B3263" t="s">
        <v>584</v>
      </c>
      <c r="C3263" t="s">
        <v>3839</v>
      </c>
      <c r="D3263">
        <v>101</v>
      </c>
      <c r="E3263">
        <v>121</v>
      </c>
      <c r="F3263">
        <v>259</v>
      </c>
      <c r="G3263">
        <v>212</v>
      </c>
      <c r="H3263">
        <v>148</v>
      </c>
      <c r="I3263">
        <v>220</v>
      </c>
      <c r="J3263">
        <v>229</v>
      </c>
      <c r="K3263">
        <v>263</v>
      </c>
      <c r="L3263">
        <v>266</v>
      </c>
    </row>
    <row r="3264" spans="1:12" x14ac:dyDescent="0.25">
      <c r="A3264" s="4" t="s">
        <v>43</v>
      </c>
      <c r="B3264" t="s">
        <v>586</v>
      </c>
      <c r="C3264" t="s">
        <v>3840</v>
      </c>
      <c r="D3264">
        <v>3003276420</v>
      </c>
      <c r="E3264">
        <v>8905408692</v>
      </c>
      <c r="F3264">
        <v>5428917626</v>
      </c>
      <c r="G3264">
        <v>5148882001</v>
      </c>
      <c r="H3264">
        <v>5663015762</v>
      </c>
      <c r="I3264">
        <v>5216054617</v>
      </c>
      <c r="J3264">
        <v>6168802983</v>
      </c>
      <c r="K3264">
        <v>8106010406</v>
      </c>
      <c r="L3264">
        <v>7852123215</v>
      </c>
    </row>
    <row r="3265" spans="1:12" x14ac:dyDescent="0.25">
      <c r="A3265" s="5" t="s">
        <v>43</v>
      </c>
      <c r="B3265" t="s">
        <v>588</v>
      </c>
      <c r="C3265" t="s">
        <v>3841</v>
      </c>
      <c r="D3265">
        <v>7</v>
      </c>
      <c r="E3265">
        <v>2</v>
      </c>
      <c r="F3265">
        <v>10</v>
      </c>
      <c r="G3265">
        <v>11</v>
      </c>
      <c r="H3265">
        <v>9</v>
      </c>
      <c r="I3265">
        <v>13</v>
      </c>
      <c r="J3265">
        <v>10</v>
      </c>
      <c r="K3265">
        <v>7</v>
      </c>
      <c r="L3265">
        <v>7</v>
      </c>
    </row>
    <row r="3266" spans="1:12" x14ac:dyDescent="0.25">
      <c r="A3266" s="4" t="s">
        <v>45</v>
      </c>
      <c r="B3266" t="s">
        <v>566</v>
      </c>
      <c r="C3266" t="s">
        <v>3842</v>
      </c>
      <c r="D3266">
        <v>0</v>
      </c>
      <c r="E3266">
        <v>0</v>
      </c>
      <c r="F3266">
        <v>6.3492063492063502E-2</v>
      </c>
      <c r="G3266">
        <v>7.3529411764705899E-2</v>
      </c>
      <c r="H3266">
        <v>6.3829787234042507E-2</v>
      </c>
      <c r="I3266">
        <v>7.2727272727272696E-2</v>
      </c>
      <c r="J3266">
        <v>9.6153846153846104E-2</v>
      </c>
      <c r="K3266">
        <v>9.7222222222222196E-2</v>
      </c>
      <c r="L3266">
        <v>0</v>
      </c>
    </row>
    <row r="3267" spans="1:12" x14ac:dyDescent="0.25">
      <c r="A3267" s="4" t="s">
        <v>45</v>
      </c>
      <c r="B3267" t="s">
        <v>568</v>
      </c>
      <c r="C3267" t="s">
        <v>3843</v>
      </c>
      <c r="D3267">
        <v>0</v>
      </c>
      <c r="E3267">
        <v>0</v>
      </c>
      <c r="F3267">
        <v>1.2418416416807E-2</v>
      </c>
      <c r="G3267">
        <v>3.7465917507050001E-2</v>
      </c>
      <c r="H3267">
        <v>4.9071603296119998E-3</v>
      </c>
      <c r="I3267">
        <v>4.3738628291731002E-2</v>
      </c>
      <c r="J3267">
        <v>3.1958789874800997E-2</v>
      </c>
      <c r="K3267">
        <v>0.122785505642931</v>
      </c>
      <c r="L3267">
        <v>0</v>
      </c>
    </row>
    <row r="3268" spans="1:12" x14ac:dyDescent="0.25">
      <c r="A3268" s="4" t="s">
        <v>45</v>
      </c>
      <c r="B3268" t="s">
        <v>570</v>
      </c>
      <c r="C3268" t="s">
        <v>3844</v>
      </c>
      <c r="D3268">
        <v>0</v>
      </c>
      <c r="E3268">
        <v>1</v>
      </c>
      <c r="F3268">
        <v>0.90476190476190499</v>
      </c>
      <c r="G3268">
        <v>0.91176470588235303</v>
      </c>
      <c r="H3268">
        <v>0.89361702127659604</v>
      </c>
      <c r="I3268">
        <v>0.89090909090909098</v>
      </c>
      <c r="J3268">
        <v>0.86538461538461497</v>
      </c>
      <c r="K3268">
        <v>0.93055555555555602</v>
      </c>
      <c r="L3268">
        <v>0.94</v>
      </c>
    </row>
    <row r="3269" spans="1:12" x14ac:dyDescent="0.25">
      <c r="A3269" s="4" t="s">
        <v>45</v>
      </c>
      <c r="B3269" t="s">
        <v>572</v>
      </c>
      <c r="C3269" t="s">
        <v>3845</v>
      </c>
      <c r="D3269">
        <v>0</v>
      </c>
      <c r="E3269">
        <v>1</v>
      </c>
      <c r="F3269">
        <v>0.83844783973972303</v>
      </c>
      <c r="G3269">
        <v>0.77586932768390904</v>
      </c>
      <c r="H3269">
        <v>0.765109199653908</v>
      </c>
      <c r="I3269">
        <v>0.886024301698907</v>
      </c>
      <c r="J3269">
        <v>0.88857263812004195</v>
      </c>
      <c r="K3269">
        <v>0.93614134582270403</v>
      </c>
      <c r="L3269">
        <v>0.94141981922433804</v>
      </c>
    </row>
    <row r="3270" spans="1:12" x14ac:dyDescent="0.25">
      <c r="A3270" s="4" t="s">
        <v>45</v>
      </c>
      <c r="B3270" t="s">
        <v>574</v>
      </c>
      <c r="C3270" t="s">
        <v>3846</v>
      </c>
      <c r="D3270">
        <v>0</v>
      </c>
      <c r="E3270">
        <v>0.25</v>
      </c>
      <c r="F3270">
        <v>2.6455044E-2</v>
      </c>
      <c r="G3270">
        <v>2.4221455999999999E-2</v>
      </c>
      <c r="H3270">
        <v>3.5762794000000001E-2</v>
      </c>
      <c r="I3270">
        <v>2.8760340999999998E-2</v>
      </c>
      <c r="J3270">
        <v>2.0710036000000001E-2</v>
      </c>
      <c r="K3270">
        <v>2.3148143999999999E-2</v>
      </c>
      <c r="L3270">
        <v>2.64E-2</v>
      </c>
    </row>
    <row r="3271" spans="1:12" x14ac:dyDescent="0.25">
      <c r="A3271" s="4" t="s">
        <v>45</v>
      </c>
      <c r="B3271" t="s">
        <v>576</v>
      </c>
      <c r="C3271" t="s">
        <v>3847</v>
      </c>
      <c r="D3271">
        <v>0</v>
      </c>
      <c r="E3271">
        <v>0.26557999999999998</v>
      </c>
      <c r="F3271">
        <v>3.9257E-2</v>
      </c>
      <c r="G3271">
        <v>5.0590000000000003E-2</v>
      </c>
      <c r="H3271">
        <v>8.9191999999999994E-2</v>
      </c>
      <c r="I3271">
        <v>8.7919999999999998E-2</v>
      </c>
      <c r="J3271">
        <v>8.2024E-2</v>
      </c>
      <c r="K3271">
        <v>5.7953999999999999E-2</v>
      </c>
      <c r="L3271">
        <v>0.159305</v>
      </c>
    </row>
    <row r="3272" spans="1:12" x14ac:dyDescent="0.25">
      <c r="A3272" s="4" t="s">
        <v>45</v>
      </c>
      <c r="B3272" t="s">
        <v>578</v>
      </c>
      <c r="C3272" t="s">
        <v>3848</v>
      </c>
      <c r="D3272">
        <v>0</v>
      </c>
      <c r="E3272">
        <v>0</v>
      </c>
      <c r="F3272">
        <v>0.65671641791044799</v>
      </c>
      <c r="G3272">
        <v>0.77862595419847302</v>
      </c>
      <c r="H3272">
        <v>0.88695652173912998</v>
      </c>
      <c r="I3272">
        <v>0.78431372549019596</v>
      </c>
      <c r="J3272">
        <v>0.57009345794392496</v>
      </c>
      <c r="K3272">
        <v>0.68548387096774199</v>
      </c>
      <c r="L3272">
        <v>0.786885245901639</v>
      </c>
    </row>
    <row r="3273" spans="1:12" x14ac:dyDescent="0.25">
      <c r="A3273" s="4" t="s">
        <v>45</v>
      </c>
      <c r="B3273" t="s">
        <v>580</v>
      </c>
      <c r="C3273" t="s">
        <v>3849</v>
      </c>
      <c r="D3273">
        <v>0</v>
      </c>
      <c r="E3273">
        <v>0</v>
      </c>
      <c r="F3273">
        <v>0.64541417196537099</v>
      </c>
      <c r="G3273">
        <v>0.78904543637064595</v>
      </c>
      <c r="H3273">
        <v>0.92341753069884902</v>
      </c>
      <c r="I3273">
        <v>0.82848823712815201</v>
      </c>
      <c r="J3273">
        <v>0.68083866699801399</v>
      </c>
      <c r="K3273">
        <v>0.76553135445780196</v>
      </c>
      <c r="L3273">
        <v>0.83027598467973396</v>
      </c>
    </row>
    <row r="3274" spans="1:12" x14ac:dyDescent="0.25">
      <c r="A3274" s="4" t="s">
        <v>45</v>
      </c>
      <c r="B3274" t="s">
        <v>582</v>
      </c>
      <c r="C3274" t="s">
        <v>3850</v>
      </c>
      <c r="D3274">
        <v>0</v>
      </c>
      <c r="E3274">
        <v>0.31444749999999999</v>
      </c>
      <c r="F3274">
        <v>0.39837035728579001</v>
      </c>
      <c r="G3274">
        <v>0.430139026175892</v>
      </c>
      <c r="H3274">
        <v>0.457849001866517</v>
      </c>
      <c r="I3274">
        <v>0.45286019965566898</v>
      </c>
      <c r="J3274">
        <v>0.40446700630940602</v>
      </c>
      <c r="K3274">
        <v>0.45235274983362</v>
      </c>
      <c r="L3274">
        <v>0.46053575622571402</v>
      </c>
    </row>
    <row r="3275" spans="1:12" x14ac:dyDescent="0.25">
      <c r="A3275" s="4" t="s">
        <v>45</v>
      </c>
      <c r="B3275" t="s">
        <v>584</v>
      </c>
      <c r="C3275" t="s">
        <v>3851</v>
      </c>
      <c r="D3275">
        <v>0</v>
      </c>
      <c r="E3275">
        <v>4</v>
      </c>
      <c r="F3275">
        <v>63</v>
      </c>
      <c r="G3275">
        <v>68</v>
      </c>
      <c r="H3275">
        <v>47</v>
      </c>
      <c r="I3275">
        <v>55</v>
      </c>
      <c r="J3275">
        <v>52</v>
      </c>
      <c r="K3275">
        <v>72</v>
      </c>
      <c r="L3275">
        <v>50</v>
      </c>
    </row>
    <row r="3276" spans="1:12" x14ac:dyDescent="0.25">
      <c r="A3276" s="4" t="s">
        <v>45</v>
      </c>
      <c r="B3276" t="s">
        <v>586</v>
      </c>
      <c r="C3276" t="s">
        <v>3852</v>
      </c>
      <c r="D3276">
        <v>0</v>
      </c>
      <c r="E3276">
        <v>13950000</v>
      </c>
      <c r="F3276">
        <v>622966600</v>
      </c>
      <c r="G3276">
        <v>748707262</v>
      </c>
      <c r="H3276">
        <v>819135380</v>
      </c>
      <c r="I3276">
        <v>988957854</v>
      </c>
      <c r="J3276">
        <v>1604827719</v>
      </c>
      <c r="K3276">
        <v>1863490572</v>
      </c>
      <c r="L3276">
        <v>1981045440</v>
      </c>
    </row>
    <row r="3277" spans="1:12" x14ac:dyDescent="0.25">
      <c r="A3277" s="5" t="s">
        <v>45</v>
      </c>
      <c r="B3277" t="s">
        <v>588</v>
      </c>
      <c r="C3277" t="s">
        <v>3853</v>
      </c>
      <c r="D3277">
        <v>0</v>
      </c>
      <c r="E3277">
        <v>16</v>
      </c>
      <c r="F3277">
        <v>9</v>
      </c>
      <c r="G3277">
        <v>9</v>
      </c>
      <c r="H3277">
        <v>8</v>
      </c>
      <c r="I3277">
        <v>6</v>
      </c>
      <c r="J3277">
        <v>18</v>
      </c>
      <c r="K3277">
        <v>6</v>
      </c>
      <c r="L3277">
        <v>8</v>
      </c>
    </row>
    <row r="3278" spans="1:12" x14ac:dyDescent="0.25">
      <c r="A3278" s="4" t="s">
        <v>89</v>
      </c>
      <c r="B3278" t="s">
        <v>566</v>
      </c>
      <c r="C3278" t="s">
        <v>3854</v>
      </c>
      <c r="D3278">
        <v>6.2500000000000003E-3</v>
      </c>
      <c r="E3278">
        <v>1.3812154696132501E-3</v>
      </c>
      <c r="F3278">
        <v>0</v>
      </c>
      <c r="G3278">
        <v>1.35135135135135E-2</v>
      </c>
      <c r="H3278">
        <v>0.13738738738738701</v>
      </c>
      <c r="I3278">
        <v>7.3271413828689402E-2</v>
      </c>
      <c r="J3278">
        <v>0.11267605633802801</v>
      </c>
      <c r="K3278">
        <v>0.16689098250336501</v>
      </c>
      <c r="L3278">
        <v>4.4543429844097898E-3</v>
      </c>
    </row>
    <row r="3279" spans="1:12" x14ac:dyDescent="0.25">
      <c r="A3279" s="4" t="s">
        <v>89</v>
      </c>
      <c r="B3279" t="s">
        <v>568</v>
      </c>
      <c r="C3279" t="s">
        <v>3855</v>
      </c>
      <c r="D3279">
        <v>1.2246824437681001E-2</v>
      </c>
      <c r="E3279">
        <v>7.4967864465100005E-4</v>
      </c>
      <c r="F3279">
        <v>0</v>
      </c>
      <c r="G3279">
        <v>3.5670744380774E-2</v>
      </c>
      <c r="H3279">
        <v>5.9463847348057999E-2</v>
      </c>
      <c r="I3279">
        <v>4.2746868466113003E-2</v>
      </c>
      <c r="J3279">
        <v>0.114042401876721</v>
      </c>
      <c r="K3279">
        <v>0.148385687664043</v>
      </c>
      <c r="L3279">
        <v>1.0398098848209999E-3</v>
      </c>
    </row>
    <row r="3280" spans="1:12" x14ac:dyDescent="0.25">
      <c r="A3280" s="4" t="s">
        <v>89</v>
      </c>
      <c r="B3280" t="s">
        <v>570</v>
      </c>
      <c r="C3280" t="s">
        <v>3856</v>
      </c>
      <c r="D3280">
        <v>3.7499999999999999E-2</v>
      </c>
      <c r="E3280">
        <v>0.85635359116022103</v>
      </c>
      <c r="F3280">
        <v>0.96891191709844604</v>
      </c>
      <c r="G3280">
        <v>0.74679943100995705</v>
      </c>
      <c r="H3280">
        <v>0.69144144144144104</v>
      </c>
      <c r="I3280">
        <v>0.76676986584107298</v>
      </c>
      <c r="J3280">
        <v>0.88262910798122096</v>
      </c>
      <c r="K3280">
        <v>0.83983849259757704</v>
      </c>
      <c r="L3280">
        <v>0.90645879732739398</v>
      </c>
    </row>
    <row r="3281" spans="1:12" x14ac:dyDescent="0.25">
      <c r="A3281" s="4" t="s">
        <v>89</v>
      </c>
      <c r="B3281" t="s">
        <v>572</v>
      </c>
      <c r="C3281" t="s">
        <v>3857</v>
      </c>
      <c r="D3281">
        <v>0.22405427690292901</v>
      </c>
      <c r="E3281">
        <v>0.48506483602196798</v>
      </c>
      <c r="F3281">
        <v>0.85686972313858301</v>
      </c>
      <c r="G3281">
        <v>0.63324696925939195</v>
      </c>
      <c r="H3281">
        <v>0.59444690737019101</v>
      </c>
      <c r="I3281">
        <v>0.49834286773761899</v>
      </c>
      <c r="J3281">
        <v>0.62369511851447901</v>
      </c>
      <c r="K3281">
        <v>0.59435949069223704</v>
      </c>
      <c r="L3281">
        <v>0.63745167715115403</v>
      </c>
    </row>
    <row r="3282" spans="1:12" x14ac:dyDescent="0.25">
      <c r="A3282" s="4" t="s">
        <v>89</v>
      </c>
      <c r="B3282" t="s">
        <v>574</v>
      </c>
      <c r="C3282" t="s">
        <v>3858</v>
      </c>
      <c r="D3282">
        <v>9.4531839999999999E-3</v>
      </c>
      <c r="E3282">
        <v>5.9331890000000002E-3</v>
      </c>
      <c r="F3282">
        <v>2.640636E-3</v>
      </c>
      <c r="G3282">
        <v>1.4113859999999999E-3</v>
      </c>
      <c r="H3282">
        <v>1.993487E-3</v>
      </c>
      <c r="I3282">
        <v>1.8264749999999999E-3</v>
      </c>
      <c r="J3282">
        <v>1.341868E-3</v>
      </c>
      <c r="K3282">
        <v>2.179023E-3</v>
      </c>
      <c r="L3282">
        <v>2.6337969999999998E-3</v>
      </c>
    </row>
    <row r="3283" spans="1:12" x14ac:dyDescent="0.25">
      <c r="A3283" s="4" t="s">
        <v>89</v>
      </c>
      <c r="B3283" t="s">
        <v>576</v>
      </c>
      <c r="C3283" t="s">
        <v>3859</v>
      </c>
      <c r="D3283">
        <v>5.3412000000000001E-2</v>
      </c>
      <c r="E3283">
        <v>0.17933299999999999</v>
      </c>
      <c r="F3283">
        <v>4.7434999999999998E-2</v>
      </c>
      <c r="G3283">
        <v>1.6813999999999999E-2</v>
      </c>
      <c r="H3283">
        <v>8.6205000000000004E-2</v>
      </c>
      <c r="I3283">
        <v>1.4728E-2</v>
      </c>
      <c r="J3283">
        <v>2.0569E-2</v>
      </c>
      <c r="K3283">
        <v>6.5253000000000005E-2</v>
      </c>
      <c r="L3283">
        <v>3.6211E-2</v>
      </c>
    </row>
    <row r="3284" spans="1:12" x14ac:dyDescent="0.25">
      <c r="A3284" s="4" t="s">
        <v>89</v>
      </c>
      <c r="B3284" t="s">
        <v>578</v>
      </c>
      <c r="C3284" t="s">
        <v>3860</v>
      </c>
      <c r="D3284">
        <v>0.3</v>
      </c>
      <c r="E3284">
        <v>0.57239819004524894</v>
      </c>
      <c r="F3284">
        <v>0.61101243339253997</v>
      </c>
      <c r="G3284">
        <v>0.56938000843525904</v>
      </c>
      <c r="H3284">
        <v>0.56059285091543198</v>
      </c>
      <c r="I3284">
        <v>0.54011847065158902</v>
      </c>
      <c r="J3284">
        <v>0.56831330663106405</v>
      </c>
      <c r="K3284">
        <v>0.63532904502721399</v>
      </c>
      <c r="L3284">
        <v>0.59563758389261701</v>
      </c>
    </row>
    <row r="3285" spans="1:12" x14ac:dyDescent="0.25">
      <c r="A3285" s="4" t="s">
        <v>89</v>
      </c>
      <c r="B3285" t="s">
        <v>580</v>
      </c>
      <c r="C3285" t="s">
        <v>3861</v>
      </c>
      <c r="D3285">
        <v>0.225498980531776</v>
      </c>
      <c r="E3285">
        <v>0.38951497405664798</v>
      </c>
      <c r="F3285">
        <v>0.56777039024289699</v>
      </c>
      <c r="G3285">
        <v>0.71325862470491497</v>
      </c>
      <c r="H3285">
        <v>0.63977438815302001</v>
      </c>
      <c r="I3285">
        <v>0.59569330812596499</v>
      </c>
      <c r="J3285">
        <v>0.59833751605875796</v>
      </c>
      <c r="K3285">
        <v>0.64999576108409596</v>
      </c>
      <c r="L3285">
        <v>0.59807713254517503</v>
      </c>
    </row>
    <row r="3286" spans="1:12" x14ac:dyDescent="0.25">
      <c r="A3286" s="4" t="s">
        <v>89</v>
      </c>
      <c r="B3286" t="s">
        <v>582</v>
      </c>
      <c r="C3286" t="s">
        <v>3862</v>
      </c>
      <c r="D3286">
        <v>0.10855190823404801</v>
      </c>
      <c r="E3286">
        <v>0.31134108429979401</v>
      </c>
      <c r="F3286">
        <v>0.38183001248405801</v>
      </c>
      <c r="G3286">
        <v>0.34126183466297599</v>
      </c>
      <c r="H3286">
        <v>0.34641316370194097</v>
      </c>
      <c r="I3286">
        <v>0.31668715870638098</v>
      </c>
      <c r="J3286">
        <v>0.36520054692503401</v>
      </c>
      <c r="K3286">
        <v>0.387778935321067</v>
      </c>
      <c r="L3286">
        <v>0.347745517598196</v>
      </c>
    </row>
    <row r="3287" spans="1:12" x14ac:dyDescent="0.25">
      <c r="A3287" s="4" t="s">
        <v>89</v>
      </c>
      <c r="B3287" t="s">
        <v>584</v>
      </c>
      <c r="C3287" t="s">
        <v>3863</v>
      </c>
      <c r="D3287">
        <v>160</v>
      </c>
      <c r="E3287">
        <v>724</v>
      </c>
      <c r="F3287">
        <v>965</v>
      </c>
      <c r="G3287">
        <v>1406</v>
      </c>
      <c r="H3287">
        <v>888</v>
      </c>
      <c r="I3287">
        <v>969</v>
      </c>
      <c r="J3287">
        <v>1278</v>
      </c>
      <c r="K3287">
        <v>743</v>
      </c>
      <c r="L3287">
        <v>449</v>
      </c>
    </row>
    <row r="3288" spans="1:12" x14ac:dyDescent="0.25">
      <c r="A3288" s="4" t="s">
        <v>89</v>
      </c>
      <c r="B3288" t="s">
        <v>586</v>
      </c>
      <c r="C3288" t="s">
        <v>3864</v>
      </c>
      <c r="D3288">
        <v>7233095973</v>
      </c>
      <c r="E3288">
        <v>39913655811</v>
      </c>
      <c r="F3288">
        <v>27996420994</v>
      </c>
      <c r="G3288">
        <v>27369387047</v>
      </c>
      <c r="H3288">
        <v>36998986132</v>
      </c>
      <c r="I3288">
        <v>23037383537</v>
      </c>
      <c r="J3288">
        <v>32599973616</v>
      </c>
      <c r="K3288">
        <v>22769383861</v>
      </c>
      <c r="L3288">
        <v>13670542575</v>
      </c>
    </row>
    <row r="3289" spans="1:12" x14ac:dyDescent="0.25">
      <c r="A3289" s="5" t="s">
        <v>89</v>
      </c>
      <c r="B3289" t="s">
        <v>588</v>
      </c>
      <c r="C3289" t="s">
        <v>3865</v>
      </c>
      <c r="D3289">
        <v>23</v>
      </c>
      <c r="E3289">
        <v>17</v>
      </c>
      <c r="F3289">
        <v>13</v>
      </c>
      <c r="G3289">
        <v>28</v>
      </c>
      <c r="H3289">
        <v>28</v>
      </c>
      <c r="I3289">
        <v>27</v>
      </c>
      <c r="J3289">
        <v>25</v>
      </c>
      <c r="K3289">
        <v>21</v>
      </c>
      <c r="L3289">
        <v>32</v>
      </c>
    </row>
    <row r="3290" spans="1:12" x14ac:dyDescent="0.25">
      <c r="A3290" s="4" t="s">
        <v>558</v>
      </c>
      <c r="B3290" t="s">
        <v>566</v>
      </c>
      <c r="C3290" t="s">
        <v>3866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</row>
    <row r="3291" spans="1:12" x14ac:dyDescent="0.25">
      <c r="A3291" s="4" t="s">
        <v>558</v>
      </c>
      <c r="B3291" t="s">
        <v>568</v>
      </c>
      <c r="C3291" t="s">
        <v>3867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</row>
    <row r="3292" spans="1:12" x14ac:dyDescent="0.25">
      <c r="A3292" s="4" t="s">
        <v>558</v>
      </c>
      <c r="B3292" t="s">
        <v>570</v>
      </c>
      <c r="C3292" t="s">
        <v>3868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</row>
    <row r="3293" spans="1:12" x14ac:dyDescent="0.25">
      <c r="A3293" s="4" t="s">
        <v>558</v>
      </c>
      <c r="B3293" t="s">
        <v>572</v>
      </c>
      <c r="C3293" t="s">
        <v>3869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2" x14ac:dyDescent="0.25">
      <c r="A3294" s="4" t="s">
        <v>558</v>
      </c>
      <c r="B3294" t="s">
        <v>574</v>
      </c>
      <c r="C3294" t="s">
        <v>3870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</row>
    <row r="3295" spans="1:12" x14ac:dyDescent="0.25">
      <c r="A3295" s="4" t="s">
        <v>558</v>
      </c>
      <c r="B3295" t="s">
        <v>576</v>
      </c>
      <c r="C3295" t="s">
        <v>3871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</row>
    <row r="3296" spans="1:12" x14ac:dyDescent="0.25">
      <c r="A3296" s="4" t="s">
        <v>558</v>
      </c>
      <c r="B3296" t="s">
        <v>578</v>
      </c>
      <c r="C3296" t="s">
        <v>3872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</row>
    <row r="3297" spans="1:12" x14ac:dyDescent="0.25">
      <c r="A3297" s="4" t="s">
        <v>558</v>
      </c>
      <c r="B3297" t="s">
        <v>580</v>
      </c>
      <c r="C3297" t="s">
        <v>3873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</row>
    <row r="3298" spans="1:12" x14ac:dyDescent="0.25">
      <c r="A3298" s="4" t="s">
        <v>558</v>
      </c>
      <c r="B3298" t="s">
        <v>582</v>
      </c>
      <c r="C3298" t="s">
        <v>3874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</row>
    <row r="3299" spans="1:12" x14ac:dyDescent="0.25">
      <c r="A3299" s="4" t="s">
        <v>558</v>
      </c>
      <c r="B3299" t="s">
        <v>584</v>
      </c>
      <c r="C3299" t="s">
        <v>3875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1</v>
      </c>
      <c r="L3299">
        <v>0</v>
      </c>
    </row>
    <row r="3300" spans="1:12" x14ac:dyDescent="0.25">
      <c r="A3300" s="4" t="s">
        <v>558</v>
      </c>
      <c r="B3300" t="s">
        <v>586</v>
      </c>
      <c r="C3300" t="s">
        <v>3876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16806700</v>
      </c>
      <c r="L3300">
        <v>0</v>
      </c>
    </row>
    <row r="3301" spans="1:12" x14ac:dyDescent="0.25">
      <c r="A3301" s="5" t="s">
        <v>558</v>
      </c>
      <c r="B3301" t="s">
        <v>588</v>
      </c>
      <c r="C3301" t="s">
        <v>3877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 t="e">
        <v>#DIV/0!</v>
      </c>
      <c r="L3301">
        <v>0</v>
      </c>
    </row>
    <row r="3302" spans="1:12" x14ac:dyDescent="0.25">
      <c r="A3302" s="4" t="s">
        <v>131</v>
      </c>
      <c r="B3302" t="s">
        <v>566</v>
      </c>
      <c r="C3302" t="s">
        <v>3878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</row>
    <row r="3303" spans="1:12" x14ac:dyDescent="0.25">
      <c r="A3303" s="4" t="s">
        <v>131</v>
      </c>
      <c r="B3303" t="s">
        <v>568</v>
      </c>
      <c r="C3303" t="s">
        <v>3879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</row>
    <row r="3304" spans="1:12" x14ac:dyDescent="0.25">
      <c r="A3304" s="4" t="s">
        <v>131</v>
      </c>
      <c r="B3304" t="s">
        <v>570</v>
      </c>
      <c r="C3304" t="s">
        <v>3880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1</v>
      </c>
    </row>
    <row r="3305" spans="1:12" x14ac:dyDescent="0.25">
      <c r="A3305" s="4" t="s">
        <v>131</v>
      </c>
      <c r="B3305" t="s">
        <v>572</v>
      </c>
      <c r="C3305" t="s">
        <v>3881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1</v>
      </c>
    </row>
    <row r="3306" spans="1:12" x14ac:dyDescent="0.25">
      <c r="A3306" s="4" t="s">
        <v>131</v>
      </c>
      <c r="B3306" t="s">
        <v>574</v>
      </c>
      <c r="C3306" t="s">
        <v>3882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0.25</v>
      </c>
    </row>
    <row r="3307" spans="1:12" x14ac:dyDescent="0.25">
      <c r="A3307" s="4" t="s">
        <v>131</v>
      </c>
      <c r="B3307" t="s">
        <v>576</v>
      </c>
      <c r="C3307" t="s">
        <v>3883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0.34078799999999998</v>
      </c>
    </row>
    <row r="3308" spans="1:12" x14ac:dyDescent="0.25">
      <c r="A3308" s="4" t="s">
        <v>131</v>
      </c>
      <c r="B3308" t="s">
        <v>578</v>
      </c>
      <c r="C3308" t="s">
        <v>3884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</row>
    <row r="3309" spans="1:12" x14ac:dyDescent="0.25">
      <c r="A3309" s="4" t="s">
        <v>131</v>
      </c>
      <c r="B3309" t="s">
        <v>580</v>
      </c>
      <c r="C3309" t="s">
        <v>3885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</row>
    <row r="3310" spans="1:12" x14ac:dyDescent="0.25">
      <c r="A3310" s="4" t="s">
        <v>131</v>
      </c>
      <c r="B3310" t="s">
        <v>582</v>
      </c>
      <c r="C3310" t="s">
        <v>3886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0.32384849999999998</v>
      </c>
    </row>
    <row r="3311" spans="1:12" x14ac:dyDescent="0.25">
      <c r="A3311" s="4" t="s">
        <v>131</v>
      </c>
      <c r="B3311" t="s">
        <v>584</v>
      </c>
      <c r="C3311" t="s">
        <v>3887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4</v>
      </c>
    </row>
    <row r="3312" spans="1:12" x14ac:dyDescent="0.25">
      <c r="A3312" s="4" t="s">
        <v>131</v>
      </c>
      <c r="B3312" t="s">
        <v>586</v>
      </c>
      <c r="C3312" t="s">
        <v>3888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81882000</v>
      </c>
    </row>
    <row r="3313" spans="1:12" x14ac:dyDescent="0.25">
      <c r="A3313" s="5" t="s">
        <v>131</v>
      </c>
      <c r="B3313" t="s">
        <v>588</v>
      </c>
      <c r="C3313" t="s">
        <v>3889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43</v>
      </c>
    </row>
    <row r="3314" spans="1:12" x14ac:dyDescent="0.25">
      <c r="A3314" s="4" t="s">
        <v>81</v>
      </c>
      <c r="B3314" t="s">
        <v>566</v>
      </c>
      <c r="C3314" t="s">
        <v>3890</v>
      </c>
      <c r="D3314">
        <v>0.24836601307189499</v>
      </c>
      <c r="E3314">
        <v>0.21052631578947401</v>
      </c>
      <c r="F3314">
        <v>0.189973614775726</v>
      </c>
      <c r="G3314">
        <v>0.158823529411765</v>
      </c>
      <c r="H3314">
        <v>9.07504363001745E-2</v>
      </c>
      <c r="I3314">
        <v>0.145701357466063</v>
      </c>
      <c r="J3314">
        <v>0.112047177759056</v>
      </c>
      <c r="K3314">
        <v>0.10888888888888899</v>
      </c>
      <c r="L3314">
        <v>6.8846815834767601E-3</v>
      </c>
    </row>
    <row r="3315" spans="1:12" x14ac:dyDescent="0.25">
      <c r="A3315" s="4" t="s">
        <v>81</v>
      </c>
      <c r="B3315" t="s">
        <v>568</v>
      </c>
      <c r="C3315" t="s">
        <v>3891</v>
      </c>
      <c r="D3315">
        <v>6.9525974646147001E-2</v>
      </c>
      <c r="E3315">
        <v>0.14064053162752699</v>
      </c>
      <c r="F3315">
        <v>4.8133836866793997E-2</v>
      </c>
      <c r="G3315">
        <v>0.107888431804899</v>
      </c>
      <c r="H3315">
        <v>6.3740971864707993E-2</v>
      </c>
      <c r="I3315">
        <v>9.1727459234946004E-2</v>
      </c>
      <c r="J3315">
        <v>7.6313385909177994E-2</v>
      </c>
      <c r="K3315">
        <v>5.1762932719960998E-2</v>
      </c>
      <c r="L3315">
        <v>5.1946296236850004E-3</v>
      </c>
    </row>
    <row r="3316" spans="1:12" x14ac:dyDescent="0.25">
      <c r="A3316" s="4" t="s">
        <v>81</v>
      </c>
      <c r="B3316" t="s">
        <v>570</v>
      </c>
      <c r="C3316" t="s">
        <v>3892</v>
      </c>
      <c r="D3316">
        <v>0.84967320261437895</v>
      </c>
      <c r="E3316">
        <v>0.511278195488722</v>
      </c>
      <c r="F3316">
        <v>0.87467018469656999</v>
      </c>
      <c r="G3316">
        <v>0.82352941176470595</v>
      </c>
      <c r="H3316">
        <v>0.87609075043630003</v>
      </c>
      <c r="I3316">
        <v>0.93303167420814503</v>
      </c>
      <c r="J3316">
        <v>0.93934288121314202</v>
      </c>
      <c r="K3316">
        <v>0.92888888888888899</v>
      </c>
      <c r="L3316">
        <v>0.92598967297762502</v>
      </c>
    </row>
    <row r="3317" spans="1:12" x14ac:dyDescent="0.25">
      <c r="A3317" s="4" t="s">
        <v>81</v>
      </c>
      <c r="B3317" t="s">
        <v>572</v>
      </c>
      <c r="C3317" t="s">
        <v>3893</v>
      </c>
      <c r="D3317">
        <v>0.56543112138437801</v>
      </c>
      <c r="E3317">
        <v>0.276716283683624</v>
      </c>
      <c r="F3317">
        <v>0.69812425131059497</v>
      </c>
      <c r="G3317">
        <v>0.46250933264807198</v>
      </c>
      <c r="H3317">
        <v>0.61923648337107096</v>
      </c>
      <c r="I3317">
        <v>0.505981667251441</v>
      </c>
      <c r="J3317">
        <v>0.67983359231311002</v>
      </c>
      <c r="K3317">
        <v>0.56344156284799796</v>
      </c>
      <c r="L3317">
        <v>0.74540172863756904</v>
      </c>
    </row>
    <row r="3318" spans="1:12" x14ac:dyDescent="0.25">
      <c r="A3318" s="4" t="s">
        <v>81</v>
      </c>
      <c r="B3318" t="s">
        <v>574</v>
      </c>
      <c r="C3318" t="s">
        <v>3894</v>
      </c>
      <c r="D3318">
        <v>6.9631900000000002E-3</v>
      </c>
      <c r="E3318">
        <v>8.7624710000000008E-3</v>
      </c>
      <c r="F3318">
        <v>1.9560950000000001E-3</v>
      </c>
      <c r="G3318">
        <v>2.6606529999999998E-3</v>
      </c>
      <c r="H3318">
        <v>2.0377300000000002E-3</v>
      </c>
      <c r="I3318">
        <v>1.042587E-3</v>
      </c>
      <c r="J3318">
        <v>1.2273309999999999E-3</v>
      </c>
      <c r="K3318">
        <v>1.6618959999999999E-3</v>
      </c>
      <c r="L3318">
        <v>2.3016600000000001E-3</v>
      </c>
    </row>
    <row r="3319" spans="1:12" x14ac:dyDescent="0.25">
      <c r="A3319" s="4" t="s">
        <v>81</v>
      </c>
      <c r="B3319" t="s">
        <v>576</v>
      </c>
      <c r="C3319" t="s">
        <v>3895</v>
      </c>
      <c r="D3319">
        <v>2.537E-2</v>
      </c>
      <c r="E3319">
        <v>9.6186999999999995E-2</v>
      </c>
      <c r="F3319">
        <v>0.150587</v>
      </c>
      <c r="G3319">
        <v>4.8984E-2</v>
      </c>
      <c r="H3319">
        <v>3.2337999999999999E-2</v>
      </c>
      <c r="I3319">
        <v>3.9045000000000003E-2</v>
      </c>
      <c r="J3319">
        <v>9.9620000000000004E-3</v>
      </c>
      <c r="K3319">
        <v>3.2787999999999998E-2</v>
      </c>
      <c r="L3319">
        <v>8.0649999999999993E-3</v>
      </c>
    </row>
    <row r="3320" spans="1:12" x14ac:dyDescent="0.25">
      <c r="A3320" s="4" t="s">
        <v>81</v>
      </c>
      <c r="B3320" t="s">
        <v>578</v>
      </c>
      <c r="C3320" t="s">
        <v>3896</v>
      </c>
      <c r="D3320">
        <v>4.5751633986928102E-2</v>
      </c>
      <c r="E3320">
        <v>0.17482517482517501</v>
      </c>
      <c r="F3320">
        <v>0.45566778900112198</v>
      </c>
      <c r="G3320">
        <v>0.56466876971608804</v>
      </c>
      <c r="H3320">
        <v>0.59741458910433998</v>
      </c>
      <c r="I3320">
        <v>0.389749702026222</v>
      </c>
      <c r="J3320">
        <v>0.51483420593368201</v>
      </c>
      <c r="K3320">
        <v>0.73119310014374705</v>
      </c>
      <c r="L3320">
        <v>0.79270762997974298</v>
      </c>
    </row>
    <row r="3321" spans="1:12" x14ac:dyDescent="0.25">
      <c r="A3321" s="4" t="s">
        <v>81</v>
      </c>
      <c r="B3321" t="s">
        <v>580</v>
      </c>
      <c r="C3321" t="s">
        <v>3897</v>
      </c>
      <c r="D3321">
        <v>0.11034016461341201</v>
      </c>
      <c r="E3321">
        <v>0.154348556879326</v>
      </c>
      <c r="F3321">
        <v>0.52584633133648595</v>
      </c>
      <c r="G3321">
        <v>0.55275642679196002</v>
      </c>
      <c r="H3321">
        <v>0.481577995494397</v>
      </c>
      <c r="I3321">
        <v>0.36968206956518301</v>
      </c>
      <c r="J3321">
        <v>0.52445096647420297</v>
      </c>
      <c r="K3321">
        <v>0.69647905019746403</v>
      </c>
      <c r="L3321">
        <v>0.69725028630800201</v>
      </c>
    </row>
    <row r="3322" spans="1:12" x14ac:dyDescent="0.25">
      <c r="A3322" s="4" t="s">
        <v>81</v>
      </c>
      <c r="B3322" t="s">
        <v>582</v>
      </c>
      <c r="C3322" t="s">
        <v>3898</v>
      </c>
      <c r="D3322">
        <v>0.24017766253964301</v>
      </c>
      <c r="E3322">
        <v>0.196660566161731</v>
      </c>
      <c r="F3322">
        <v>0.36811988787341199</v>
      </c>
      <c r="G3322">
        <v>0.34022756939218601</v>
      </c>
      <c r="H3322">
        <v>0.34539836957137399</v>
      </c>
      <c r="I3322">
        <v>0.30949518959400002</v>
      </c>
      <c r="J3322">
        <v>0.35725144257529701</v>
      </c>
      <c r="K3322">
        <v>0.38938803996086802</v>
      </c>
      <c r="L3322">
        <v>0.39797441113876297</v>
      </c>
    </row>
    <row r="3323" spans="1:12" x14ac:dyDescent="0.25">
      <c r="A3323" s="4" t="s">
        <v>81</v>
      </c>
      <c r="B3323" t="s">
        <v>584</v>
      </c>
      <c r="C3323" t="s">
        <v>3899</v>
      </c>
      <c r="D3323">
        <v>153</v>
      </c>
      <c r="E3323">
        <v>133</v>
      </c>
      <c r="F3323">
        <v>758</v>
      </c>
      <c r="G3323">
        <v>510</v>
      </c>
      <c r="H3323">
        <v>573</v>
      </c>
      <c r="I3323">
        <v>1105</v>
      </c>
      <c r="J3323">
        <v>1187</v>
      </c>
      <c r="K3323">
        <v>900</v>
      </c>
      <c r="L3323">
        <v>581</v>
      </c>
    </row>
    <row r="3324" spans="1:12" x14ac:dyDescent="0.25">
      <c r="A3324" s="4" t="s">
        <v>81</v>
      </c>
      <c r="B3324" t="s">
        <v>586</v>
      </c>
      <c r="C3324" t="s">
        <v>3900</v>
      </c>
      <c r="D3324">
        <v>7337651424</v>
      </c>
      <c r="E3324">
        <v>6692500887</v>
      </c>
      <c r="F3324">
        <v>29070509556</v>
      </c>
      <c r="G3324">
        <v>19767195074</v>
      </c>
      <c r="H3324">
        <v>20008051169</v>
      </c>
      <c r="I3324">
        <v>28369805669</v>
      </c>
      <c r="J3324">
        <v>30859796299</v>
      </c>
      <c r="K3324">
        <v>30534256023</v>
      </c>
      <c r="L3324">
        <v>17083000123</v>
      </c>
    </row>
    <row r="3325" spans="1:12" x14ac:dyDescent="0.25">
      <c r="A3325" s="5" t="s">
        <v>81</v>
      </c>
      <c r="B3325" t="s">
        <v>588</v>
      </c>
      <c r="C3325" t="s">
        <v>3901</v>
      </c>
      <c r="D3325">
        <v>13</v>
      </c>
      <c r="E3325">
        <v>24</v>
      </c>
      <c r="F3325">
        <v>18</v>
      </c>
      <c r="G3325">
        <v>29</v>
      </c>
      <c r="H3325">
        <v>29</v>
      </c>
      <c r="I3325">
        <v>28</v>
      </c>
      <c r="J3325">
        <v>27</v>
      </c>
      <c r="K3325">
        <v>19</v>
      </c>
      <c r="L3325">
        <v>22</v>
      </c>
    </row>
    <row r="3326" spans="1:12" x14ac:dyDescent="0.25">
      <c r="A3326" s="4" t="s">
        <v>105</v>
      </c>
      <c r="B3326" t="s">
        <v>566</v>
      </c>
      <c r="C3326" t="s">
        <v>3902</v>
      </c>
      <c r="D3326">
        <v>0</v>
      </c>
      <c r="E3326">
        <v>6.6964285714285698E-2</v>
      </c>
      <c r="F3326">
        <v>7.5144508670520194E-2</v>
      </c>
      <c r="G3326">
        <v>8.3832335329341298E-2</v>
      </c>
      <c r="H3326">
        <v>8.3832335329341298E-2</v>
      </c>
      <c r="I3326">
        <v>0.27647058823529402</v>
      </c>
      <c r="J3326">
        <v>0.40377358490566001</v>
      </c>
      <c r="K3326">
        <v>0.46120689655172398</v>
      </c>
      <c r="L3326">
        <v>9.5238095238095205E-2</v>
      </c>
    </row>
    <row r="3327" spans="1:12" x14ac:dyDescent="0.25">
      <c r="A3327" s="4" t="s">
        <v>105</v>
      </c>
      <c r="B3327" t="s">
        <v>568</v>
      </c>
      <c r="C3327" t="s">
        <v>3903</v>
      </c>
      <c r="D3327">
        <v>0</v>
      </c>
      <c r="E3327">
        <v>0.107699871924749</v>
      </c>
      <c r="F3327">
        <v>0.31388667418149102</v>
      </c>
      <c r="G3327">
        <v>0.37101756484982001</v>
      </c>
      <c r="H3327">
        <v>8.0505457741006994E-2</v>
      </c>
      <c r="I3327">
        <v>0.64434339014729602</v>
      </c>
      <c r="J3327">
        <v>0.87999717953595602</v>
      </c>
      <c r="K3327">
        <v>1</v>
      </c>
      <c r="L3327">
        <v>0.21266213528932701</v>
      </c>
    </row>
    <row r="3328" spans="1:12" x14ac:dyDescent="0.25">
      <c r="A3328" s="4" t="s">
        <v>105</v>
      </c>
      <c r="B3328" t="s">
        <v>570</v>
      </c>
      <c r="C3328" t="s">
        <v>3904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</row>
    <row r="3329" spans="1:12" x14ac:dyDescent="0.25">
      <c r="A3329" s="4" t="s">
        <v>105</v>
      </c>
      <c r="B3329" t="s">
        <v>572</v>
      </c>
      <c r="C3329" t="s">
        <v>3905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</row>
    <row r="3330" spans="1:12" x14ac:dyDescent="0.25">
      <c r="A3330" s="4" t="s">
        <v>105</v>
      </c>
      <c r="B3330" t="s">
        <v>574</v>
      </c>
      <c r="C3330" t="s">
        <v>3906</v>
      </c>
      <c r="D3330">
        <v>0</v>
      </c>
      <c r="E3330">
        <v>6.4971330000000004E-3</v>
      </c>
      <c r="F3330">
        <v>5.7468930000000003E-3</v>
      </c>
      <c r="G3330">
        <v>1.0434186E-2</v>
      </c>
      <c r="H3330">
        <v>9.4301980000000007E-3</v>
      </c>
      <c r="I3330">
        <v>8.5120969999999997E-3</v>
      </c>
      <c r="J3330">
        <v>5.5393489999999998E-3</v>
      </c>
      <c r="K3330">
        <v>7.0600330000000003E-3</v>
      </c>
      <c r="L3330">
        <v>1.2244905E-2</v>
      </c>
    </row>
    <row r="3331" spans="1:12" x14ac:dyDescent="0.25">
      <c r="A3331" s="4" t="s">
        <v>105</v>
      </c>
      <c r="B3331" t="s">
        <v>576</v>
      </c>
      <c r="C3331" t="s">
        <v>3907</v>
      </c>
      <c r="D3331">
        <v>0</v>
      </c>
      <c r="E3331">
        <v>5.2997000000000002E-2</v>
      </c>
      <c r="F3331">
        <v>0.27669300000000002</v>
      </c>
      <c r="G3331">
        <v>0.34036100000000002</v>
      </c>
      <c r="H3331">
        <v>8.2671999999999995E-2</v>
      </c>
      <c r="I3331">
        <v>0.185393</v>
      </c>
      <c r="J3331">
        <v>0.208874</v>
      </c>
      <c r="K3331">
        <v>0.178342</v>
      </c>
      <c r="L3331">
        <v>0.157303</v>
      </c>
    </row>
    <row r="3332" spans="1:12" x14ac:dyDescent="0.25">
      <c r="A3332" s="4" t="s">
        <v>105</v>
      </c>
      <c r="B3332" t="s">
        <v>578</v>
      </c>
      <c r="C3332" t="s">
        <v>3908</v>
      </c>
      <c r="D3332">
        <v>0</v>
      </c>
      <c r="E3332">
        <v>0.42857142857142899</v>
      </c>
      <c r="F3332">
        <v>0.61228070175438598</v>
      </c>
      <c r="G3332">
        <v>0.71929824561403499</v>
      </c>
      <c r="H3332">
        <v>0.63473053892215603</v>
      </c>
      <c r="I3332">
        <v>0.54599406528189898</v>
      </c>
      <c r="J3332">
        <v>0.50114942528735595</v>
      </c>
      <c r="K3332">
        <v>0.60160965794768595</v>
      </c>
      <c r="L3332">
        <v>0.70623145400593501</v>
      </c>
    </row>
    <row r="3333" spans="1:12" x14ac:dyDescent="0.25">
      <c r="A3333" s="4" t="s">
        <v>105</v>
      </c>
      <c r="B3333" t="s">
        <v>580</v>
      </c>
      <c r="C3333" t="s">
        <v>3909</v>
      </c>
      <c r="D3333">
        <v>0</v>
      </c>
      <c r="E3333">
        <v>0.16074463440567499</v>
      </c>
      <c r="F3333">
        <v>0.66598716237010402</v>
      </c>
      <c r="G3333">
        <v>0.82778656700973097</v>
      </c>
      <c r="H3333">
        <v>0.65762597984304205</v>
      </c>
      <c r="I3333">
        <v>0.51726502708736399</v>
      </c>
      <c r="J3333">
        <v>0.73784924951206199</v>
      </c>
      <c r="K3333">
        <v>0.58587380491984997</v>
      </c>
      <c r="L3333">
        <v>0.476646154740346</v>
      </c>
    </row>
    <row r="3334" spans="1:12" x14ac:dyDescent="0.25">
      <c r="A3334" s="4" t="s">
        <v>105</v>
      </c>
      <c r="B3334" t="s">
        <v>582</v>
      </c>
      <c r="C3334" t="s">
        <v>3910</v>
      </c>
      <c r="D3334">
        <v>0</v>
      </c>
      <c r="E3334">
        <v>0.102934294202017</v>
      </c>
      <c r="F3334">
        <v>0.24371736749706299</v>
      </c>
      <c r="G3334">
        <v>0.29409123735036602</v>
      </c>
      <c r="H3334">
        <v>0.19359956372944301</v>
      </c>
      <c r="I3334">
        <v>0.27224727096898199</v>
      </c>
      <c r="J3334">
        <v>0.34214784853012897</v>
      </c>
      <c r="K3334">
        <v>0.35426154905240698</v>
      </c>
      <c r="L3334">
        <v>0.20754071803421301</v>
      </c>
    </row>
    <row r="3335" spans="1:12" x14ac:dyDescent="0.25">
      <c r="A3335" s="4" t="s">
        <v>105</v>
      </c>
      <c r="B3335" t="s">
        <v>584</v>
      </c>
      <c r="C3335" t="s">
        <v>3911</v>
      </c>
      <c r="D3335">
        <v>0</v>
      </c>
      <c r="E3335">
        <v>224</v>
      </c>
      <c r="F3335">
        <v>346</v>
      </c>
      <c r="G3335">
        <v>167</v>
      </c>
      <c r="H3335">
        <v>167</v>
      </c>
      <c r="I3335">
        <v>170</v>
      </c>
      <c r="J3335">
        <v>265</v>
      </c>
      <c r="K3335">
        <v>232</v>
      </c>
      <c r="L3335">
        <v>105</v>
      </c>
    </row>
    <row r="3336" spans="1:12" x14ac:dyDescent="0.25">
      <c r="A3336" s="4" t="s">
        <v>105</v>
      </c>
      <c r="B3336" t="s">
        <v>586</v>
      </c>
      <c r="C3336" t="s">
        <v>3912</v>
      </c>
      <c r="D3336">
        <v>0</v>
      </c>
      <c r="E3336">
        <v>5228675670</v>
      </c>
      <c r="F3336">
        <v>20450141111</v>
      </c>
      <c r="G3336">
        <v>15034937735</v>
      </c>
      <c r="H3336">
        <v>11537124324</v>
      </c>
      <c r="I3336">
        <v>27292596771</v>
      </c>
      <c r="J3336">
        <v>50332708673</v>
      </c>
      <c r="K3336">
        <v>61888595210</v>
      </c>
      <c r="L3336">
        <v>18378632142</v>
      </c>
    </row>
    <row r="3337" spans="1:12" x14ac:dyDescent="0.25">
      <c r="A3337" s="5" t="s">
        <v>105</v>
      </c>
      <c r="B3337" t="s">
        <v>588</v>
      </c>
      <c r="C3337" t="s">
        <v>3913</v>
      </c>
      <c r="D3337">
        <v>0</v>
      </c>
      <c r="E3337">
        <v>29</v>
      </c>
      <c r="F3337">
        <v>28</v>
      </c>
      <c r="G3337">
        <v>33</v>
      </c>
      <c r="H3337">
        <v>72</v>
      </c>
      <c r="I3337">
        <v>38</v>
      </c>
      <c r="J3337">
        <v>28</v>
      </c>
      <c r="K3337">
        <v>28</v>
      </c>
      <c r="L3337">
        <v>152</v>
      </c>
    </row>
    <row r="3338" spans="1:12" x14ac:dyDescent="0.25">
      <c r="A3338" s="4" t="s">
        <v>442</v>
      </c>
      <c r="B3338" t="s">
        <v>566</v>
      </c>
      <c r="C3338" t="s">
        <v>3914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0.17241379310344801</v>
      </c>
      <c r="J3338">
        <v>0.141078838174274</v>
      </c>
      <c r="K3338">
        <v>0.23057644110275699</v>
      </c>
      <c r="L3338">
        <v>0.12030075187969901</v>
      </c>
    </row>
    <row r="3339" spans="1:12" x14ac:dyDescent="0.25">
      <c r="A3339" s="4" t="s">
        <v>442</v>
      </c>
      <c r="B3339" t="s">
        <v>568</v>
      </c>
      <c r="C3339" t="s">
        <v>3915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3.6509437416127E-2</v>
      </c>
      <c r="J3339">
        <v>0.11720870380507201</v>
      </c>
      <c r="K3339">
        <v>3.2608824970589999E-2</v>
      </c>
      <c r="L3339">
        <v>8.0337608368603999E-2</v>
      </c>
    </row>
    <row r="3340" spans="1:12" x14ac:dyDescent="0.25">
      <c r="A3340" s="4" t="s">
        <v>442</v>
      </c>
      <c r="B3340" t="s">
        <v>570</v>
      </c>
      <c r="C3340" t="s">
        <v>3916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</row>
    <row r="3341" spans="1:12" x14ac:dyDescent="0.25">
      <c r="A3341" s="4" t="s">
        <v>442</v>
      </c>
      <c r="B3341" t="s">
        <v>572</v>
      </c>
      <c r="C3341" t="s">
        <v>3917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</row>
    <row r="3342" spans="1:12" x14ac:dyDescent="0.25">
      <c r="A3342" s="4" t="s">
        <v>442</v>
      </c>
      <c r="B3342" t="s">
        <v>574</v>
      </c>
      <c r="C3342" t="s">
        <v>3918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5.5885857999999997E-2</v>
      </c>
      <c r="J3342">
        <v>1.0932959000000001E-2</v>
      </c>
      <c r="K3342">
        <v>5.7599280000000001E-3</v>
      </c>
      <c r="L3342">
        <v>2.1425717E-2</v>
      </c>
    </row>
    <row r="3343" spans="1:12" x14ac:dyDescent="0.25">
      <c r="A3343" s="4" t="s">
        <v>442</v>
      </c>
      <c r="B3343" t="s">
        <v>576</v>
      </c>
      <c r="C3343" t="s">
        <v>3919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0.33089800000000003</v>
      </c>
      <c r="J3343">
        <v>6.5379999999999994E-2</v>
      </c>
      <c r="K3343">
        <v>4.2248000000000001E-2</v>
      </c>
      <c r="L3343">
        <v>5.9909999999999998E-2</v>
      </c>
    </row>
    <row r="3344" spans="1:12" x14ac:dyDescent="0.25">
      <c r="A3344" s="4" t="s">
        <v>442</v>
      </c>
      <c r="B3344" t="s">
        <v>578</v>
      </c>
      <c r="C3344" t="s">
        <v>3920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0.4</v>
      </c>
      <c r="J3344">
        <v>0.61851851851851802</v>
      </c>
      <c r="K3344">
        <v>0.734375</v>
      </c>
      <c r="L3344">
        <v>0.76503759398496196</v>
      </c>
    </row>
    <row r="3345" spans="1:12" x14ac:dyDescent="0.25">
      <c r="A3345" s="4" t="s">
        <v>442</v>
      </c>
      <c r="B3345" t="s">
        <v>580</v>
      </c>
      <c r="C3345" t="s">
        <v>3921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0.16709129245058199</v>
      </c>
      <c r="J3345">
        <v>0.55935568626382204</v>
      </c>
      <c r="K3345">
        <v>0.58673537584026103</v>
      </c>
      <c r="L3345">
        <v>0.59274553862894697</v>
      </c>
    </row>
    <row r="3346" spans="1:12" x14ac:dyDescent="0.25">
      <c r="A3346" s="4" t="s">
        <v>442</v>
      </c>
      <c r="B3346" t="s">
        <v>582</v>
      </c>
      <c r="C3346" t="s">
        <v>3922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0.14534979762127001</v>
      </c>
      <c r="J3346">
        <v>0.18905933822021101</v>
      </c>
      <c r="K3346">
        <v>0.20403794623920099</v>
      </c>
      <c r="L3346">
        <v>0.20496965123277699</v>
      </c>
    </row>
    <row r="3347" spans="1:12" x14ac:dyDescent="0.25">
      <c r="A3347" s="4" t="s">
        <v>442</v>
      </c>
      <c r="B3347" t="s">
        <v>584</v>
      </c>
      <c r="C3347" t="s">
        <v>3923</v>
      </c>
      <c r="D3347">
        <v>0</v>
      </c>
      <c r="E3347">
        <v>0</v>
      </c>
      <c r="F3347">
        <v>0</v>
      </c>
      <c r="G3347">
        <v>0</v>
      </c>
      <c r="H3347">
        <v>1</v>
      </c>
      <c r="I3347">
        <v>29</v>
      </c>
      <c r="J3347">
        <v>241</v>
      </c>
      <c r="K3347">
        <v>399</v>
      </c>
      <c r="L3347">
        <v>133</v>
      </c>
    </row>
    <row r="3348" spans="1:12" x14ac:dyDescent="0.25">
      <c r="A3348" s="4" t="s">
        <v>442</v>
      </c>
      <c r="B3348" t="s">
        <v>586</v>
      </c>
      <c r="C3348" t="s">
        <v>3924</v>
      </c>
      <c r="D3348">
        <v>0</v>
      </c>
      <c r="E3348">
        <v>0</v>
      </c>
      <c r="F3348">
        <v>0</v>
      </c>
      <c r="G3348">
        <v>0</v>
      </c>
      <c r="H3348">
        <v>1003400</v>
      </c>
      <c r="I3348">
        <v>5374080387</v>
      </c>
      <c r="J3348">
        <v>30137221321</v>
      </c>
      <c r="K3348">
        <v>22440134283</v>
      </c>
      <c r="L3348">
        <v>11617278275</v>
      </c>
    </row>
    <row r="3349" spans="1:12" x14ac:dyDescent="0.25">
      <c r="A3349" s="5" t="s">
        <v>442</v>
      </c>
      <c r="B3349" t="s">
        <v>588</v>
      </c>
      <c r="C3349" t="s">
        <v>3925</v>
      </c>
      <c r="D3349">
        <v>0</v>
      </c>
      <c r="E3349">
        <v>0</v>
      </c>
      <c r="F3349">
        <v>0</v>
      </c>
      <c r="G3349">
        <v>0</v>
      </c>
      <c r="H3349" t="e">
        <v>#DIV/0!</v>
      </c>
      <c r="I3349">
        <v>129</v>
      </c>
      <c r="J3349">
        <v>133</v>
      </c>
      <c r="K3349">
        <v>156</v>
      </c>
      <c r="L3349">
        <v>154</v>
      </c>
    </row>
    <row r="3350" spans="1:12" x14ac:dyDescent="0.25">
      <c r="A3350" s="4" t="s">
        <v>359</v>
      </c>
      <c r="B3350" t="s">
        <v>566</v>
      </c>
      <c r="C3350" t="s">
        <v>3926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</row>
    <row r="3351" spans="1:12" x14ac:dyDescent="0.25">
      <c r="A3351" s="4" t="s">
        <v>359</v>
      </c>
      <c r="B3351" t="s">
        <v>568</v>
      </c>
      <c r="C3351" t="s">
        <v>3927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</row>
    <row r="3352" spans="1:12" x14ac:dyDescent="0.25">
      <c r="A3352" s="4" t="s">
        <v>359</v>
      </c>
      <c r="B3352" t="s">
        <v>570</v>
      </c>
      <c r="C3352" t="s">
        <v>3928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</row>
    <row r="3353" spans="1:12" x14ac:dyDescent="0.25">
      <c r="A3353" s="4" t="s">
        <v>359</v>
      </c>
      <c r="B3353" t="s">
        <v>572</v>
      </c>
      <c r="C3353" t="s">
        <v>3929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</row>
    <row r="3354" spans="1:12" x14ac:dyDescent="0.25">
      <c r="A3354" s="4" t="s">
        <v>359</v>
      </c>
      <c r="B3354" t="s">
        <v>574</v>
      </c>
      <c r="C3354" t="s">
        <v>3930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0.125</v>
      </c>
      <c r="J3354">
        <v>0.111531192</v>
      </c>
      <c r="K3354">
        <v>0.155709345</v>
      </c>
      <c r="L3354">
        <v>0</v>
      </c>
    </row>
    <row r="3355" spans="1:12" x14ac:dyDescent="0.25">
      <c r="A3355" s="4" t="s">
        <v>359</v>
      </c>
      <c r="B3355" t="s">
        <v>576</v>
      </c>
      <c r="C3355" t="s">
        <v>3931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0.13494900000000001</v>
      </c>
      <c r="J3355">
        <v>9.3730999999999995E-2</v>
      </c>
      <c r="K3355">
        <v>0.15965799999999999</v>
      </c>
      <c r="L3355">
        <v>0</v>
      </c>
    </row>
    <row r="3356" spans="1:12" x14ac:dyDescent="0.25">
      <c r="A3356" s="4" t="s">
        <v>359</v>
      </c>
      <c r="B3356" t="s">
        <v>578</v>
      </c>
      <c r="C3356" t="s">
        <v>3932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0.8125</v>
      </c>
      <c r="J3356">
        <v>0.76923076923076905</v>
      </c>
      <c r="K3356">
        <v>0.82499999999999996</v>
      </c>
      <c r="L3356">
        <v>0</v>
      </c>
    </row>
    <row r="3357" spans="1:12" x14ac:dyDescent="0.25">
      <c r="A3357" s="4" t="s">
        <v>359</v>
      </c>
      <c r="B3357" t="s">
        <v>580</v>
      </c>
      <c r="C3357" t="s">
        <v>3933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0.79790486399002702</v>
      </c>
      <c r="J3357">
        <v>0.63718846990908096</v>
      </c>
      <c r="K3357">
        <v>0.68423233483625601</v>
      </c>
      <c r="L3357">
        <v>0</v>
      </c>
    </row>
    <row r="3358" spans="1:12" x14ac:dyDescent="0.25">
      <c r="A3358" s="4" t="s">
        <v>359</v>
      </c>
      <c r="B3358" t="s">
        <v>582</v>
      </c>
      <c r="C3358" t="s">
        <v>3934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0.23379423299875299</v>
      </c>
      <c r="J3358">
        <v>0.201460178892481</v>
      </c>
      <c r="K3358">
        <v>0.228074959979532</v>
      </c>
      <c r="L3358">
        <v>0</v>
      </c>
    </row>
    <row r="3359" spans="1:12" x14ac:dyDescent="0.25">
      <c r="A3359" s="4" t="s">
        <v>359</v>
      </c>
      <c r="B3359" t="s">
        <v>584</v>
      </c>
      <c r="C3359" t="s">
        <v>3935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16</v>
      </c>
      <c r="J3359">
        <v>23</v>
      </c>
      <c r="K3359">
        <v>17</v>
      </c>
      <c r="L3359">
        <v>0</v>
      </c>
    </row>
    <row r="3360" spans="1:12" x14ac:dyDescent="0.25">
      <c r="A3360" s="4" t="s">
        <v>359</v>
      </c>
      <c r="B3360" t="s">
        <v>586</v>
      </c>
      <c r="C3360" t="s">
        <v>3936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37994383</v>
      </c>
      <c r="J3360">
        <v>64027744</v>
      </c>
      <c r="K3360">
        <v>46740165</v>
      </c>
      <c r="L3360">
        <v>0</v>
      </c>
    </row>
    <row r="3361" spans="1:12" x14ac:dyDescent="0.25">
      <c r="A3361" s="5" t="s">
        <v>359</v>
      </c>
      <c r="B3361" t="s">
        <v>588</v>
      </c>
      <c r="C3361" t="s">
        <v>3937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57</v>
      </c>
      <c r="J3361">
        <v>114</v>
      </c>
      <c r="K3361">
        <v>104</v>
      </c>
      <c r="L3361">
        <v>0</v>
      </c>
    </row>
    <row r="3362" spans="1:12" x14ac:dyDescent="0.25">
      <c r="A3362" s="4" t="s">
        <v>65</v>
      </c>
      <c r="B3362" t="s">
        <v>566</v>
      </c>
      <c r="C3362" t="s">
        <v>3938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</row>
    <row r="3363" spans="1:12" x14ac:dyDescent="0.25">
      <c r="A3363" s="4" t="s">
        <v>65</v>
      </c>
      <c r="B3363" t="s">
        <v>568</v>
      </c>
      <c r="C3363" t="s">
        <v>3939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</row>
    <row r="3364" spans="1:12" x14ac:dyDescent="0.25">
      <c r="A3364" s="4" t="s">
        <v>65</v>
      </c>
      <c r="B3364" t="s">
        <v>570</v>
      </c>
      <c r="C3364" t="s">
        <v>3940</v>
      </c>
      <c r="D3364">
        <v>0</v>
      </c>
      <c r="E3364">
        <v>1</v>
      </c>
      <c r="F3364">
        <v>0.77777777777777801</v>
      </c>
      <c r="G3364">
        <v>0.75757575757575801</v>
      </c>
      <c r="H3364">
        <v>0</v>
      </c>
      <c r="I3364">
        <v>0</v>
      </c>
      <c r="J3364">
        <v>0</v>
      </c>
      <c r="K3364">
        <v>0</v>
      </c>
      <c r="L3364">
        <v>0</v>
      </c>
    </row>
    <row r="3365" spans="1:12" x14ac:dyDescent="0.25">
      <c r="A3365" s="4" t="s">
        <v>65</v>
      </c>
      <c r="B3365" t="s">
        <v>572</v>
      </c>
      <c r="C3365" t="s">
        <v>3941</v>
      </c>
      <c r="D3365">
        <v>0</v>
      </c>
      <c r="E3365">
        <v>1</v>
      </c>
      <c r="F3365">
        <v>0.97165514409419995</v>
      </c>
      <c r="G3365">
        <v>0.86728531866665004</v>
      </c>
      <c r="H3365">
        <v>0</v>
      </c>
      <c r="I3365">
        <v>0</v>
      </c>
      <c r="J3365">
        <v>0</v>
      </c>
      <c r="K3365">
        <v>0</v>
      </c>
      <c r="L3365">
        <v>0</v>
      </c>
    </row>
    <row r="3366" spans="1:12" x14ac:dyDescent="0.25">
      <c r="A3366" s="4" t="s">
        <v>65</v>
      </c>
      <c r="B3366" t="s">
        <v>574</v>
      </c>
      <c r="C3366" t="s">
        <v>3942</v>
      </c>
      <c r="D3366">
        <v>0</v>
      </c>
      <c r="E3366">
        <v>0.5</v>
      </c>
      <c r="F3366">
        <v>0.111111111</v>
      </c>
      <c r="G3366">
        <v>6.7033982000000006E-2</v>
      </c>
      <c r="H3366">
        <v>0</v>
      </c>
      <c r="I3366">
        <v>0</v>
      </c>
      <c r="J3366">
        <v>0</v>
      </c>
      <c r="K3366">
        <v>0</v>
      </c>
      <c r="L3366">
        <v>0</v>
      </c>
    </row>
    <row r="3367" spans="1:12" x14ac:dyDescent="0.25">
      <c r="A3367" s="4" t="s">
        <v>65</v>
      </c>
      <c r="B3367" t="s">
        <v>576</v>
      </c>
      <c r="C3367" t="s">
        <v>3943</v>
      </c>
      <c r="D3367">
        <v>0</v>
      </c>
      <c r="E3367">
        <v>0.82480299999999995</v>
      </c>
      <c r="F3367">
        <v>0.74940700000000005</v>
      </c>
      <c r="G3367">
        <v>0.13647699999999999</v>
      </c>
      <c r="H3367">
        <v>0</v>
      </c>
      <c r="I3367">
        <v>0</v>
      </c>
      <c r="J3367">
        <v>0</v>
      </c>
      <c r="K3367">
        <v>0</v>
      </c>
      <c r="L3367">
        <v>0</v>
      </c>
    </row>
    <row r="3368" spans="1:12" x14ac:dyDescent="0.25">
      <c r="A3368" s="4" t="s">
        <v>65</v>
      </c>
      <c r="B3368" t="s">
        <v>578</v>
      </c>
      <c r="C3368" t="s">
        <v>3944</v>
      </c>
      <c r="D3368">
        <v>0</v>
      </c>
      <c r="E3368">
        <v>0</v>
      </c>
      <c r="F3368">
        <v>9.0909090909090898E-2</v>
      </c>
      <c r="G3368">
        <v>0.5</v>
      </c>
      <c r="H3368">
        <v>0</v>
      </c>
      <c r="I3368">
        <v>0</v>
      </c>
      <c r="J3368">
        <v>0</v>
      </c>
      <c r="K3368">
        <v>0</v>
      </c>
      <c r="L3368">
        <v>0</v>
      </c>
    </row>
    <row r="3369" spans="1:12" x14ac:dyDescent="0.25">
      <c r="A3369" s="4" t="s">
        <v>65</v>
      </c>
      <c r="B3369" t="s">
        <v>580</v>
      </c>
      <c r="C3369" t="s">
        <v>3945</v>
      </c>
      <c r="D3369">
        <v>0</v>
      </c>
      <c r="E3369">
        <v>0</v>
      </c>
      <c r="F3369">
        <v>3.8766291812091E-2</v>
      </c>
      <c r="G3369">
        <v>0.41235555269347501</v>
      </c>
      <c r="H3369">
        <v>0</v>
      </c>
      <c r="I3369">
        <v>0</v>
      </c>
      <c r="J3369">
        <v>0</v>
      </c>
      <c r="K3369">
        <v>0</v>
      </c>
      <c r="L3369">
        <v>0</v>
      </c>
    </row>
    <row r="3370" spans="1:12" x14ac:dyDescent="0.25">
      <c r="A3370" s="4" t="s">
        <v>65</v>
      </c>
      <c r="B3370" t="s">
        <v>582</v>
      </c>
      <c r="C3370" t="s">
        <v>3946</v>
      </c>
      <c r="D3370">
        <v>0</v>
      </c>
      <c r="E3370">
        <v>0.41560037500000002</v>
      </c>
      <c r="F3370">
        <v>0.34245330194914497</v>
      </c>
      <c r="G3370">
        <v>0.34259095136698497</v>
      </c>
      <c r="H3370">
        <v>0</v>
      </c>
      <c r="I3370">
        <v>0</v>
      </c>
      <c r="J3370">
        <v>0</v>
      </c>
      <c r="K3370">
        <v>0</v>
      </c>
      <c r="L3370">
        <v>0</v>
      </c>
    </row>
    <row r="3371" spans="1:12" x14ac:dyDescent="0.25">
      <c r="A3371" s="4" t="s">
        <v>65</v>
      </c>
      <c r="B3371" t="s">
        <v>584</v>
      </c>
      <c r="C3371" t="s">
        <v>3947</v>
      </c>
      <c r="D3371">
        <v>0</v>
      </c>
      <c r="E3371">
        <v>2</v>
      </c>
      <c r="F3371">
        <v>9</v>
      </c>
      <c r="G3371">
        <v>33</v>
      </c>
      <c r="H3371">
        <v>0</v>
      </c>
      <c r="I3371">
        <v>0</v>
      </c>
      <c r="J3371">
        <v>0</v>
      </c>
      <c r="K3371">
        <v>0</v>
      </c>
      <c r="L3371">
        <v>0</v>
      </c>
    </row>
    <row r="3372" spans="1:12" x14ac:dyDescent="0.25">
      <c r="A3372" s="4" t="s">
        <v>65</v>
      </c>
      <c r="B3372" t="s">
        <v>586</v>
      </c>
      <c r="C3372" t="s">
        <v>3948</v>
      </c>
      <c r="D3372">
        <v>0</v>
      </c>
      <c r="E3372">
        <v>25906993</v>
      </c>
      <c r="F3372">
        <v>129692104</v>
      </c>
      <c r="G3372">
        <v>134762031</v>
      </c>
      <c r="H3372">
        <v>0</v>
      </c>
      <c r="I3372">
        <v>0</v>
      </c>
      <c r="J3372">
        <v>0</v>
      </c>
      <c r="K3372">
        <v>0</v>
      </c>
      <c r="L3372">
        <v>0</v>
      </c>
    </row>
    <row r="3373" spans="1:12" x14ac:dyDescent="0.25">
      <c r="A3373" s="5" t="s">
        <v>65</v>
      </c>
      <c r="B3373" t="s">
        <v>588</v>
      </c>
      <c r="C3373" t="s">
        <v>3949</v>
      </c>
      <c r="D3373">
        <v>0</v>
      </c>
      <c r="E3373">
        <v>3</v>
      </c>
      <c r="F3373">
        <v>22</v>
      </c>
      <c r="G3373">
        <v>27</v>
      </c>
      <c r="H3373">
        <v>0</v>
      </c>
      <c r="I3373">
        <v>0</v>
      </c>
      <c r="J3373">
        <v>0</v>
      </c>
      <c r="K3373">
        <v>0</v>
      </c>
      <c r="L33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Peláez Soto</dc:creator>
  <cp:lastModifiedBy>Juan David Peláez Soto</cp:lastModifiedBy>
  <dcterms:created xsi:type="dcterms:W3CDTF">2019-11-06T21:24:26Z</dcterms:created>
  <dcterms:modified xsi:type="dcterms:W3CDTF">2019-11-06T21:26:23Z</dcterms:modified>
</cp:coreProperties>
</file>