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Ex4.xml" ContentType="application/vnd.ms-office.chartex+xml"/>
  <Override PartName="/xl/charts/style4.xml" ContentType="application/vnd.ms-office.chartstyle+xml"/>
  <Override PartName="/xl/charts/colors4.xml" ContentType="application/vnd.ms-office.chartcolorstyle+xml"/>
  <Override PartName="/xl/charts/chartEx5.xml" ContentType="application/vnd.ms-office.chartex+xml"/>
  <Override PartName="/xl/charts/style5.xml" ContentType="application/vnd.ms-office.chartstyle+xml"/>
  <Override PartName="/xl/charts/colors5.xml" ContentType="application/vnd.ms-office.chartcolorstyle+xml"/>
  <Override PartName="/xl/charts/chartEx6.xml" ContentType="application/vnd.ms-office.chartex+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delich\Desktop\"/>
    </mc:Choice>
  </mc:AlternateContent>
  <xr:revisionPtr revIDLastSave="0" documentId="13_ncr:1_{8D83AC1D-0E58-428F-8E56-87F082B1D63F}" xr6:coauthVersionLast="47" xr6:coauthVersionMax="47" xr10:uidLastSave="{00000000-0000-0000-0000-000000000000}"/>
  <bookViews>
    <workbookView xWindow="1815" yWindow="-150" windowWidth="15405" windowHeight="10800" tabRatio="777" firstSheet="7" activeTab="9" xr2:uid="{00000000-000D-0000-FFFF-FFFF00000000}"/>
  </bookViews>
  <sheets>
    <sheet name="Preguntas" sheetId="18" r:id="rId1"/>
    <sheet name="R1" sheetId="9" r:id="rId2"/>
    <sheet name="R2" sheetId="10" r:id="rId3"/>
    <sheet name="R2 Estadistica descriptiva" sheetId="11" r:id="rId4"/>
    <sheet name="R3" sheetId="12" r:id="rId5"/>
    <sheet name="R4" sheetId="17" r:id="rId6"/>
    <sheet name="R5 Histogramas" sheetId="13" r:id="rId7"/>
    <sheet name="R6 Sharp RAtio " sheetId="14" r:id="rId8"/>
    <sheet name="R7 VaR" sheetId="15" r:id="rId9"/>
    <sheet name="R8 VaR " sheetId="16" r:id="rId10"/>
    <sheet name="GBTC Diario" sheetId="8" state="hidden" r:id="rId11"/>
    <sheet name="GBTC Mensual" sheetId="7" state="hidden" r:id="rId12"/>
    <sheet name="EEM Diario" sheetId="2" state="hidden" r:id="rId13"/>
    <sheet name="EEM mensual" sheetId="3" state="hidden" r:id="rId14"/>
    <sheet name="EDC Diario" sheetId="6" state="hidden" r:id="rId15"/>
    <sheet name="EDC Mensual" sheetId="1" state="hidden" r:id="rId16"/>
  </sheets>
  <definedNames>
    <definedName name="_xlchart.v1.0" hidden="1">'R2'!$R$93:$R$1813</definedName>
    <definedName name="_xlchart.v1.1" hidden="1">'R2'!$T$4:$T$1813</definedName>
    <definedName name="_xlchart.v1.2" hidden="1">'R2'!$S$2</definedName>
    <definedName name="_xlchart.v1.3" hidden="1">'R2'!$S$3:$S$1813</definedName>
    <definedName name="_xlchart.v1.4" hidden="1">'R2'!$S$2</definedName>
    <definedName name="_xlchart.v1.5" hidden="1">'R2'!$S$3:$S$1813</definedName>
    <definedName name="_xlchart.v1.6" hidden="1">'R2'!$R$93:$R$1813</definedName>
    <definedName name="_xlchart.v1.7" hidden="1">'R2'!$T$4:$T$1813</definedName>
    <definedName name="_xlchart.v1.8" hidden="1">'R2'!$N$4:$N$1814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7" i="15" l="1"/>
  <c r="J16" i="15"/>
  <c r="I42" i="11"/>
  <c r="I40" i="11"/>
  <c r="I39" i="11"/>
  <c r="I26" i="11"/>
  <c r="I24" i="11"/>
  <c r="I23" i="11"/>
  <c r="AA90" i="10"/>
  <c r="AA7" i="10"/>
  <c r="AA8" i="10"/>
  <c r="AA9" i="10"/>
  <c r="AA10" i="10"/>
  <c r="AA11" i="10"/>
  <c r="AA12" i="10"/>
  <c r="AA13" i="10"/>
  <c r="AA14" i="10"/>
  <c r="AA15" i="10"/>
  <c r="AA16" i="10"/>
  <c r="AA17" i="10"/>
  <c r="AA18" i="10"/>
  <c r="AA19" i="10"/>
  <c r="AA20" i="10"/>
  <c r="AA21" i="10"/>
  <c r="AA22" i="10"/>
  <c r="AA23" i="10"/>
  <c r="AA24" i="10"/>
  <c r="AA25" i="10"/>
  <c r="AA26" i="10"/>
  <c r="AA27" i="10"/>
  <c r="AA28" i="10"/>
  <c r="AA29" i="10"/>
  <c r="AA30" i="10"/>
  <c r="AA31" i="10"/>
  <c r="AA32" i="10"/>
  <c r="AA33" i="10"/>
  <c r="AA34" i="10"/>
  <c r="AA35" i="10"/>
  <c r="AA36" i="10"/>
  <c r="AA37" i="10"/>
  <c r="AA38" i="10"/>
  <c r="AA39" i="10"/>
  <c r="AA40" i="10"/>
  <c r="AA41" i="10"/>
  <c r="AA42" i="10"/>
  <c r="AA43" i="10"/>
  <c r="AA44" i="10"/>
  <c r="AA45" i="10"/>
  <c r="AA46" i="10"/>
  <c r="AA47" i="10"/>
  <c r="AA48" i="10"/>
  <c r="AA49" i="10"/>
  <c r="AA50" i="10"/>
  <c r="AA51" i="10"/>
  <c r="AA52" i="10"/>
  <c r="AA53" i="10"/>
  <c r="AA54" i="10"/>
  <c r="AA55" i="10"/>
  <c r="AA56" i="10"/>
  <c r="AA57" i="10"/>
  <c r="AA58" i="10"/>
  <c r="AA59" i="10"/>
  <c r="AA60" i="10"/>
  <c r="AA61" i="10"/>
  <c r="AA62" i="10"/>
  <c r="AA63" i="10"/>
  <c r="AA64" i="10"/>
  <c r="AA65" i="10"/>
  <c r="AA66" i="10"/>
  <c r="AA67" i="10"/>
  <c r="AA68" i="10"/>
  <c r="AA69" i="10"/>
  <c r="AA70" i="10"/>
  <c r="AA71" i="10"/>
  <c r="AA72" i="10"/>
  <c r="AA73" i="10"/>
  <c r="AA74" i="10"/>
  <c r="AA75" i="10"/>
  <c r="AA76" i="10"/>
  <c r="AA77" i="10"/>
  <c r="AA78" i="10"/>
  <c r="AA79" i="10"/>
  <c r="AA80" i="10"/>
  <c r="AA81" i="10"/>
  <c r="AA82" i="10"/>
  <c r="AA83" i="10"/>
  <c r="AA84" i="10"/>
  <c r="AA85" i="10"/>
  <c r="AA86" i="10"/>
  <c r="AA87" i="10"/>
  <c r="AA88" i="10"/>
  <c r="AA89" i="10"/>
  <c r="AA6" i="10"/>
  <c r="AA5" i="10"/>
  <c r="AA4" i="10"/>
  <c r="E20" i="16"/>
  <c r="E13" i="16"/>
  <c r="E12" i="16"/>
  <c r="E19" i="16" s="1"/>
  <c r="C20" i="16"/>
  <c r="B20" i="16"/>
  <c r="C19" i="16"/>
  <c r="B19" i="16"/>
  <c r="I17" i="15"/>
  <c r="H17" i="15"/>
  <c r="G17" i="15"/>
  <c r="I16" i="15"/>
  <c r="H16" i="15"/>
  <c r="G16" i="15"/>
  <c r="C17" i="15"/>
  <c r="D17" i="15"/>
  <c r="B17" i="15"/>
  <c r="C16" i="15"/>
  <c r="D16" i="15"/>
  <c r="B16" i="15"/>
  <c r="L13" i="14"/>
  <c r="L12" i="14"/>
  <c r="L11" i="14"/>
  <c r="K13" i="14"/>
  <c r="K12" i="14"/>
  <c r="K11" i="14"/>
  <c r="AJ8" i="10" l="1"/>
  <c r="AL3" i="10"/>
  <c r="AK3" i="10"/>
  <c r="AJ9" i="10"/>
  <c r="AJ10" i="10"/>
  <c r="AJ11" i="10"/>
  <c r="AJ12" i="10"/>
  <c r="AJ13" i="10"/>
  <c r="AJ14" i="10"/>
  <c r="AJ15" i="10"/>
  <c r="AJ16" i="10"/>
  <c r="AJ17" i="10"/>
  <c r="AJ18" i="10"/>
  <c r="AJ19" i="10"/>
  <c r="AJ20" i="10"/>
  <c r="AJ21" i="10"/>
  <c r="AJ22" i="10"/>
  <c r="AJ23" i="10"/>
  <c r="AJ24" i="10"/>
  <c r="AJ25" i="10"/>
  <c r="AJ26" i="10"/>
  <c r="AJ27" i="10"/>
  <c r="AJ28" i="10"/>
  <c r="AJ29" i="10"/>
  <c r="AJ30" i="10"/>
  <c r="AJ31" i="10"/>
  <c r="AJ32" i="10"/>
  <c r="AJ33" i="10"/>
  <c r="AJ34" i="10"/>
  <c r="AJ35" i="10"/>
  <c r="AJ36" i="10"/>
  <c r="AJ37" i="10"/>
  <c r="AJ38" i="10"/>
  <c r="AJ39" i="10"/>
  <c r="AJ40" i="10"/>
  <c r="AJ41" i="10"/>
  <c r="AJ42" i="10"/>
  <c r="AJ43" i="10"/>
  <c r="AJ44" i="10"/>
  <c r="AJ45" i="10"/>
  <c r="AJ46" i="10"/>
  <c r="AJ47" i="10"/>
  <c r="AJ48" i="10"/>
  <c r="AJ49" i="10"/>
  <c r="AJ50" i="10"/>
  <c r="AJ51" i="10"/>
  <c r="AJ52" i="10"/>
  <c r="AJ53" i="10"/>
  <c r="AJ54" i="10"/>
  <c r="AJ55" i="10"/>
  <c r="AJ56" i="10"/>
  <c r="AJ57" i="10"/>
  <c r="AJ58" i="10"/>
  <c r="AJ59" i="10"/>
  <c r="AJ60" i="10"/>
  <c r="AJ61" i="10"/>
  <c r="AJ62" i="10"/>
  <c r="AJ63" i="10"/>
  <c r="AJ64" i="10"/>
  <c r="AJ65" i="10"/>
  <c r="AJ66" i="10"/>
  <c r="AJ67" i="10"/>
  <c r="AJ68" i="10"/>
  <c r="AJ69" i="10"/>
  <c r="AJ70" i="10"/>
  <c r="AJ71" i="10"/>
  <c r="AJ72" i="10"/>
  <c r="AJ73" i="10"/>
  <c r="AJ74" i="10"/>
  <c r="AJ75" i="10"/>
  <c r="AJ76" i="10"/>
  <c r="AJ77" i="10"/>
  <c r="AJ78" i="10"/>
  <c r="AJ79" i="10"/>
  <c r="AJ80" i="10"/>
  <c r="AJ81" i="10"/>
  <c r="AJ82" i="10"/>
  <c r="AJ83" i="10"/>
  <c r="AJ84" i="10"/>
  <c r="AJ85" i="10"/>
  <c r="AJ86" i="10"/>
  <c r="AJ87" i="10"/>
  <c r="AJ88" i="10"/>
  <c r="AJ89" i="10"/>
  <c r="AJ90" i="10"/>
  <c r="AK5" i="10"/>
  <c r="AL5" i="10"/>
  <c r="AK6" i="10"/>
  <c r="AL6" i="10"/>
  <c r="AK7" i="10"/>
  <c r="AL7" i="10"/>
  <c r="AK8" i="10"/>
  <c r="AL8" i="10"/>
  <c r="AK9" i="10"/>
  <c r="AL9" i="10"/>
  <c r="AK10" i="10"/>
  <c r="AL10" i="10"/>
  <c r="AK11" i="10"/>
  <c r="AL11" i="10"/>
  <c r="AK12" i="10"/>
  <c r="AL12" i="10"/>
  <c r="AK13" i="10"/>
  <c r="AL13" i="10"/>
  <c r="AK14" i="10"/>
  <c r="AL14" i="10"/>
  <c r="AK15" i="10"/>
  <c r="AL15" i="10"/>
  <c r="AK16" i="10"/>
  <c r="AL16" i="10"/>
  <c r="AK17" i="10"/>
  <c r="AL17" i="10"/>
  <c r="AK18" i="10"/>
  <c r="AL18" i="10"/>
  <c r="AK19" i="10"/>
  <c r="AL19" i="10"/>
  <c r="AK20" i="10"/>
  <c r="AL20" i="10"/>
  <c r="AK21" i="10"/>
  <c r="AL21" i="10"/>
  <c r="AK22" i="10"/>
  <c r="AL22" i="10"/>
  <c r="AK23" i="10"/>
  <c r="AL23" i="10"/>
  <c r="AK24" i="10"/>
  <c r="AL24" i="10"/>
  <c r="AK25" i="10"/>
  <c r="AL25" i="10"/>
  <c r="AK26" i="10"/>
  <c r="AL26" i="10"/>
  <c r="AK27" i="10"/>
  <c r="AL27" i="10"/>
  <c r="AK28" i="10"/>
  <c r="AL28" i="10"/>
  <c r="AK29" i="10"/>
  <c r="AL29" i="10"/>
  <c r="AK30" i="10"/>
  <c r="AL30" i="10"/>
  <c r="AK31" i="10"/>
  <c r="AL31" i="10"/>
  <c r="AK32" i="10"/>
  <c r="AL32" i="10"/>
  <c r="AK33" i="10"/>
  <c r="AL33" i="10"/>
  <c r="AK34" i="10"/>
  <c r="AL34" i="10"/>
  <c r="AK35" i="10"/>
  <c r="AL35" i="10"/>
  <c r="AK36" i="10"/>
  <c r="AL36" i="10"/>
  <c r="AK37" i="10"/>
  <c r="AL37" i="10"/>
  <c r="AK38" i="10"/>
  <c r="AL38" i="10"/>
  <c r="AK39" i="10"/>
  <c r="AL39" i="10"/>
  <c r="AK40" i="10"/>
  <c r="AL40" i="10"/>
  <c r="AK41" i="10"/>
  <c r="AL41" i="10"/>
  <c r="AK42" i="10"/>
  <c r="AL42" i="10"/>
  <c r="AK43" i="10"/>
  <c r="AL43" i="10"/>
  <c r="AK44" i="10"/>
  <c r="AL44" i="10"/>
  <c r="AK45" i="10"/>
  <c r="AL45" i="10"/>
  <c r="AK46" i="10"/>
  <c r="AL46" i="10"/>
  <c r="AK47" i="10"/>
  <c r="AL47" i="10"/>
  <c r="AK48" i="10"/>
  <c r="AL48" i="10"/>
  <c r="AK49" i="10"/>
  <c r="AL49" i="10"/>
  <c r="AK50" i="10"/>
  <c r="AL50" i="10"/>
  <c r="AK51" i="10"/>
  <c r="AL51" i="10"/>
  <c r="AK52" i="10"/>
  <c r="AL52" i="10"/>
  <c r="AK53" i="10"/>
  <c r="AL53" i="10"/>
  <c r="AK54" i="10"/>
  <c r="AL54" i="10"/>
  <c r="AK55" i="10"/>
  <c r="AL55" i="10"/>
  <c r="AK56" i="10"/>
  <c r="AL56" i="10"/>
  <c r="AK57" i="10"/>
  <c r="AL57" i="10"/>
  <c r="AK58" i="10"/>
  <c r="AL58" i="10"/>
  <c r="AK59" i="10"/>
  <c r="AL59" i="10"/>
  <c r="AK60" i="10"/>
  <c r="AL60" i="10"/>
  <c r="AK61" i="10"/>
  <c r="AL61" i="10"/>
  <c r="AK62" i="10"/>
  <c r="AL62" i="10"/>
  <c r="AK63" i="10"/>
  <c r="AL63" i="10"/>
  <c r="AK64" i="10"/>
  <c r="AL64" i="10"/>
  <c r="AK65" i="10"/>
  <c r="AL65" i="10"/>
  <c r="AK66" i="10"/>
  <c r="AL66" i="10"/>
  <c r="AK67" i="10"/>
  <c r="AL67" i="10"/>
  <c r="AK68" i="10"/>
  <c r="AL68" i="10"/>
  <c r="AK69" i="10"/>
  <c r="AL69" i="10"/>
  <c r="AK70" i="10"/>
  <c r="AL70" i="10"/>
  <c r="AK71" i="10"/>
  <c r="AL71" i="10"/>
  <c r="AK72" i="10"/>
  <c r="AL72" i="10"/>
  <c r="AK73" i="10"/>
  <c r="AL73" i="10"/>
  <c r="AK74" i="10"/>
  <c r="AL74" i="10"/>
  <c r="AK75" i="10"/>
  <c r="AL75" i="10"/>
  <c r="AK76" i="10"/>
  <c r="AL76" i="10"/>
  <c r="AK77" i="10"/>
  <c r="AL77" i="10"/>
  <c r="AK78" i="10"/>
  <c r="AL78" i="10"/>
  <c r="AK79" i="10"/>
  <c r="AL79" i="10"/>
  <c r="AK80" i="10"/>
  <c r="AL80" i="10"/>
  <c r="AK81" i="10"/>
  <c r="AL81" i="10"/>
  <c r="AK82" i="10"/>
  <c r="AL82" i="10"/>
  <c r="AK83" i="10"/>
  <c r="AL83" i="10"/>
  <c r="AK84" i="10"/>
  <c r="AL84" i="10"/>
  <c r="AK85" i="10"/>
  <c r="AL85" i="10"/>
  <c r="AK86" i="10"/>
  <c r="AL86" i="10"/>
  <c r="AK87" i="10"/>
  <c r="AL87" i="10"/>
  <c r="AK88" i="10"/>
  <c r="AL88" i="10"/>
  <c r="AK89" i="10"/>
  <c r="AL89" i="10"/>
  <c r="AK90" i="10"/>
  <c r="AL90" i="10"/>
  <c r="AK4" i="10"/>
  <c r="AL4" i="10"/>
  <c r="AD93" i="10"/>
  <c r="AD94" i="10"/>
  <c r="AD95" i="10"/>
  <c r="AD96" i="10"/>
  <c r="AD97" i="10"/>
  <c r="AD98" i="10"/>
  <c r="AD99" i="10"/>
  <c r="AD100" i="10"/>
  <c r="AD101" i="10"/>
  <c r="AD102" i="10"/>
  <c r="AD103" i="10"/>
  <c r="AD104" i="10"/>
  <c r="AD105" i="10"/>
  <c r="AD106" i="10"/>
  <c r="AD107" i="10"/>
  <c r="AD108" i="10"/>
  <c r="AD109" i="10"/>
  <c r="AD110" i="10"/>
  <c r="AD111" i="10"/>
  <c r="AD112" i="10"/>
  <c r="AD113" i="10"/>
  <c r="AD114" i="10"/>
  <c r="AD115" i="10"/>
  <c r="AD116" i="10"/>
  <c r="AD117" i="10"/>
  <c r="AD118" i="10"/>
  <c r="AD119" i="10"/>
  <c r="AD120" i="10"/>
  <c r="AD121" i="10"/>
  <c r="AD122" i="10"/>
  <c r="AD123" i="10"/>
  <c r="AD124" i="10"/>
  <c r="AD125" i="10"/>
  <c r="AD126" i="10"/>
  <c r="AD127" i="10"/>
  <c r="AD128" i="10"/>
  <c r="AD129" i="10"/>
  <c r="AD130" i="10"/>
  <c r="AD131" i="10"/>
  <c r="AD132" i="10"/>
  <c r="AD133" i="10"/>
  <c r="AD134" i="10"/>
  <c r="AD135" i="10"/>
  <c r="AD136" i="10"/>
  <c r="AD137" i="10"/>
  <c r="AD138" i="10"/>
  <c r="AD139" i="10"/>
  <c r="AD140" i="10"/>
  <c r="AD141" i="10"/>
  <c r="AD142" i="10"/>
  <c r="AD143" i="10"/>
  <c r="AD144" i="10"/>
  <c r="AD145" i="10"/>
  <c r="AD146" i="10"/>
  <c r="AD147" i="10"/>
  <c r="AD148" i="10"/>
  <c r="AD149" i="10"/>
  <c r="AD150" i="10"/>
  <c r="AD151" i="10"/>
  <c r="AD152" i="10"/>
  <c r="AD153" i="10"/>
  <c r="AD154" i="10"/>
  <c r="AD155" i="10"/>
  <c r="AD156" i="10"/>
  <c r="AD157" i="10"/>
  <c r="AD158" i="10"/>
  <c r="AD159" i="10"/>
  <c r="AD160" i="10"/>
  <c r="AD161" i="10"/>
  <c r="AD162" i="10"/>
  <c r="AD163" i="10"/>
  <c r="AD164" i="10"/>
  <c r="AD165" i="10"/>
  <c r="AD166" i="10"/>
  <c r="AD167" i="10"/>
  <c r="AD168" i="10"/>
  <c r="AD169" i="10"/>
  <c r="AD170" i="10"/>
  <c r="AD171" i="10"/>
  <c r="AD172" i="10"/>
  <c r="AD173" i="10"/>
  <c r="AD174" i="10"/>
  <c r="AD175" i="10"/>
  <c r="AD176" i="10"/>
  <c r="AD177" i="10"/>
  <c r="AD178" i="10"/>
  <c r="AD179" i="10"/>
  <c r="AD180" i="10"/>
  <c r="AD181" i="10"/>
  <c r="AD182" i="10"/>
  <c r="AD183" i="10"/>
  <c r="AD184" i="10"/>
  <c r="AD185" i="10"/>
  <c r="AD186" i="10"/>
  <c r="AD187" i="10"/>
  <c r="AD188" i="10"/>
  <c r="AD189" i="10"/>
  <c r="AD190" i="10"/>
  <c r="AD191" i="10"/>
  <c r="AD192" i="10"/>
  <c r="AD193" i="10"/>
  <c r="AD194" i="10"/>
  <c r="AD195" i="10"/>
  <c r="AD196" i="10"/>
  <c r="AD197" i="10"/>
  <c r="AD198" i="10"/>
  <c r="AD199" i="10"/>
  <c r="AD200" i="10"/>
  <c r="AD201" i="10"/>
  <c r="AD202" i="10"/>
  <c r="AD203" i="10"/>
  <c r="AD204" i="10"/>
  <c r="AD205" i="10"/>
  <c r="AD206" i="10"/>
  <c r="AD207" i="10"/>
  <c r="AD208" i="10"/>
  <c r="AD209" i="10"/>
  <c r="AD210" i="10"/>
  <c r="AD211" i="10"/>
  <c r="AD212" i="10"/>
  <c r="AD213" i="10"/>
  <c r="AD214" i="10"/>
  <c r="AD215" i="10"/>
  <c r="AD216" i="10"/>
  <c r="AD217" i="10"/>
  <c r="AD218" i="10"/>
  <c r="AD219" i="10"/>
  <c r="AD220" i="10"/>
  <c r="AD221" i="10"/>
  <c r="AD222" i="10"/>
  <c r="AD223" i="10"/>
  <c r="AD224" i="10"/>
  <c r="AD225" i="10"/>
  <c r="AD226" i="10"/>
  <c r="AD227" i="10"/>
  <c r="AD228" i="10"/>
  <c r="AD229" i="10"/>
  <c r="AD230" i="10"/>
  <c r="AD231" i="10"/>
  <c r="AD232" i="10"/>
  <c r="AD233" i="10"/>
  <c r="AD234" i="10"/>
  <c r="AD235" i="10"/>
  <c r="AD236" i="10"/>
  <c r="AD237" i="10"/>
  <c r="AD238" i="10"/>
  <c r="AD239" i="10"/>
  <c r="AD240" i="10"/>
  <c r="AD241" i="10"/>
  <c r="AD242" i="10"/>
  <c r="AD243" i="10"/>
  <c r="AD244" i="10"/>
  <c r="AD245" i="10"/>
  <c r="AD246" i="10"/>
  <c r="AD247" i="10"/>
  <c r="AD248" i="10"/>
  <c r="AD249" i="10"/>
  <c r="AD250" i="10"/>
  <c r="AD251" i="10"/>
  <c r="AD252" i="10"/>
  <c r="AD253" i="10"/>
  <c r="AD254" i="10"/>
  <c r="AD255" i="10"/>
  <c r="AD256" i="10"/>
  <c r="AD257" i="10"/>
  <c r="AD258" i="10"/>
  <c r="AD259" i="10"/>
  <c r="AD260" i="10"/>
  <c r="AD261" i="10"/>
  <c r="AD262" i="10"/>
  <c r="AD263" i="10"/>
  <c r="AD264" i="10"/>
  <c r="AD265" i="10"/>
  <c r="AD266" i="10"/>
  <c r="AD267" i="10"/>
  <c r="AD268" i="10"/>
  <c r="AD269" i="10"/>
  <c r="AD270" i="10"/>
  <c r="AD271" i="10"/>
  <c r="AD272" i="10"/>
  <c r="AD273" i="10"/>
  <c r="AD274" i="10"/>
  <c r="AD275" i="10"/>
  <c r="AD276" i="10"/>
  <c r="AD277" i="10"/>
  <c r="AD278" i="10"/>
  <c r="AD279" i="10"/>
  <c r="AD280" i="10"/>
  <c r="AD281" i="10"/>
  <c r="AD282" i="10"/>
  <c r="AD283" i="10"/>
  <c r="AD284" i="10"/>
  <c r="AD285" i="10"/>
  <c r="AD286" i="10"/>
  <c r="AD287" i="10"/>
  <c r="AD288" i="10"/>
  <c r="AD289" i="10"/>
  <c r="AD290" i="10"/>
  <c r="AD291" i="10"/>
  <c r="AD292" i="10"/>
  <c r="AD293" i="10"/>
  <c r="AD294" i="10"/>
  <c r="AD295" i="10"/>
  <c r="AD296" i="10"/>
  <c r="AD297" i="10"/>
  <c r="AD298" i="10"/>
  <c r="AD299" i="10"/>
  <c r="AD300" i="10"/>
  <c r="AD301" i="10"/>
  <c r="AD302" i="10"/>
  <c r="AD303" i="10"/>
  <c r="AD304" i="10"/>
  <c r="AD305" i="10"/>
  <c r="AD306" i="10"/>
  <c r="AD307" i="10"/>
  <c r="AD308" i="10"/>
  <c r="AD309" i="10"/>
  <c r="AD310" i="10"/>
  <c r="AD311" i="10"/>
  <c r="AD312" i="10"/>
  <c r="AD313" i="10"/>
  <c r="AD314" i="10"/>
  <c r="AD315" i="10"/>
  <c r="AD316" i="10"/>
  <c r="AD317" i="10"/>
  <c r="AD318" i="10"/>
  <c r="AD319" i="10"/>
  <c r="AD320" i="10"/>
  <c r="AD321" i="10"/>
  <c r="AD322" i="10"/>
  <c r="AD323" i="10"/>
  <c r="AD324" i="10"/>
  <c r="AD325" i="10"/>
  <c r="AD326" i="10"/>
  <c r="AD327" i="10"/>
  <c r="AD328" i="10"/>
  <c r="AD329" i="10"/>
  <c r="AD330" i="10"/>
  <c r="AD331" i="10"/>
  <c r="AD332" i="10"/>
  <c r="AD333" i="10"/>
  <c r="AD334" i="10"/>
  <c r="AD335" i="10"/>
  <c r="AD336" i="10"/>
  <c r="AD337" i="10"/>
  <c r="AD338" i="10"/>
  <c r="AD339" i="10"/>
  <c r="AD340" i="10"/>
  <c r="AD341" i="10"/>
  <c r="AD342" i="10"/>
  <c r="AD343" i="10"/>
  <c r="AD344" i="10"/>
  <c r="AD345" i="10"/>
  <c r="AD346" i="10"/>
  <c r="AD347" i="10"/>
  <c r="AD348" i="10"/>
  <c r="AD349" i="10"/>
  <c r="AD350" i="10"/>
  <c r="AD351" i="10"/>
  <c r="AD352" i="10"/>
  <c r="AD353" i="10"/>
  <c r="AD354" i="10"/>
  <c r="AD355" i="10"/>
  <c r="AD356" i="10"/>
  <c r="AD357" i="10"/>
  <c r="AD358" i="10"/>
  <c r="AD359" i="10"/>
  <c r="AD360" i="10"/>
  <c r="AD361" i="10"/>
  <c r="AD362" i="10"/>
  <c r="AD363" i="10"/>
  <c r="AD364" i="10"/>
  <c r="AD365" i="10"/>
  <c r="AD366" i="10"/>
  <c r="AD367" i="10"/>
  <c r="AD368" i="10"/>
  <c r="AD369" i="10"/>
  <c r="AD370" i="10"/>
  <c r="AD371" i="10"/>
  <c r="AD372" i="10"/>
  <c r="AD373" i="10"/>
  <c r="AD374" i="10"/>
  <c r="AD375" i="10"/>
  <c r="AD376" i="10"/>
  <c r="AD377" i="10"/>
  <c r="AD378" i="10"/>
  <c r="AD379" i="10"/>
  <c r="AD380" i="10"/>
  <c r="AD381" i="10"/>
  <c r="AD382" i="10"/>
  <c r="AD383" i="10"/>
  <c r="AD384" i="10"/>
  <c r="AD385" i="10"/>
  <c r="AD386" i="10"/>
  <c r="AD387" i="10"/>
  <c r="AD388" i="10"/>
  <c r="AD389" i="10"/>
  <c r="AD390" i="10"/>
  <c r="AD391" i="10"/>
  <c r="AD392" i="10"/>
  <c r="AD393" i="10"/>
  <c r="AD394" i="10"/>
  <c r="AD395" i="10"/>
  <c r="AD396" i="10"/>
  <c r="AD397" i="10"/>
  <c r="AD398" i="10"/>
  <c r="AD399" i="10"/>
  <c r="AD400" i="10"/>
  <c r="AD401" i="10"/>
  <c r="AD402" i="10"/>
  <c r="AD403" i="10"/>
  <c r="AD404" i="10"/>
  <c r="AD405" i="10"/>
  <c r="AD406" i="10"/>
  <c r="AD407" i="10"/>
  <c r="AD408" i="10"/>
  <c r="AD409" i="10"/>
  <c r="AD410" i="10"/>
  <c r="AD411" i="10"/>
  <c r="AD412" i="10"/>
  <c r="AD413" i="10"/>
  <c r="AD414" i="10"/>
  <c r="AD415" i="10"/>
  <c r="AD416" i="10"/>
  <c r="AD417" i="10"/>
  <c r="AD418" i="10"/>
  <c r="AD419" i="10"/>
  <c r="AD420" i="10"/>
  <c r="AD421" i="10"/>
  <c r="AD422" i="10"/>
  <c r="AD423" i="10"/>
  <c r="AD424" i="10"/>
  <c r="AD425" i="10"/>
  <c r="AD426" i="10"/>
  <c r="AD427" i="10"/>
  <c r="AD428" i="10"/>
  <c r="AD429" i="10"/>
  <c r="AD430" i="10"/>
  <c r="AD431" i="10"/>
  <c r="AD432" i="10"/>
  <c r="AD433" i="10"/>
  <c r="AD434" i="10"/>
  <c r="AD435" i="10"/>
  <c r="AD436" i="10"/>
  <c r="AD437" i="10"/>
  <c r="AD438" i="10"/>
  <c r="AD439" i="10"/>
  <c r="AD440" i="10"/>
  <c r="AD441" i="10"/>
  <c r="AD442" i="10"/>
  <c r="AD443" i="10"/>
  <c r="AD444" i="10"/>
  <c r="AD445" i="10"/>
  <c r="AD446" i="10"/>
  <c r="AD447" i="10"/>
  <c r="AD448" i="10"/>
  <c r="AD449" i="10"/>
  <c r="AD450" i="10"/>
  <c r="AD451" i="10"/>
  <c r="AD452" i="10"/>
  <c r="AD453" i="10"/>
  <c r="AD454" i="10"/>
  <c r="AD455" i="10"/>
  <c r="AD456" i="10"/>
  <c r="AD457" i="10"/>
  <c r="AD458" i="10"/>
  <c r="AD459" i="10"/>
  <c r="AD460" i="10"/>
  <c r="AD461" i="10"/>
  <c r="AD462" i="10"/>
  <c r="AD463" i="10"/>
  <c r="AD464" i="10"/>
  <c r="AD465" i="10"/>
  <c r="AD466" i="10"/>
  <c r="AD467" i="10"/>
  <c r="AD468" i="10"/>
  <c r="AD469" i="10"/>
  <c r="AD470" i="10"/>
  <c r="AD471" i="10"/>
  <c r="AD472" i="10"/>
  <c r="AD473" i="10"/>
  <c r="AD474" i="10"/>
  <c r="AD475" i="10"/>
  <c r="AD476" i="10"/>
  <c r="AD477" i="10"/>
  <c r="AD478" i="10"/>
  <c r="AD479" i="10"/>
  <c r="AD480" i="10"/>
  <c r="AD481" i="10"/>
  <c r="AD482" i="10"/>
  <c r="AD483" i="10"/>
  <c r="AD484" i="10"/>
  <c r="AD485" i="10"/>
  <c r="AD486" i="10"/>
  <c r="AD487" i="10"/>
  <c r="AD488" i="10"/>
  <c r="AD489" i="10"/>
  <c r="AD490" i="10"/>
  <c r="AD491" i="10"/>
  <c r="AD492" i="10"/>
  <c r="AD493" i="10"/>
  <c r="AD494" i="10"/>
  <c r="AD495" i="10"/>
  <c r="AD496" i="10"/>
  <c r="AD497" i="10"/>
  <c r="AD498" i="10"/>
  <c r="AD499" i="10"/>
  <c r="AD500" i="10"/>
  <c r="AD501" i="10"/>
  <c r="AD502" i="10"/>
  <c r="AD503" i="10"/>
  <c r="AD504" i="10"/>
  <c r="AD505" i="10"/>
  <c r="AD506" i="10"/>
  <c r="AD507" i="10"/>
  <c r="AD508" i="10"/>
  <c r="AD509" i="10"/>
  <c r="AD510" i="10"/>
  <c r="AD511" i="10"/>
  <c r="AD512" i="10"/>
  <c r="AD513" i="10"/>
  <c r="AD514" i="10"/>
  <c r="AD515" i="10"/>
  <c r="AD516" i="10"/>
  <c r="AD517" i="10"/>
  <c r="AD518" i="10"/>
  <c r="AD519" i="10"/>
  <c r="AD520" i="10"/>
  <c r="AD521" i="10"/>
  <c r="AD522" i="10"/>
  <c r="AD523" i="10"/>
  <c r="AD524" i="10"/>
  <c r="AD525" i="10"/>
  <c r="AD526" i="10"/>
  <c r="AD527" i="10"/>
  <c r="AD528" i="10"/>
  <c r="AD529" i="10"/>
  <c r="AD530" i="10"/>
  <c r="AD531" i="10"/>
  <c r="AD532" i="10"/>
  <c r="AD533" i="10"/>
  <c r="AD534" i="10"/>
  <c r="AD535" i="10"/>
  <c r="AD536" i="10"/>
  <c r="AD537" i="10"/>
  <c r="AD538" i="10"/>
  <c r="AD539" i="10"/>
  <c r="AD540" i="10"/>
  <c r="AD541" i="10"/>
  <c r="AD542" i="10"/>
  <c r="AD543" i="10"/>
  <c r="AD544" i="10"/>
  <c r="AD545" i="10"/>
  <c r="AD546" i="10"/>
  <c r="AD547" i="10"/>
  <c r="AD548" i="10"/>
  <c r="AD549" i="10"/>
  <c r="AD550" i="10"/>
  <c r="AD551" i="10"/>
  <c r="AD552" i="10"/>
  <c r="AD553" i="10"/>
  <c r="AD554" i="10"/>
  <c r="AD555" i="10"/>
  <c r="AD556" i="10"/>
  <c r="AD557" i="10"/>
  <c r="AD558" i="10"/>
  <c r="AD559" i="10"/>
  <c r="AD560" i="10"/>
  <c r="AD561" i="10"/>
  <c r="AD562" i="10"/>
  <c r="AD563" i="10"/>
  <c r="AD564" i="10"/>
  <c r="AD565" i="10"/>
  <c r="AD566" i="10"/>
  <c r="AD567" i="10"/>
  <c r="AD568" i="10"/>
  <c r="AD569" i="10"/>
  <c r="AD570" i="10"/>
  <c r="AD571" i="10"/>
  <c r="AD572" i="10"/>
  <c r="AD573" i="10"/>
  <c r="AD574" i="10"/>
  <c r="AD575" i="10"/>
  <c r="AD576" i="10"/>
  <c r="AD577" i="10"/>
  <c r="AD578" i="10"/>
  <c r="AD579" i="10"/>
  <c r="AD580" i="10"/>
  <c r="AD581" i="10"/>
  <c r="AD582" i="10"/>
  <c r="AD583" i="10"/>
  <c r="AD584" i="10"/>
  <c r="AD585" i="10"/>
  <c r="AD586" i="10"/>
  <c r="AD587" i="10"/>
  <c r="AD588" i="10"/>
  <c r="AD589" i="10"/>
  <c r="AD590" i="10"/>
  <c r="AD591" i="10"/>
  <c r="AD592" i="10"/>
  <c r="AD593" i="10"/>
  <c r="AD594" i="10"/>
  <c r="AD595" i="10"/>
  <c r="AD596" i="10"/>
  <c r="AD597" i="10"/>
  <c r="AD598" i="10"/>
  <c r="AD599" i="10"/>
  <c r="AD600" i="10"/>
  <c r="AD601" i="10"/>
  <c r="AD602" i="10"/>
  <c r="AD603" i="10"/>
  <c r="AD604" i="10"/>
  <c r="AD605" i="10"/>
  <c r="AD606" i="10"/>
  <c r="AD607" i="10"/>
  <c r="AD608" i="10"/>
  <c r="AD609" i="10"/>
  <c r="AD610" i="10"/>
  <c r="AD611" i="10"/>
  <c r="AD612" i="10"/>
  <c r="AD613" i="10"/>
  <c r="AD614" i="10"/>
  <c r="AD615" i="10"/>
  <c r="AD616" i="10"/>
  <c r="AD617" i="10"/>
  <c r="AD618" i="10"/>
  <c r="AD619" i="10"/>
  <c r="AD620" i="10"/>
  <c r="AD621" i="10"/>
  <c r="AD622" i="10"/>
  <c r="AD623" i="10"/>
  <c r="AD624" i="10"/>
  <c r="AD625" i="10"/>
  <c r="AD626" i="10"/>
  <c r="AD627" i="10"/>
  <c r="AD628" i="10"/>
  <c r="AD629" i="10"/>
  <c r="AD630" i="10"/>
  <c r="AD631" i="10"/>
  <c r="AD632" i="10"/>
  <c r="AD633" i="10"/>
  <c r="AD634" i="10"/>
  <c r="AD635" i="10"/>
  <c r="AD636" i="10"/>
  <c r="AD637" i="10"/>
  <c r="AD638" i="10"/>
  <c r="AD639" i="10"/>
  <c r="AD640" i="10"/>
  <c r="AD641" i="10"/>
  <c r="AD642" i="10"/>
  <c r="AD643" i="10"/>
  <c r="AD644" i="10"/>
  <c r="AD645" i="10"/>
  <c r="AD646" i="10"/>
  <c r="AD647" i="10"/>
  <c r="AD648" i="10"/>
  <c r="AD649" i="10"/>
  <c r="AD650" i="10"/>
  <c r="AD651" i="10"/>
  <c r="AD652" i="10"/>
  <c r="AD653" i="10"/>
  <c r="AD654" i="10"/>
  <c r="AD655" i="10"/>
  <c r="AD656" i="10"/>
  <c r="AD657" i="10"/>
  <c r="AD658" i="10"/>
  <c r="AD659" i="10"/>
  <c r="AD660" i="10"/>
  <c r="AD661" i="10"/>
  <c r="AD662" i="10"/>
  <c r="AD663" i="10"/>
  <c r="AD664" i="10"/>
  <c r="AD665" i="10"/>
  <c r="AD666" i="10"/>
  <c r="AD667" i="10"/>
  <c r="AD668" i="10"/>
  <c r="AD669" i="10"/>
  <c r="AD670" i="10"/>
  <c r="AD671" i="10"/>
  <c r="AD672" i="10"/>
  <c r="AD673" i="10"/>
  <c r="AD674" i="10"/>
  <c r="AD675" i="10"/>
  <c r="AD676" i="10"/>
  <c r="AD677" i="10"/>
  <c r="AD678" i="10"/>
  <c r="AD679" i="10"/>
  <c r="AD680" i="10"/>
  <c r="AD681" i="10"/>
  <c r="AD682" i="10"/>
  <c r="AD683" i="10"/>
  <c r="AD684" i="10"/>
  <c r="AD685" i="10"/>
  <c r="AD686" i="10"/>
  <c r="AD687" i="10"/>
  <c r="AD688" i="10"/>
  <c r="AD689" i="10"/>
  <c r="AD690" i="10"/>
  <c r="AD691" i="10"/>
  <c r="AD692" i="10"/>
  <c r="AD693" i="10"/>
  <c r="AD694" i="10"/>
  <c r="AD695" i="10"/>
  <c r="AD696" i="10"/>
  <c r="AD697" i="10"/>
  <c r="AD698" i="10"/>
  <c r="AD699" i="10"/>
  <c r="AD700" i="10"/>
  <c r="AD701" i="10"/>
  <c r="AD702" i="10"/>
  <c r="AD703" i="10"/>
  <c r="AD704" i="10"/>
  <c r="AD705" i="10"/>
  <c r="AD706" i="10"/>
  <c r="AD707" i="10"/>
  <c r="AD708" i="10"/>
  <c r="AD709" i="10"/>
  <c r="AD710" i="10"/>
  <c r="AD711" i="10"/>
  <c r="AD712" i="10"/>
  <c r="AD713" i="10"/>
  <c r="AD714" i="10"/>
  <c r="AD715" i="10"/>
  <c r="AD716" i="10"/>
  <c r="AD717" i="10"/>
  <c r="AD718" i="10"/>
  <c r="AD719" i="10"/>
  <c r="AD720" i="10"/>
  <c r="AD721" i="10"/>
  <c r="AD722" i="10"/>
  <c r="AD723" i="10"/>
  <c r="AD724" i="10"/>
  <c r="AD725" i="10"/>
  <c r="AD726" i="10"/>
  <c r="AD727" i="10"/>
  <c r="AD728" i="10"/>
  <c r="AD729" i="10"/>
  <c r="AD730" i="10"/>
  <c r="AD731" i="10"/>
  <c r="AD732" i="10"/>
  <c r="AD733" i="10"/>
  <c r="AD734" i="10"/>
  <c r="AD735" i="10"/>
  <c r="AD736" i="10"/>
  <c r="AD737" i="10"/>
  <c r="AD738" i="10"/>
  <c r="AD739" i="10"/>
  <c r="AD740" i="10"/>
  <c r="AD741" i="10"/>
  <c r="AD742" i="10"/>
  <c r="AD743" i="10"/>
  <c r="AD744" i="10"/>
  <c r="AD745" i="10"/>
  <c r="AD746" i="10"/>
  <c r="AD747" i="10"/>
  <c r="AD748" i="10"/>
  <c r="AD749" i="10"/>
  <c r="AD750" i="10"/>
  <c r="AD751" i="10"/>
  <c r="AD752" i="10"/>
  <c r="AD753" i="10"/>
  <c r="AD754" i="10"/>
  <c r="AD755" i="10"/>
  <c r="AD756" i="10"/>
  <c r="AD757" i="10"/>
  <c r="AD758" i="10"/>
  <c r="AD759" i="10"/>
  <c r="AD760" i="10"/>
  <c r="AD761" i="10"/>
  <c r="AD762" i="10"/>
  <c r="AD763" i="10"/>
  <c r="AD764" i="10"/>
  <c r="AD765" i="10"/>
  <c r="AD766" i="10"/>
  <c r="AD767" i="10"/>
  <c r="AD768" i="10"/>
  <c r="AD769" i="10"/>
  <c r="AD770" i="10"/>
  <c r="AD771" i="10"/>
  <c r="AD772" i="10"/>
  <c r="AD773" i="10"/>
  <c r="AD774" i="10"/>
  <c r="AD775" i="10"/>
  <c r="AD776" i="10"/>
  <c r="AD777" i="10"/>
  <c r="AD778" i="10"/>
  <c r="AD779" i="10"/>
  <c r="AD780" i="10"/>
  <c r="AD781" i="10"/>
  <c r="AD782" i="10"/>
  <c r="AD783" i="10"/>
  <c r="AD784" i="10"/>
  <c r="AD785" i="10"/>
  <c r="AD786" i="10"/>
  <c r="AD787" i="10"/>
  <c r="AD788" i="10"/>
  <c r="AD789" i="10"/>
  <c r="AD790" i="10"/>
  <c r="AD791" i="10"/>
  <c r="AD792" i="10"/>
  <c r="AD793" i="10"/>
  <c r="AD794" i="10"/>
  <c r="AD795" i="10"/>
  <c r="AD796" i="10"/>
  <c r="AD797" i="10"/>
  <c r="AD798" i="10"/>
  <c r="AD799" i="10"/>
  <c r="AD800" i="10"/>
  <c r="AD801" i="10"/>
  <c r="AD802" i="10"/>
  <c r="AD803" i="10"/>
  <c r="AD804" i="10"/>
  <c r="AD805" i="10"/>
  <c r="AD806" i="10"/>
  <c r="AD807" i="10"/>
  <c r="AD808" i="10"/>
  <c r="AD809" i="10"/>
  <c r="AD810" i="10"/>
  <c r="AD811" i="10"/>
  <c r="AD812" i="10"/>
  <c r="AD813" i="10"/>
  <c r="AD814" i="10"/>
  <c r="AD815" i="10"/>
  <c r="AD816" i="10"/>
  <c r="AD817" i="10"/>
  <c r="AD818" i="10"/>
  <c r="AD819" i="10"/>
  <c r="AD820" i="10"/>
  <c r="AD821" i="10"/>
  <c r="AD822" i="10"/>
  <c r="AD823" i="10"/>
  <c r="AD824" i="10"/>
  <c r="AD825" i="10"/>
  <c r="AD826" i="10"/>
  <c r="AD827" i="10"/>
  <c r="AD828" i="10"/>
  <c r="AD829" i="10"/>
  <c r="AD830" i="10"/>
  <c r="AD831" i="10"/>
  <c r="AD832" i="10"/>
  <c r="AD833" i="10"/>
  <c r="AD834" i="10"/>
  <c r="AD835" i="10"/>
  <c r="AD836" i="10"/>
  <c r="AD837" i="10"/>
  <c r="AD838" i="10"/>
  <c r="AD839" i="10"/>
  <c r="AD840" i="10"/>
  <c r="AD841" i="10"/>
  <c r="AD842" i="10"/>
  <c r="AD843" i="10"/>
  <c r="AD844" i="10"/>
  <c r="AD845" i="10"/>
  <c r="AD846" i="10"/>
  <c r="AD847" i="10"/>
  <c r="AD848" i="10"/>
  <c r="AD849" i="10"/>
  <c r="AD850" i="10"/>
  <c r="AD851" i="10"/>
  <c r="AD852" i="10"/>
  <c r="AD853" i="10"/>
  <c r="AD854" i="10"/>
  <c r="AD855" i="10"/>
  <c r="AD856" i="10"/>
  <c r="AD857" i="10"/>
  <c r="AD858" i="10"/>
  <c r="AD859" i="10"/>
  <c r="AD860" i="10"/>
  <c r="AD861" i="10"/>
  <c r="AD862" i="10"/>
  <c r="AD863" i="10"/>
  <c r="AD864" i="10"/>
  <c r="AD865" i="10"/>
  <c r="AD866" i="10"/>
  <c r="AD867" i="10"/>
  <c r="AD868" i="10"/>
  <c r="AD869" i="10"/>
  <c r="AD870" i="10"/>
  <c r="AD871" i="10"/>
  <c r="AD872" i="10"/>
  <c r="AD873" i="10"/>
  <c r="AD874" i="10"/>
  <c r="AD875" i="10"/>
  <c r="AD876" i="10"/>
  <c r="AD877" i="10"/>
  <c r="AD878" i="10"/>
  <c r="AD879" i="10"/>
  <c r="AD880" i="10"/>
  <c r="AD881" i="10"/>
  <c r="AD882" i="10"/>
  <c r="AD883" i="10"/>
  <c r="AD884" i="10"/>
  <c r="AD885" i="10"/>
  <c r="AD886" i="10"/>
  <c r="AD887" i="10"/>
  <c r="AD888" i="10"/>
  <c r="AD889" i="10"/>
  <c r="AD890" i="10"/>
  <c r="AD891" i="10"/>
  <c r="AD892" i="10"/>
  <c r="AD893" i="10"/>
  <c r="AD894" i="10"/>
  <c r="AD895" i="10"/>
  <c r="AD896" i="10"/>
  <c r="AD897" i="10"/>
  <c r="AD898" i="10"/>
  <c r="AD899" i="10"/>
  <c r="AD900" i="10"/>
  <c r="AD901" i="10"/>
  <c r="AD902" i="10"/>
  <c r="AD903" i="10"/>
  <c r="AD904" i="10"/>
  <c r="AD905" i="10"/>
  <c r="AD906" i="10"/>
  <c r="AD907" i="10"/>
  <c r="AD908" i="10"/>
  <c r="AD909" i="10"/>
  <c r="AD910" i="10"/>
  <c r="AD911" i="10"/>
  <c r="AD912" i="10"/>
  <c r="AD913" i="10"/>
  <c r="AD914" i="10"/>
  <c r="AD915" i="10"/>
  <c r="AD916" i="10"/>
  <c r="AD917" i="10"/>
  <c r="AD918" i="10"/>
  <c r="AD919" i="10"/>
  <c r="AD920" i="10"/>
  <c r="AD921" i="10"/>
  <c r="AD922" i="10"/>
  <c r="AD923" i="10"/>
  <c r="AD924" i="10"/>
  <c r="AD925" i="10"/>
  <c r="AD926" i="10"/>
  <c r="AD927" i="10"/>
  <c r="AD928" i="10"/>
  <c r="AD929" i="10"/>
  <c r="AD930" i="10"/>
  <c r="AD931" i="10"/>
  <c r="AD932" i="10"/>
  <c r="AD933" i="10"/>
  <c r="AD934" i="10"/>
  <c r="AD935" i="10"/>
  <c r="AD936" i="10"/>
  <c r="AD937" i="10"/>
  <c r="AD938" i="10"/>
  <c r="AD939" i="10"/>
  <c r="AD940" i="10"/>
  <c r="AD941" i="10"/>
  <c r="AD942" i="10"/>
  <c r="AD943" i="10"/>
  <c r="AD944" i="10"/>
  <c r="AD945" i="10"/>
  <c r="AD946" i="10"/>
  <c r="AD947" i="10"/>
  <c r="AD948" i="10"/>
  <c r="AD949" i="10"/>
  <c r="AD950" i="10"/>
  <c r="AD951" i="10"/>
  <c r="AD952" i="10"/>
  <c r="AD953" i="10"/>
  <c r="AD954" i="10"/>
  <c r="AD955" i="10"/>
  <c r="AD956" i="10"/>
  <c r="AD957" i="10"/>
  <c r="AD958" i="10"/>
  <c r="AD959" i="10"/>
  <c r="AD960" i="10"/>
  <c r="AD961" i="10"/>
  <c r="AD962" i="10"/>
  <c r="AD963" i="10"/>
  <c r="AD964" i="10"/>
  <c r="AD965" i="10"/>
  <c r="AD966" i="10"/>
  <c r="AD967" i="10"/>
  <c r="AD968" i="10"/>
  <c r="AD969" i="10"/>
  <c r="AD970" i="10"/>
  <c r="AD971" i="10"/>
  <c r="AD972" i="10"/>
  <c r="AD973" i="10"/>
  <c r="AD974" i="10"/>
  <c r="AD975" i="10"/>
  <c r="AD976" i="10"/>
  <c r="AD977" i="10"/>
  <c r="AD978" i="10"/>
  <c r="AD979" i="10"/>
  <c r="AD980" i="10"/>
  <c r="AD981" i="10"/>
  <c r="AD982" i="10"/>
  <c r="AD983" i="10"/>
  <c r="AD984" i="10"/>
  <c r="AD985" i="10"/>
  <c r="AD986" i="10"/>
  <c r="AD987" i="10"/>
  <c r="AD988" i="10"/>
  <c r="AD989" i="10"/>
  <c r="AD990" i="10"/>
  <c r="AD991" i="10"/>
  <c r="AD992" i="10"/>
  <c r="AD993" i="10"/>
  <c r="AD994" i="10"/>
  <c r="AD995" i="10"/>
  <c r="AD996" i="10"/>
  <c r="AD997" i="10"/>
  <c r="AD998" i="10"/>
  <c r="AD999" i="10"/>
  <c r="AD1000" i="10"/>
  <c r="AD1001" i="10"/>
  <c r="AD1002" i="10"/>
  <c r="AD1003" i="10"/>
  <c r="AD1004" i="10"/>
  <c r="AD1005" i="10"/>
  <c r="AD1006" i="10"/>
  <c r="AD1007" i="10"/>
  <c r="AD1008" i="10"/>
  <c r="AD1009" i="10"/>
  <c r="AD1010" i="10"/>
  <c r="AD1011" i="10"/>
  <c r="AD1012" i="10"/>
  <c r="AD1013" i="10"/>
  <c r="AD1014" i="10"/>
  <c r="AD1015" i="10"/>
  <c r="AD1016" i="10"/>
  <c r="AD1017" i="10"/>
  <c r="AD1018" i="10"/>
  <c r="AD1019" i="10"/>
  <c r="AD1020" i="10"/>
  <c r="AD1021" i="10"/>
  <c r="AD1022" i="10"/>
  <c r="AD1023" i="10"/>
  <c r="AD1024" i="10"/>
  <c r="AD1025" i="10"/>
  <c r="AD1026" i="10"/>
  <c r="AD1027" i="10"/>
  <c r="AD1028" i="10"/>
  <c r="AD1029" i="10"/>
  <c r="AD1030" i="10"/>
  <c r="AD1031" i="10"/>
  <c r="AD1032" i="10"/>
  <c r="AD1033" i="10"/>
  <c r="AD1034" i="10"/>
  <c r="AD1035" i="10"/>
  <c r="AD1036" i="10"/>
  <c r="AD1037" i="10"/>
  <c r="AD1038" i="10"/>
  <c r="AD1039" i="10"/>
  <c r="AD1040" i="10"/>
  <c r="AD1041" i="10"/>
  <c r="AD1042" i="10"/>
  <c r="AD1043" i="10"/>
  <c r="AD1044" i="10"/>
  <c r="AD1045" i="10"/>
  <c r="AD1046" i="10"/>
  <c r="AD1047" i="10"/>
  <c r="AD1048" i="10"/>
  <c r="AD1049" i="10"/>
  <c r="AD1050" i="10"/>
  <c r="AD1051" i="10"/>
  <c r="AD1052" i="10"/>
  <c r="AD1053" i="10"/>
  <c r="AD1054" i="10"/>
  <c r="AD1055" i="10"/>
  <c r="AD1056" i="10"/>
  <c r="AD1057" i="10"/>
  <c r="AD1058" i="10"/>
  <c r="AD1059" i="10"/>
  <c r="AD1060" i="10"/>
  <c r="AD1061" i="10"/>
  <c r="AD1062" i="10"/>
  <c r="AD1063" i="10"/>
  <c r="AD1064" i="10"/>
  <c r="AD1065" i="10"/>
  <c r="AD1066" i="10"/>
  <c r="AD1067" i="10"/>
  <c r="AD1068" i="10"/>
  <c r="AD1069" i="10"/>
  <c r="AD1070" i="10"/>
  <c r="AD1071" i="10"/>
  <c r="AD1072" i="10"/>
  <c r="AD1073" i="10"/>
  <c r="AD1074" i="10"/>
  <c r="AD1075" i="10"/>
  <c r="AD1076" i="10"/>
  <c r="AD1077" i="10"/>
  <c r="AD1078" i="10"/>
  <c r="AD1079" i="10"/>
  <c r="AD1080" i="10"/>
  <c r="AD1081" i="10"/>
  <c r="AD1082" i="10"/>
  <c r="AD1083" i="10"/>
  <c r="AD1084" i="10"/>
  <c r="AD1085" i="10"/>
  <c r="AD1086" i="10"/>
  <c r="AD1087" i="10"/>
  <c r="AD1088" i="10"/>
  <c r="AD1089" i="10"/>
  <c r="AD1090" i="10"/>
  <c r="AD1091" i="10"/>
  <c r="AD1092" i="10"/>
  <c r="AD1093" i="10"/>
  <c r="AD1094" i="10"/>
  <c r="AD1095" i="10"/>
  <c r="AD1096" i="10"/>
  <c r="AD1097" i="10"/>
  <c r="AD1098" i="10"/>
  <c r="AD1099" i="10"/>
  <c r="AD1100" i="10"/>
  <c r="AD1101" i="10"/>
  <c r="AD1102" i="10"/>
  <c r="AD1103" i="10"/>
  <c r="AD1104" i="10"/>
  <c r="AD1105" i="10"/>
  <c r="AD1106" i="10"/>
  <c r="AD1107" i="10"/>
  <c r="AD1108" i="10"/>
  <c r="AD1109" i="10"/>
  <c r="AD1110" i="10"/>
  <c r="AD1111" i="10"/>
  <c r="AD1112" i="10"/>
  <c r="AD1113" i="10"/>
  <c r="AD1114" i="10"/>
  <c r="AD1115" i="10"/>
  <c r="AD1116" i="10"/>
  <c r="AD1117" i="10"/>
  <c r="AD1118" i="10"/>
  <c r="AD1119" i="10"/>
  <c r="AD1120" i="10"/>
  <c r="AD1121" i="10"/>
  <c r="AD1122" i="10"/>
  <c r="AD1123" i="10"/>
  <c r="AD1124" i="10"/>
  <c r="AD1125" i="10"/>
  <c r="AD1126" i="10"/>
  <c r="AD1127" i="10"/>
  <c r="AD1128" i="10"/>
  <c r="AD1129" i="10"/>
  <c r="AD1130" i="10"/>
  <c r="AD1131" i="10"/>
  <c r="AD1132" i="10"/>
  <c r="AD1133" i="10"/>
  <c r="AD1134" i="10"/>
  <c r="AD1135" i="10"/>
  <c r="AD1136" i="10"/>
  <c r="AD1137" i="10"/>
  <c r="AD1138" i="10"/>
  <c r="AD1139" i="10"/>
  <c r="AD1140" i="10"/>
  <c r="AD1141" i="10"/>
  <c r="AD1142" i="10"/>
  <c r="AD1143" i="10"/>
  <c r="AD1144" i="10"/>
  <c r="AD1145" i="10"/>
  <c r="AD1146" i="10"/>
  <c r="AD1147" i="10"/>
  <c r="AD1148" i="10"/>
  <c r="AD1149" i="10"/>
  <c r="AD1150" i="10"/>
  <c r="AD1151" i="10"/>
  <c r="AD1152" i="10"/>
  <c r="AD1153" i="10"/>
  <c r="AD1154" i="10"/>
  <c r="AD1155" i="10"/>
  <c r="AD1156" i="10"/>
  <c r="AD1157" i="10"/>
  <c r="AD1158" i="10"/>
  <c r="AD1159" i="10"/>
  <c r="AD1160" i="10"/>
  <c r="AD1161" i="10"/>
  <c r="AD1162" i="10"/>
  <c r="AD1163" i="10"/>
  <c r="AD1164" i="10"/>
  <c r="AD1165" i="10"/>
  <c r="AD1166" i="10"/>
  <c r="AD1167" i="10"/>
  <c r="AD1168" i="10"/>
  <c r="AD1169" i="10"/>
  <c r="AD1170" i="10"/>
  <c r="AD1171" i="10"/>
  <c r="AD1172" i="10"/>
  <c r="AD1173" i="10"/>
  <c r="AD1174" i="10"/>
  <c r="AD1175" i="10"/>
  <c r="AD1176" i="10"/>
  <c r="AD1177" i="10"/>
  <c r="AD1178" i="10"/>
  <c r="AD1179" i="10"/>
  <c r="AD1180" i="10"/>
  <c r="AD1181" i="10"/>
  <c r="AD1182" i="10"/>
  <c r="AD1183" i="10"/>
  <c r="AD1184" i="10"/>
  <c r="AD1185" i="10"/>
  <c r="AD1186" i="10"/>
  <c r="AD1187" i="10"/>
  <c r="AD1188" i="10"/>
  <c r="AD1189" i="10"/>
  <c r="AD1190" i="10"/>
  <c r="AD1191" i="10"/>
  <c r="AD1192" i="10"/>
  <c r="AD1193" i="10"/>
  <c r="AD1194" i="10"/>
  <c r="AD1195" i="10"/>
  <c r="AD1196" i="10"/>
  <c r="AD1197" i="10"/>
  <c r="AD1198" i="10"/>
  <c r="AD1199" i="10"/>
  <c r="AD1200" i="10"/>
  <c r="AD1201" i="10"/>
  <c r="AD1202" i="10"/>
  <c r="AD1203" i="10"/>
  <c r="AD1204" i="10"/>
  <c r="AD1205" i="10"/>
  <c r="AD1206" i="10"/>
  <c r="AD1207" i="10"/>
  <c r="AD1208" i="10"/>
  <c r="AD1209" i="10"/>
  <c r="AD1210" i="10"/>
  <c r="AD1211" i="10"/>
  <c r="AD1212" i="10"/>
  <c r="AD1213" i="10"/>
  <c r="AD1214" i="10"/>
  <c r="AD1215" i="10"/>
  <c r="AD1216" i="10"/>
  <c r="AD1217" i="10"/>
  <c r="AD1218" i="10"/>
  <c r="AD1219" i="10"/>
  <c r="AD1220" i="10"/>
  <c r="AD1221" i="10"/>
  <c r="AD1222" i="10"/>
  <c r="AD1223" i="10"/>
  <c r="AD1224" i="10"/>
  <c r="AD1225" i="10"/>
  <c r="AD1226" i="10"/>
  <c r="AD1227" i="10"/>
  <c r="AD1228" i="10"/>
  <c r="AD1229" i="10"/>
  <c r="AD1230" i="10"/>
  <c r="AD1231" i="10"/>
  <c r="AD1232" i="10"/>
  <c r="AD1233" i="10"/>
  <c r="AD1234" i="10"/>
  <c r="AD1235" i="10"/>
  <c r="AD1236" i="10"/>
  <c r="AD1237" i="10"/>
  <c r="AD1238" i="10"/>
  <c r="AD1239" i="10"/>
  <c r="AD1240" i="10"/>
  <c r="AD1241" i="10"/>
  <c r="AD1242" i="10"/>
  <c r="AD1243" i="10"/>
  <c r="AD1244" i="10"/>
  <c r="AD1245" i="10"/>
  <c r="AD1246" i="10"/>
  <c r="AD1247" i="10"/>
  <c r="AD1248" i="10"/>
  <c r="AD1249" i="10"/>
  <c r="AD1250" i="10"/>
  <c r="AD1251" i="10"/>
  <c r="AD1252" i="10"/>
  <c r="AD1253" i="10"/>
  <c r="AD1254" i="10"/>
  <c r="AD1255" i="10"/>
  <c r="AD1256" i="10"/>
  <c r="AD1257" i="10"/>
  <c r="AD1258" i="10"/>
  <c r="AD1259" i="10"/>
  <c r="AD1260" i="10"/>
  <c r="AD1261" i="10"/>
  <c r="AD1262" i="10"/>
  <c r="AD1263" i="10"/>
  <c r="AD1264" i="10"/>
  <c r="AD1265" i="10"/>
  <c r="AD1266" i="10"/>
  <c r="AD1267" i="10"/>
  <c r="AD1268" i="10"/>
  <c r="AD1269" i="10"/>
  <c r="AD1270" i="10"/>
  <c r="AD1271" i="10"/>
  <c r="AD1272" i="10"/>
  <c r="AD1273" i="10"/>
  <c r="AD1274" i="10"/>
  <c r="AD1275" i="10"/>
  <c r="AD1276" i="10"/>
  <c r="AD1277" i="10"/>
  <c r="AD1278" i="10"/>
  <c r="AD1279" i="10"/>
  <c r="AD1280" i="10"/>
  <c r="AD1281" i="10"/>
  <c r="AD1282" i="10"/>
  <c r="AD1283" i="10"/>
  <c r="AD1284" i="10"/>
  <c r="AD1285" i="10"/>
  <c r="AD1286" i="10"/>
  <c r="AD1287" i="10"/>
  <c r="AD1288" i="10"/>
  <c r="AD1289" i="10"/>
  <c r="AD1290" i="10"/>
  <c r="AD1291" i="10"/>
  <c r="AD1292" i="10"/>
  <c r="AD1293" i="10"/>
  <c r="AD1294" i="10"/>
  <c r="AD1295" i="10"/>
  <c r="AD1296" i="10"/>
  <c r="AD1297" i="10"/>
  <c r="AD1298" i="10"/>
  <c r="AD1299" i="10"/>
  <c r="AD1300" i="10"/>
  <c r="AD1301" i="10"/>
  <c r="AD1302" i="10"/>
  <c r="AD1303" i="10"/>
  <c r="AD1304" i="10"/>
  <c r="AD1305" i="10"/>
  <c r="AD1306" i="10"/>
  <c r="AD1307" i="10"/>
  <c r="AD1308" i="10"/>
  <c r="AD1309" i="10"/>
  <c r="AD1310" i="10"/>
  <c r="AD1311" i="10"/>
  <c r="AD1312" i="10"/>
  <c r="AD1313" i="10"/>
  <c r="AD1314" i="10"/>
  <c r="AD1315" i="10"/>
  <c r="AD1316" i="10"/>
  <c r="AD1317" i="10"/>
  <c r="AD1318" i="10"/>
  <c r="AD1319" i="10"/>
  <c r="AD1320" i="10"/>
  <c r="AD1321" i="10"/>
  <c r="AD1322" i="10"/>
  <c r="AD1323" i="10"/>
  <c r="AD1324" i="10"/>
  <c r="AD1325" i="10"/>
  <c r="AD1326" i="10"/>
  <c r="AD1327" i="10"/>
  <c r="AD1328" i="10"/>
  <c r="AD1329" i="10"/>
  <c r="AD1330" i="10"/>
  <c r="AD1331" i="10"/>
  <c r="AD1332" i="10"/>
  <c r="AD1333" i="10"/>
  <c r="AD1334" i="10"/>
  <c r="AD1335" i="10"/>
  <c r="AD1336" i="10"/>
  <c r="AD1337" i="10"/>
  <c r="AD1338" i="10"/>
  <c r="AD1339" i="10"/>
  <c r="AD1340" i="10"/>
  <c r="AD1341" i="10"/>
  <c r="AD1342" i="10"/>
  <c r="AD1343" i="10"/>
  <c r="AD1344" i="10"/>
  <c r="AD1345" i="10"/>
  <c r="AD1346" i="10"/>
  <c r="AD1347" i="10"/>
  <c r="AD1348" i="10"/>
  <c r="AD1349" i="10"/>
  <c r="AD1350" i="10"/>
  <c r="AD1351" i="10"/>
  <c r="AD1352" i="10"/>
  <c r="AD1353" i="10"/>
  <c r="AD1354" i="10"/>
  <c r="AD1355" i="10"/>
  <c r="AD1356" i="10"/>
  <c r="AD1357" i="10"/>
  <c r="AD1358" i="10"/>
  <c r="AD1359" i="10"/>
  <c r="AD1360" i="10"/>
  <c r="AD1361" i="10"/>
  <c r="AD1362" i="10"/>
  <c r="AD1363" i="10"/>
  <c r="AD1364" i="10"/>
  <c r="AD1365" i="10"/>
  <c r="AD1366" i="10"/>
  <c r="AD1367" i="10"/>
  <c r="AD1368" i="10"/>
  <c r="AD1369" i="10"/>
  <c r="AD1370" i="10"/>
  <c r="AD1371" i="10"/>
  <c r="AD1372" i="10"/>
  <c r="AD1373" i="10"/>
  <c r="AD1374" i="10"/>
  <c r="AD1375" i="10"/>
  <c r="AD1376" i="10"/>
  <c r="AD1377" i="10"/>
  <c r="AD1378" i="10"/>
  <c r="AD1379" i="10"/>
  <c r="AD1380" i="10"/>
  <c r="AD1381" i="10"/>
  <c r="AD1382" i="10"/>
  <c r="AD1383" i="10"/>
  <c r="AD1384" i="10"/>
  <c r="AD1385" i="10"/>
  <c r="AD1386" i="10"/>
  <c r="AD1387" i="10"/>
  <c r="AD1388" i="10"/>
  <c r="AD1389" i="10"/>
  <c r="AD1390" i="10"/>
  <c r="AD1391" i="10"/>
  <c r="AD1392" i="10"/>
  <c r="AD1393" i="10"/>
  <c r="AD1394" i="10"/>
  <c r="AD1395" i="10"/>
  <c r="AD1396" i="10"/>
  <c r="AD1397" i="10"/>
  <c r="AD1398" i="10"/>
  <c r="AD1399" i="10"/>
  <c r="AD1400" i="10"/>
  <c r="AD1401" i="10"/>
  <c r="AD1402" i="10"/>
  <c r="AD1403" i="10"/>
  <c r="AD1404" i="10"/>
  <c r="AD1405" i="10"/>
  <c r="AD1406" i="10"/>
  <c r="AD1407" i="10"/>
  <c r="AD1408" i="10"/>
  <c r="AD1409" i="10"/>
  <c r="AD1410" i="10"/>
  <c r="AD1411" i="10"/>
  <c r="AD1412" i="10"/>
  <c r="AD1413" i="10"/>
  <c r="AD1414" i="10"/>
  <c r="AD1415" i="10"/>
  <c r="AD1416" i="10"/>
  <c r="AD1417" i="10"/>
  <c r="AD1418" i="10"/>
  <c r="AD1419" i="10"/>
  <c r="AD1420" i="10"/>
  <c r="AD1421" i="10"/>
  <c r="AD1422" i="10"/>
  <c r="AD1423" i="10"/>
  <c r="AD1424" i="10"/>
  <c r="AD1425" i="10"/>
  <c r="AD1426" i="10"/>
  <c r="AD1427" i="10"/>
  <c r="AD1428" i="10"/>
  <c r="AD1429" i="10"/>
  <c r="AD1430" i="10"/>
  <c r="AD1431" i="10"/>
  <c r="AD1432" i="10"/>
  <c r="AD1433" i="10"/>
  <c r="AD1434" i="10"/>
  <c r="AD1435" i="10"/>
  <c r="AD1436" i="10"/>
  <c r="AD1437" i="10"/>
  <c r="AD1438" i="10"/>
  <c r="AD1439" i="10"/>
  <c r="AD1440" i="10"/>
  <c r="AD1441" i="10"/>
  <c r="AD1442" i="10"/>
  <c r="AD1443" i="10"/>
  <c r="AD1444" i="10"/>
  <c r="AD1445" i="10"/>
  <c r="AD1446" i="10"/>
  <c r="AD1447" i="10"/>
  <c r="AD1448" i="10"/>
  <c r="AD1449" i="10"/>
  <c r="AD1450" i="10"/>
  <c r="AD1451" i="10"/>
  <c r="AD1452" i="10"/>
  <c r="AD1453" i="10"/>
  <c r="AD1454" i="10"/>
  <c r="AD1455" i="10"/>
  <c r="AD1456" i="10"/>
  <c r="AD1457" i="10"/>
  <c r="AD1458" i="10"/>
  <c r="AD1459" i="10"/>
  <c r="AD1460" i="10"/>
  <c r="AD1461" i="10"/>
  <c r="AD1462" i="10"/>
  <c r="AD1463" i="10"/>
  <c r="AD1464" i="10"/>
  <c r="AD1465" i="10"/>
  <c r="AD1466" i="10"/>
  <c r="AD1467" i="10"/>
  <c r="AD1468" i="10"/>
  <c r="AD1469" i="10"/>
  <c r="AD1470" i="10"/>
  <c r="AD1471" i="10"/>
  <c r="AD1472" i="10"/>
  <c r="AD1473" i="10"/>
  <c r="AD1474" i="10"/>
  <c r="AD1475" i="10"/>
  <c r="AD1476" i="10"/>
  <c r="AD1477" i="10"/>
  <c r="AD1478" i="10"/>
  <c r="AD1479" i="10"/>
  <c r="AD1480" i="10"/>
  <c r="AD1481" i="10"/>
  <c r="AD1482" i="10"/>
  <c r="AD1483" i="10"/>
  <c r="AD1484" i="10"/>
  <c r="AD1485" i="10"/>
  <c r="AD1486" i="10"/>
  <c r="AD1487" i="10"/>
  <c r="AD1488" i="10"/>
  <c r="AD1489" i="10"/>
  <c r="AD1490" i="10"/>
  <c r="AD1491" i="10"/>
  <c r="AD1492" i="10"/>
  <c r="AD1493" i="10"/>
  <c r="AD1494" i="10"/>
  <c r="AD1495" i="10"/>
  <c r="AD1496" i="10"/>
  <c r="AD1497" i="10"/>
  <c r="AD1498" i="10"/>
  <c r="AD1499" i="10"/>
  <c r="AD1500" i="10"/>
  <c r="AD1501" i="10"/>
  <c r="AD1502" i="10"/>
  <c r="AD1503" i="10"/>
  <c r="AD1504" i="10"/>
  <c r="AD1505" i="10"/>
  <c r="AD1506" i="10"/>
  <c r="AD1507" i="10"/>
  <c r="AD1508" i="10"/>
  <c r="AD1509" i="10"/>
  <c r="AD1510" i="10"/>
  <c r="AD1511" i="10"/>
  <c r="AD1512" i="10"/>
  <c r="AD1513" i="10"/>
  <c r="AD1514" i="10"/>
  <c r="AD1515" i="10"/>
  <c r="AD1516" i="10"/>
  <c r="AD1517" i="10"/>
  <c r="AD1518" i="10"/>
  <c r="AD1519" i="10"/>
  <c r="AD1520" i="10"/>
  <c r="AD1521" i="10"/>
  <c r="AD1522" i="10"/>
  <c r="AD1523" i="10"/>
  <c r="AD1524" i="10"/>
  <c r="AD1525" i="10"/>
  <c r="AD1526" i="10"/>
  <c r="AD1527" i="10"/>
  <c r="AD1528" i="10"/>
  <c r="AD1529" i="10"/>
  <c r="AD1530" i="10"/>
  <c r="AD1531" i="10"/>
  <c r="AD1532" i="10"/>
  <c r="AD1533" i="10"/>
  <c r="AD1534" i="10"/>
  <c r="AD1535" i="10"/>
  <c r="AD1536" i="10"/>
  <c r="AD1537" i="10"/>
  <c r="AD1538" i="10"/>
  <c r="AD1539" i="10"/>
  <c r="AD1540" i="10"/>
  <c r="AD1541" i="10"/>
  <c r="AD1542" i="10"/>
  <c r="AD1543" i="10"/>
  <c r="AD1544" i="10"/>
  <c r="AD1545" i="10"/>
  <c r="AD1546" i="10"/>
  <c r="AD1547" i="10"/>
  <c r="AD1548" i="10"/>
  <c r="AD1549" i="10"/>
  <c r="AD1550" i="10"/>
  <c r="AD1551" i="10"/>
  <c r="AD1552" i="10"/>
  <c r="AD1553" i="10"/>
  <c r="AD1554" i="10"/>
  <c r="AD1555" i="10"/>
  <c r="AD1556" i="10"/>
  <c r="AD1557" i="10"/>
  <c r="AD1558" i="10"/>
  <c r="AD1559" i="10"/>
  <c r="AD1560" i="10"/>
  <c r="AD1561" i="10"/>
  <c r="AD1562" i="10"/>
  <c r="AD1563" i="10"/>
  <c r="AD1564" i="10"/>
  <c r="AD1565" i="10"/>
  <c r="AD1566" i="10"/>
  <c r="AD1567" i="10"/>
  <c r="AD1568" i="10"/>
  <c r="AD1569" i="10"/>
  <c r="AD1570" i="10"/>
  <c r="AD1571" i="10"/>
  <c r="AD1572" i="10"/>
  <c r="AD1573" i="10"/>
  <c r="AD1574" i="10"/>
  <c r="AD1575" i="10"/>
  <c r="AD1576" i="10"/>
  <c r="AD1577" i="10"/>
  <c r="AD1578" i="10"/>
  <c r="AD1579" i="10"/>
  <c r="AD1580" i="10"/>
  <c r="AD1581" i="10"/>
  <c r="AD1582" i="10"/>
  <c r="AD1583" i="10"/>
  <c r="AD1584" i="10"/>
  <c r="AD1585" i="10"/>
  <c r="AD1586" i="10"/>
  <c r="AD1587" i="10"/>
  <c r="AD1588" i="10"/>
  <c r="AD1589" i="10"/>
  <c r="AD1590" i="10"/>
  <c r="AD1591" i="10"/>
  <c r="AD1592" i="10"/>
  <c r="AD1593" i="10"/>
  <c r="AD1594" i="10"/>
  <c r="AD1595" i="10"/>
  <c r="AD1596" i="10"/>
  <c r="AD1597" i="10"/>
  <c r="AD1598" i="10"/>
  <c r="AD1599" i="10"/>
  <c r="AD1600" i="10"/>
  <c r="AD1601" i="10"/>
  <c r="AD1602" i="10"/>
  <c r="AD1603" i="10"/>
  <c r="AD1604" i="10"/>
  <c r="AD1605" i="10"/>
  <c r="AD1606" i="10"/>
  <c r="AD1607" i="10"/>
  <c r="AD1608" i="10"/>
  <c r="AD1609" i="10"/>
  <c r="AD1610" i="10"/>
  <c r="AD1611" i="10"/>
  <c r="AD1612" i="10"/>
  <c r="AD1613" i="10"/>
  <c r="AD1614" i="10"/>
  <c r="AD1615" i="10"/>
  <c r="AD1616" i="10"/>
  <c r="AD1617" i="10"/>
  <c r="AD1618" i="10"/>
  <c r="AD1619" i="10"/>
  <c r="AD1620" i="10"/>
  <c r="AD1621" i="10"/>
  <c r="AD1622" i="10"/>
  <c r="AD1623" i="10"/>
  <c r="AD1624" i="10"/>
  <c r="AD1625" i="10"/>
  <c r="AD1626" i="10"/>
  <c r="AD1627" i="10"/>
  <c r="AD1628" i="10"/>
  <c r="AD1629" i="10"/>
  <c r="AD1630" i="10"/>
  <c r="AD1631" i="10"/>
  <c r="AD1632" i="10"/>
  <c r="AD1633" i="10"/>
  <c r="AD1634" i="10"/>
  <c r="AD1635" i="10"/>
  <c r="AD1636" i="10"/>
  <c r="AD1637" i="10"/>
  <c r="AD1638" i="10"/>
  <c r="AD1639" i="10"/>
  <c r="AD1640" i="10"/>
  <c r="AD1641" i="10"/>
  <c r="AD1642" i="10"/>
  <c r="AD1643" i="10"/>
  <c r="AD1644" i="10"/>
  <c r="AD1645" i="10"/>
  <c r="AD1646" i="10"/>
  <c r="AD1647" i="10"/>
  <c r="AD1648" i="10"/>
  <c r="AD1649" i="10"/>
  <c r="AD1650" i="10"/>
  <c r="AD1651" i="10"/>
  <c r="AD1652" i="10"/>
  <c r="AD1653" i="10"/>
  <c r="AD1654" i="10"/>
  <c r="AD1655" i="10"/>
  <c r="AD1656" i="10"/>
  <c r="AD1657" i="10"/>
  <c r="AD1658" i="10"/>
  <c r="AD1659" i="10"/>
  <c r="AD1660" i="10"/>
  <c r="AD1661" i="10"/>
  <c r="AD1662" i="10"/>
  <c r="AD1663" i="10"/>
  <c r="AD1664" i="10"/>
  <c r="AD1665" i="10"/>
  <c r="AD1666" i="10"/>
  <c r="AD1667" i="10"/>
  <c r="AD1668" i="10"/>
  <c r="AD1669" i="10"/>
  <c r="AD1670" i="10"/>
  <c r="AD1671" i="10"/>
  <c r="AD1672" i="10"/>
  <c r="AD1673" i="10"/>
  <c r="AD1674" i="10"/>
  <c r="AD1675" i="10"/>
  <c r="AD1676" i="10"/>
  <c r="AD1677" i="10"/>
  <c r="AD1678" i="10"/>
  <c r="AD1679" i="10"/>
  <c r="AD1680" i="10"/>
  <c r="AD1681" i="10"/>
  <c r="AD1682" i="10"/>
  <c r="AD1683" i="10"/>
  <c r="AD1684" i="10"/>
  <c r="AD1685" i="10"/>
  <c r="AD1686" i="10"/>
  <c r="AD1687" i="10"/>
  <c r="AD1688" i="10"/>
  <c r="AD1689" i="10"/>
  <c r="AD1690" i="10"/>
  <c r="AD1691" i="10"/>
  <c r="AD1692" i="10"/>
  <c r="AD1693" i="10"/>
  <c r="AD1694" i="10"/>
  <c r="AD1695" i="10"/>
  <c r="AD1696" i="10"/>
  <c r="AD1697" i="10"/>
  <c r="AD1698" i="10"/>
  <c r="AD1699" i="10"/>
  <c r="AD1700" i="10"/>
  <c r="AD1701" i="10"/>
  <c r="AD1702" i="10"/>
  <c r="AD1703" i="10"/>
  <c r="AD1704" i="10"/>
  <c r="AD1705" i="10"/>
  <c r="AD1706" i="10"/>
  <c r="AD1707" i="10"/>
  <c r="AD1708" i="10"/>
  <c r="AD1709" i="10"/>
  <c r="AD1710" i="10"/>
  <c r="AD1711" i="10"/>
  <c r="AD1712" i="10"/>
  <c r="AD1713" i="10"/>
  <c r="AD1714" i="10"/>
  <c r="AD1715" i="10"/>
  <c r="AD1716" i="10"/>
  <c r="AD1717" i="10"/>
  <c r="AD1718" i="10"/>
  <c r="AD1719" i="10"/>
  <c r="AD1720" i="10"/>
  <c r="AD1721" i="10"/>
  <c r="AD1722" i="10"/>
  <c r="AD1723" i="10"/>
  <c r="AD1724" i="10"/>
  <c r="AD1725" i="10"/>
  <c r="AD1726" i="10"/>
  <c r="AD1727" i="10"/>
  <c r="AD1728" i="10"/>
  <c r="AD1729" i="10"/>
  <c r="AD1730" i="10"/>
  <c r="AD1731" i="10"/>
  <c r="AD1732" i="10"/>
  <c r="AD1733" i="10"/>
  <c r="AD1734" i="10"/>
  <c r="AD1735" i="10"/>
  <c r="AD1736" i="10"/>
  <c r="AD1737" i="10"/>
  <c r="AD1738" i="10"/>
  <c r="AD1739" i="10"/>
  <c r="AD1740" i="10"/>
  <c r="AD1741" i="10"/>
  <c r="AD1742" i="10"/>
  <c r="AD1743" i="10"/>
  <c r="AD1744" i="10"/>
  <c r="AD1745" i="10"/>
  <c r="AD1746" i="10"/>
  <c r="AD1747" i="10"/>
  <c r="AD1748" i="10"/>
  <c r="AD1749" i="10"/>
  <c r="AD1750" i="10"/>
  <c r="AD1751" i="10"/>
  <c r="AD1752" i="10"/>
  <c r="AD1753" i="10"/>
  <c r="AD1754" i="10"/>
  <c r="AD1755" i="10"/>
  <c r="AD1756" i="10"/>
  <c r="AD1757" i="10"/>
  <c r="AD1758" i="10"/>
  <c r="AD1759" i="10"/>
  <c r="AD1760" i="10"/>
  <c r="AD1761" i="10"/>
  <c r="AD1762" i="10"/>
  <c r="AD1763" i="10"/>
  <c r="AD1764" i="10"/>
  <c r="AD1765" i="10"/>
  <c r="AD1766" i="10"/>
  <c r="AD1767" i="10"/>
  <c r="AD1768" i="10"/>
  <c r="AD1769" i="10"/>
  <c r="AD1770" i="10"/>
  <c r="AD1771" i="10"/>
  <c r="AD1772" i="10"/>
  <c r="AD1773" i="10"/>
  <c r="AD1774" i="10"/>
  <c r="AD1775" i="10"/>
  <c r="AD1776" i="10"/>
  <c r="AD1777" i="10"/>
  <c r="AD1778" i="10"/>
  <c r="AD1779" i="10"/>
  <c r="AD1780" i="10"/>
  <c r="AD1781" i="10"/>
  <c r="AD1782" i="10"/>
  <c r="AD1783" i="10"/>
  <c r="AD1784" i="10"/>
  <c r="AD1785" i="10"/>
  <c r="AD1786" i="10"/>
  <c r="AD1787" i="10"/>
  <c r="AD1788" i="10"/>
  <c r="AD1789" i="10"/>
  <c r="AD1790" i="10"/>
  <c r="AD1791" i="10"/>
  <c r="AD1792" i="10"/>
  <c r="AD1793" i="10"/>
  <c r="AD1794" i="10"/>
  <c r="AD1795" i="10"/>
  <c r="AD1796" i="10"/>
  <c r="AD1797" i="10"/>
  <c r="AD1798" i="10"/>
  <c r="AD1799" i="10"/>
  <c r="AD1800" i="10"/>
  <c r="AD1801" i="10"/>
  <c r="AD1802" i="10"/>
  <c r="AD1803" i="10"/>
  <c r="AD1804" i="10"/>
  <c r="AD1805" i="10"/>
  <c r="AD1806" i="10"/>
  <c r="AD1807" i="10"/>
  <c r="AD1808" i="10"/>
  <c r="AD1809" i="10"/>
  <c r="AD1810" i="10"/>
  <c r="AD1811" i="10"/>
  <c r="AD1812" i="10"/>
  <c r="AD1813" i="10"/>
  <c r="AE5" i="10"/>
  <c r="AF5" i="10"/>
  <c r="AG5" i="10" s="1"/>
  <c r="AE6" i="10"/>
  <c r="AF6" i="10"/>
  <c r="AE7" i="10"/>
  <c r="AF7" i="10"/>
  <c r="AG7" i="10" s="1"/>
  <c r="AE8" i="10"/>
  <c r="AF8" i="10"/>
  <c r="AG8" i="10" s="1"/>
  <c r="AE9" i="10"/>
  <c r="AF9" i="10"/>
  <c r="AG9" i="10" s="1"/>
  <c r="AE10" i="10"/>
  <c r="AF10" i="10"/>
  <c r="AG10" i="10" s="1"/>
  <c r="AE11" i="10"/>
  <c r="AF11" i="10"/>
  <c r="AG11" i="10" s="1"/>
  <c r="AE12" i="10"/>
  <c r="AF12" i="10"/>
  <c r="AG12" i="10" s="1"/>
  <c r="AE13" i="10"/>
  <c r="AF13" i="10"/>
  <c r="AG13" i="10" s="1"/>
  <c r="AE14" i="10"/>
  <c r="AF14" i="10"/>
  <c r="AG14" i="10" s="1"/>
  <c r="AE15" i="10"/>
  <c r="AF15" i="10"/>
  <c r="AG15" i="10" s="1"/>
  <c r="AE16" i="10"/>
  <c r="AF16" i="10"/>
  <c r="AG16" i="10" s="1"/>
  <c r="AE17" i="10"/>
  <c r="AF17" i="10"/>
  <c r="AG17" i="10" s="1"/>
  <c r="AE18" i="10"/>
  <c r="AF18" i="10"/>
  <c r="AG18" i="10" s="1"/>
  <c r="AE19" i="10"/>
  <c r="AF19" i="10"/>
  <c r="AG19" i="10" s="1"/>
  <c r="AE20" i="10"/>
  <c r="AF20" i="10"/>
  <c r="AG20" i="10" s="1"/>
  <c r="AE21" i="10"/>
  <c r="AF21" i="10"/>
  <c r="AG21" i="10" s="1"/>
  <c r="AE22" i="10"/>
  <c r="AF22" i="10"/>
  <c r="AG22" i="10" s="1"/>
  <c r="AE23" i="10"/>
  <c r="AF23" i="10"/>
  <c r="AG23" i="10" s="1"/>
  <c r="AE24" i="10"/>
  <c r="AF24" i="10"/>
  <c r="AG24" i="10" s="1"/>
  <c r="AE25" i="10"/>
  <c r="AF25" i="10"/>
  <c r="AG25" i="10" s="1"/>
  <c r="AE26" i="10"/>
  <c r="AF26" i="10"/>
  <c r="AG26" i="10" s="1"/>
  <c r="AE27" i="10"/>
  <c r="AF27" i="10"/>
  <c r="AG27" i="10" s="1"/>
  <c r="AE28" i="10"/>
  <c r="AF28" i="10"/>
  <c r="AG28" i="10" s="1"/>
  <c r="AE29" i="10"/>
  <c r="AF29" i="10"/>
  <c r="AG29" i="10" s="1"/>
  <c r="AE30" i="10"/>
  <c r="AF30" i="10"/>
  <c r="AG30" i="10" s="1"/>
  <c r="AE31" i="10"/>
  <c r="AF31" i="10"/>
  <c r="AG31" i="10" s="1"/>
  <c r="AE32" i="10"/>
  <c r="AF32" i="10"/>
  <c r="AG32" i="10" s="1"/>
  <c r="AE33" i="10"/>
  <c r="AF33" i="10"/>
  <c r="AG33" i="10" s="1"/>
  <c r="AE34" i="10"/>
  <c r="AF34" i="10"/>
  <c r="AG34" i="10" s="1"/>
  <c r="AE35" i="10"/>
  <c r="AF35" i="10"/>
  <c r="AG35" i="10" s="1"/>
  <c r="AE36" i="10"/>
  <c r="AF36" i="10"/>
  <c r="AG36" i="10" s="1"/>
  <c r="AE37" i="10"/>
  <c r="AF37" i="10"/>
  <c r="AG37" i="10" s="1"/>
  <c r="AE38" i="10"/>
  <c r="AF38" i="10"/>
  <c r="AG38" i="10" s="1"/>
  <c r="AE39" i="10"/>
  <c r="AF39" i="10"/>
  <c r="AG39" i="10" s="1"/>
  <c r="AE40" i="10"/>
  <c r="AF40" i="10"/>
  <c r="AG40" i="10" s="1"/>
  <c r="AE41" i="10"/>
  <c r="AF41" i="10"/>
  <c r="AG41" i="10" s="1"/>
  <c r="AE42" i="10"/>
  <c r="AF42" i="10"/>
  <c r="AG42" i="10" s="1"/>
  <c r="AE43" i="10"/>
  <c r="AF43" i="10"/>
  <c r="AG43" i="10" s="1"/>
  <c r="AE44" i="10"/>
  <c r="AF44" i="10"/>
  <c r="AG44" i="10" s="1"/>
  <c r="AE45" i="10"/>
  <c r="AF45" i="10"/>
  <c r="AG45" i="10" s="1"/>
  <c r="AE46" i="10"/>
  <c r="AF46" i="10"/>
  <c r="AG46" i="10" s="1"/>
  <c r="AE47" i="10"/>
  <c r="AF47" i="10"/>
  <c r="AG47" i="10" s="1"/>
  <c r="AE48" i="10"/>
  <c r="AF48" i="10"/>
  <c r="AG48" i="10" s="1"/>
  <c r="AE49" i="10"/>
  <c r="AF49" i="10"/>
  <c r="AG49" i="10" s="1"/>
  <c r="AE50" i="10"/>
  <c r="AF50" i="10"/>
  <c r="AG50" i="10" s="1"/>
  <c r="AE51" i="10"/>
  <c r="AF51" i="10"/>
  <c r="AG51" i="10" s="1"/>
  <c r="AE52" i="10"/>
  <c r="AF52" i="10"/>
  <c r="AG52" i="10" s="1"/>
  <c r="AE53" i="10"/>
  <c r="AF53" i="10"/>
  <c r="AG53" i="10" s="1"/>
  <c r="AE54" i="10"/>
  <c r="AF54" i="10"/>
  <c r="AG54" i="10" s="1"/>
  <c r="AE55" i="10"/>
  <c r="AF55" i="10"/>
  <c r="AG55" i="10" s="1"/>
  <c r="AE56" i="10"/>
  <c r="AF56" i="10"/>
  <c r="AG56" i="10" s="1"/>
  <c r="AE57" i="10"/>
  <c r="AF57" i="10"/>
  <c r="AG57" i="10" s="1"/>
  <c r="AE58" i="10"/>
  <c r="AF58" i="10"/>
  <c r="AG58" i="10" s="1"/>
  <c r="AE59" i="10"/>
  <c r="AF59" i="10"/>
  <c r="AG59" i="10" s="1"/>
  <c r="AE60" i="10"/>
  <c r="AF60" i="10"/>
  <c r="AG60" i="10" s="1"/>
  <c r="AE61" i="10"/>
  <c r="AF61" i="10"/>
  <c r="AG61" i="10" s="1"/>
  <c r="AE62" i="10"/>
  <c r="AF62" i="10"/>
  <c r="AG62" i="10" s="1"/>
  <c r="AE63" i="10"/>
  <c r="AF63" i="10"/>
  <c r="AG63" i="10" s="1"/>
  <c r="AE64" i="10"/>
  <c r="AF64" i="10"/>
  <c r="AG64" i="10" s="1"/>
  <c r="AE65" i="10"/>
  <c r="AF65" i="10"/>
  <c r="AG65" i="10" s="1"/>
  <c r="AE66" i="10"/>
  <c r="AF66" i="10"/>
  <c r="AG66" i="10" s="1"/>
  <c r="AE67" i="10"/>
  <c r="AF67" i="10"/>
  <c r="AG67" i="10" s="1"/>
  <c r="AE68" i="10"/>
  <c r="AF68" i="10"/>
  <c r="AG68" i="10" s="1"/>
  <c r="AE69" i="10"/>
  <c r="AF69" i="10"/>
  <c r="AG69" i="10" s="1"/>
  <c r="AE70" i="10"/>
  <c r="AF70" i="10"/>
  <c r="AG70" i="10" s="1"/>
  <c r="AE71" i="10"/>
  <c r="AF71" i="10"/>
  <c r="AG71" i="10" s="1"/>
  <c r="AE72" i="10"/>
  <c r="AF72" i="10"/>
  <c r="AG72" i="10" s="1"/>
  <c r="AE73" i="10"/>
  <c r="AF73" i="10"/>
  <c r="AG73" i="10" s="1"/>
  <c r="AE74" i="10"/>
  <c r="AF74" i="10"/>
  <c r="AG74" i="10" s="1"/>
  <c r="AE75" i="10"/>
  <c r="AF75" i="10"/>
  <c r="AG75" i="10" s="1"/>
  <c r="AE76" i="10"/>
  <c r="AF76" i="10"/>
  <c r="AG76" i="10" s="1"/>
  <c r="AE77" i="10"/>
  <c r="AF77" i="10"/>
  <c r="AG77" i="10" s="1"/>
  <c r="AE78" i="10"/>
  <c r="AF78" i="10"/>
  <c r="AG78" i="10" s="1"/>
  <c r="AE79" i="10"/>
  <c r="AF79" i="10"/>
  <c r="AG79" i="10" s="1"/>
  <c r="AE80" i="10"/>
  <c r="AF80" i="10"/>
  <c r="AG80" i="10" s="1"/>
  <c r="AE81" i="10"/>
  <c r="AF81" i="10"/>
  <c r="AG81" i="10" s="1"/>
  <c r="AE82" i="10"/>
  <c r="AF82" i="10"/>
  <c r="AG82" i="10" s="1"/>
  <c r="AE83" i="10"/>
  <c r="AF83" i="10"/>
  <c r="AG83" i="10" s="1"/>
  <c r="AE84" i="10"/>
  <c r="AF84" i="10"/>
  <c r="AG84" i="10" s="1"/>
  <c r="AE85" i="10"/>
  <c r="AF85" i="10"/>
  <c r="AG85" i="10" s="1"/>
  <c r="AE86" i="10"/>
  <c r="AF86" i="10"/>
  <c r="AG86" i="10" s="1"/>
  <c r="AE87" i="10"/>
  <c r="AF87" i="10"/>
  <c r="AG87" i="10" s="1"/>
  <c r="AE88" i="10"/>
  <c r="AF88" i="10"/>
  <c r="AG88" i="10" s="1"/>
  <c r="AE89" i="10"/>
  <c r="AF89" i="10"/>
  <c r="AG89" i="10" s="1"/>
  <c r="AE90" i="10"/>
  <c r="AF90" i="10"/>
  <c r="AG90" i="10" s="1"/>
  <c r="AE91" i="10"/>
  <c r="AF91" i="10"/>
  <c r="AG91" i="10" s="1"/>
  <c r="AE92" i="10"/>
  <c r="AF92" i="10"/>
  <c r="AG92" i="10" s="1"/>
  <c r="AE93" i="10"/>
  <c r="AF93" i="10"/>
  <c r="AG93" i="10" s="1"/>
  <c r="AE94" i="10"/>
  <c r="AF94" i="10"/>
  <c r="AG94" i="10" s="1"/>
  <c r="AE95" i="10"/>
  <c r="AF95" i="10"/>
  <c r="AG95" i="10" s="1"/>
  <c r="AE96" i="10"/>
  <c r="AF96" i="10"/>
  <c r="AG96" i="10" s="1"/>
  <c r="AE97" i="10"/>
  <c r="AF97" i="10"/>
  <c r="AG97" i="10" s="1"/>
  <c r="AE98" i="10"/>
  <c r="AF98" i="10"/>
  <c r="AG98" i="10" s="1"/>
  <c r="AE99" i="10"/>
  <c r="AF99" i="10"/>
  <c r="AG99" i="10" s="1"/>
  <c r="AE100" i="10"/>
  <c r="AF100" i="10"/>
  <c r="AG100" i="10" s="1"/>
  <c r="AE101" i="10"/>
  <c r="AF101" i="10"/>
  <c r="AG101" i="10" s="1"/>
  <c r="AE102" i="10"/>
  <c r="AF102" i="10"/>
  <c r="AG102" i="10" s="1"/>
  <c r="AE103" i="10"/>
  <c r="AF103" i="10"/>
  <c r="AG103" i="10" s="1"/>
  <c r="AE104" i="10"/>
  <c r="AF104" i="10"/>
  <c r="AG104" i="10" s="1"/>
  <c r="AE105" i="10"/>
  <c r="AF105" i="10"/>
  <c r="AG105" i="10" s="1"/>
  <c r="AE106" i="10"/>
  <c r="AF106" i="10"/>
  <c r="AG106" i="10" s="1"/>
  <c r="AE107" i="10"/>
  <c r="AF107" i="10"/>
  <c r="AG107" i="10" s="1"/>
  <c r="AE108" i="10"/>
  <c r="AF108" i="10"/>
  <c r="AG108" i="10" s="1"/>
  <c r="AE109" i="10"/>
  <c r="AF109" i="10"/>
  <c r="AG109" i="10" s="1"/>
  <c r="AE110" i="10"/>
  <c r="AF110" i="10"/>
  <c r="AG110" i="10" s="1"/>
  <c r="AE111" i="10"/>
  <c r="AF111" i="10"/>
  <c r="AG111" i="10" s="1"/>
  <c r="AE112" i="10"/>
  <c r="AF112" i="10"/>
  <c r="AG112" i="10" s="1"/>
  <c r="AE113" i="10"/>
  <c r="AF113" i="10"/>
  <c r="AG113" i="10" s="1"/>
  <c r="AE114" i="10"/>
  <c r="AF114" i="10"/>
  <c r="AG114" i="10" s="1"/>
  <c r="AE115" i="10"/>
  <c r="AF115" i="10"/>
  <c r="AG115" i="10" s="1"/>
  <c r="AE116" i="10"/>
  <c r="AF116" i="10"/>
  <c r="AG116" i="10" s="1"/>
  <c r="AE117" i="10"/>
  <c r="AF117" i="10"/>
  <c r="AG117" i="10" s="1"/>
  <c r="AE118" i="10"/>
  <c r="AF118" i="10"/>
  <c r="AG118" i="10" s="1"/>
  <c r="AE119" i="10"/>
  <c r="AF119" i="10"/>
  <c r="AG119" i="10" s="1"/>
  <c r="AE120" i="10"/>
  <c r="AF120" i="10"/>
  <c r="AG120" i="10" s="1"/>
  <c r="AE121" i="10"/>
  <c r="AF121" i="10"/>
  <c r="AG121" i="10" s="1"/>
  <c r="AE122" i="10"/>
  <c r="AF122" i="10"/>
  <c r="AG122" i="10" s="1"/>
  <c r="AE123" i="10"/>
  <c r="AF123" i="10"/>
  <c r="AG123" i="10" s="1"/>
  <c r="AE124" i="10"/>
  <c r="AF124" i="10"/>
  <c r="AG124" i="10" s="1"/>
  <c r="AE125" i="10"/>
  <c r="AF125" i="10"/>
  <c r="AG125" i="10" s="1"/>
  <c r="AE126" i="10"/>
  <c r="AF126" i="10"/>
  <c r="AG126" i="10" s="1"/>
  <c r="AE127" i="10"/>
  <c r="AF127" i="10"/>
  <c r="AG127" i="10" s="1"/>
  <c r="AE128" i="10"/>
  <c r="AF128" i="10"/>
  <c r="AG128" i="10" s="1"/>
  <c r="AE129" i="10"/>
  <c r="AF129" i="10"/>
  <c r="AG129" i="10" s="1"/>
  <c r="AE130" i="10"/>
  <c r="AF130" i="10"/>
  <c r="AG130" i="10" s="1"/>
  <c r="AE131" i="10"/>
  <c r="AF131" i="10"/>
  <c r="AG131" i="10" s="1"/>
  <c r="AE132" i="10"/>
  <c r="AF132" i="10"/>
  <c r="AG132" i="10" s="1"/>
  <c r="AE133" i="10"/>
  <c r="AF133" i="10"/>
  <c r="AG133" i="10" s="1"/>
  <c r="AE134" i="10"/>
  <c r="AF134" i="10"/>
  <c r="AG134" i="10" s="1"/>
  <c r="AE135" i="10"/>
  <c r="AF135" i="10"/>
  <c r="AG135" i="10" s="1"/>
  <c r="AE136" i="10"/>
  <c r="AF136" i="10"/>
  <c r="AG136" i="10" s="1"/>
  <c r="AE137" i="10"/>
  <c r="AF137" i="10"/>
  <c r="AG137" i="10" s="1"/>
  <c r="AE138" i="10"/>
  <c r="AF138" i="10"/>
  <c r="AG138" i="10" s="1"/>
  <c r="AE139" i="10"/>
  <c r="AF139" i="10"/>
  <c r="AG139" i="10" s="1"/>
  <c r="AE140" i="10"/>
  <c r="AF140" i="10"/>
  <c r="AG140" i="10" s="1"/>
  <c r="AE141" i="10"/>
  <c r="AF141" i="10"/>
  <c r="AG141" i="10" s="1"/>
  <c r="AE142" i="10"/>
  <c r="AF142" i="10"/>
  <c r="AG142" i="10" s="1"/>
  <c r="AE143" i="10"/>
  <c r="AF143" i="10"/>
  <c r="AG143" i="10" s="1"/>
  <c r="AE144" i="10"/>
  <c r="AF144" i="10"/>
  <c r="AG144" i="10" s="1"/>
  <c r="AE145" i="10"/>
  <c r="AF145" i="10"/>
  <c r="AG145" i="10" s="1"/>
  <c r="AE146" i="10"/>
  <c r="AF146" i="10"/>
  <c r="AG146" i="10" s="1"/>
  <c r="AE147" i="10"/>
  <c r="AF147" i="10"/>
  <c r="AG147" i="10" s="1"/>
  <c r="AE148" i="10"/>
  <c r="AF148" i="10"/>
  <c r="AG148" i="10" s="1"/>
  <c r="AE149" i="10"/>
  <c r="AF149" i="10"/>
  <c r="AG149" i="10" s="1"/>
  <c r="AE150" i="10"/>
  <c r="AF150" i="10"/>
  <c r="AG150" i="10" s="1"/>
  <c r="AE151" i="10"/>
  <c r="AF151" i="10"/>
  <c r="AG151" i="10" s="1"/>
  <c r="AE152" i="10"/>
  <c r="AF152" i="10"/>
  <c r="AG152" i="10" s="1"/>
  <c r="AE153" i="10"/>
  <c r="AF153" i="10"/>
  <c r="AG153" i="10" s="1"/>
  <c r="AE154" i="10"/>
  <c r="AF154" i="10"/>
  <c r="AG154" i="10" s="1"/>
  <c r="AE155" i="10"/>
  <c r="AF155" i="10"/>
  <c r="AG155" i="10" s="1"/>
  <c r="AE156" i="10"/>
  <c r="AF156" i="10"/>
  <c r="AG156" i="10" s="1"/>
  <c r="AE157" i="10"/>
  <c r="AF157" i="10"/>
  <c r="AG157" i="10" s="1"/>
  <c r="AE158" i="10"/>
  <c r="AF158" i="10"/>
  <c r="AG158" i="10" s="1"/>
  <c r="AE159" i="10"/>
  <c r="AF159" i="10"/>
  <c r="AG159" i="10" s="1"/>
  <c r="AE160" i="10"/>
  <c r="AF160" i="10"/>
  <c r="AG160" i="10" s="1"/>
  <c r="AE161" i="10"/>
  <c r="AF161" i="10"/>
  <c r="AG161" i="10" s="1"/>
  <c r="AE162" i="10"/>
  <c r="AF162" i="10"/>
  <c r="AG162" i="10" s="1"/>
  <c r="AE163" i="10"/>
  <c r="AF163" i="10"/>
  <c r="AG163" i="10" s="1"/>
  <c r="AE164" i="10"/>
  <c r="AF164" i="10"/>
  <c r="AG164" i="10" s="1"/>
  <c r="AE165" i="10"/>
  <c r="AF165" i="10"/>
  <c r="AG165" i="10" s="1"/>
  <c r="AE166" i="10"/>
  <c r="AF166" i="10"/>
  <c r="AG166" i="10" s="1"/>
  <c r="AE167" i="10"/>
  <c r="AF167" i="10"/>
  <c r="AG167" i="10" s="1"/>
  <c r="AE168" i="10"/>
  <c r="AF168" i="10"/>
  <c r="AG168" i="10" s="1"/>
  <c r="AE169" i="10"/>
  <c r="AF169" i="10"/>
  <c r="AG169" i="10" s="1"/>
  <c r="AE170" i="10"/>
  <c r="AF170" i="10"/>
  <c r="AG170" i="10" s="1"/>
  <c r="AE171" i="10"/>
  <c r="AF171" i="10"/>
  <c r="AG171" i="10" s="1"/>
  <c r="AE172" i="10"/>
  <c r="AF172" i="10"/>
  <c r="AG172" i="10" s="1"/>
  <c r="AE173" i="10"/>
  <c r="AF173" i="10"/>
  <c r="AG173" i="10" s="1"/>
  <c r="AE174" i="10"/>
  <c r="AF174" i="10"/>
  <c r="AG174" i="10" s="1"/>
  <c r="AE175" i="10"/>
  <c r="AF175" i="10"/>
  <c r="AG175" i="10" s="1"/>
  <c r="AE176" i="10"/>
  <c r="AF176" i="10"/>
  <c r="AG176" i="10" s="1"/>
  <c r="AE177" i="10"/>
  <c r="AF177" i="10"/>
  <c r="AG177" i="10" s="1"/>
  <c r="AE178" i="10"/>
  <c r="AF178" i="10"/>
  <c r="AG178" i="10" s="1"/>
  <c r="AE179" i="10"/>
  <c r="AF179" i="10"/>
  <c r="AG179" i="10" s="1"/>
  <c r="AE180" i="10"/>
  <c r="AF180" i="10"/>
  <c r="AG180" i="10" s="1"/>
  <c r="AE181" i="10"/>
  <c r="AF181" i="10"/>
  <c r="AG181" i="10" s="1"/>
  <c r="AE182" i="10"/>
  <c r="AF182" i="10"/>
  <c r="AG182" i="10" s="1"/>
  <c r="AE183" i="10"/>
  <c r="AF183" i="10"/>
  <c r="AG183" i="10" s="1"/>
  <c r="AE184" i="10"/>
  <c r="AF184" i="10"/>
  <c r="AG184" i="10" s="1"/>
  <c r="AE185" i="10"/>
  <c r="AF185" i="10"/>
  <c r="AG185" i="10" s="1"/>
  <c r="AE186" i="10"/>
  <c r="AF186" i="10"/>
  <c r="AG186" i="10" s="1"/>
  <c r="AE187" i="10"/>
  <c r="AF187" i="10"/>
  <c r="AG187" i="10" s="1"/>
  <c r="AE188" i="10"/>
  <c r="AF188" i="10"/>
  <c r="AG188" i="10" s="1"/>
  <c r="AE189" i="10"/>
  <c r="AF189" i="10"/>
  <c r="AG189" i="10" s="1"/>
  <c r="AE190" i="10"/>
  <c r="AF190" i="10"/>
  <c r="AG190" i="10" s="1"/>
  <c r="AE191" i="10"/>
  <c r="AF191" i="10"/>
  <c r="AG191" i="10" s="1"/>
  <c r="AE192" i="10"/>
  <c r="AF192" i="10"/>
  <c r="AG192" i="10" s="1"/>
  <c r="AE193" i="10"/>
  <c r="AF193" i="10"/>
  <c r="AG193" i="10" s="1"/>
  <c r="AE194" i="10"/>
  <c r="AF194" i="10"/>
  <c r="AG194" i="10" s="1"/>
  <c r="AE195" i="10"/>
  <c r="AF195" i="10"/>
  <c r="AG195" i="10" s="1"/>
  <c r="AE196" i="10"/>
  <c r="AF196" i="10"/>
  <c r="AG196" i="10" s="1"/>
  <c r="AE197" i="10"/>
  <c r="AF197" i="10"/>
  <c r="AG197" i="10" s="1"/>
  <c r="AE198" i="10"/>
  <c r="AF198" i="10"/>
  <c r="AG198" i="10" s="1"/>
  <c r="AE199" i="10"/>
  <c r="AF199" i="10"/>
  <c r="AG199" i="10" s="1"/>
  <c r="AE200" i="10"/>
  <c r="AF200" i="10"/>
  <c r="AG200" i="10" s="1"/>
  <c r="AE201" i="10"/>
  <c r="AF201" i="10"/>
  <c r="AG201" i="10" s="1"/>
  <c r="AE202" i="10"/>
  <c r="AF202" i="10"/>
  <c r="AG202" i="10" s="1"/>
  <c r="AE203" i="10"/>
  <c r="AF203" i="10"/>
  <c r="AG203" i="10" s="1"/>
  <c r="AE204" i="10"/>
  <c r="AF204" i="10"/>
  <c r="AG204" i="10" s="1"/>
  <c r="AE205" i="10"/>
  <c r="AF205" i="10"/>
  <c r="AG205" i="10" s="1"/>
  <c r="AE206" i="10"/>
  <c r="AF206" i="10"/>
  <c r="AG206" i="10" s="1"/>
  <c r="AE207" i="10"/>
  <c r="AF207" i="10"/>
  <c r="AG207" i="10" s="1"/>
  <c r="AE208" i="10"/>
  <c r="AF208" i="10"/>
  <c r="AG208" i="10" s="1"/>
  <c r="AE209" i="10"/>
  <c r="AF209" i="10"/>
  <c r="AG209" i="10" s="1"/>
  <c r="AE210" i="10"/>
  <c r="AF210" i="10"/>
  <c r="AG210" i="10" s="1"/>
  <c r="AE211" i="10"/>
  <c r="AF211" i="10"/>
  <c r="AG211" i="10" s="1"/>
  <c r="AE212" i="10"/>
  <c r="AF212" i="10"/>
  <c r="AG212" i="10" s="1"/>
  <c r="AE213" i="10"/>
  <c r="AF213" i="10"/>
  <c r="AG213" i="10" s="1"/>
  <c r="AE214" i="10"/>
  <c r="AF214" i="10"/>
  <c r="AG214" i="10" s="1"/>
  <c r="AE215" i="10"/>
  <c r="AF215" i="10"/>
  <c r="AG215" i="10" s="1"/>
  <c r="AE216" i="10"/>
  <c r="AF216" i="10"/>
  <c r="AG216" i="10" s="1"/>
  <c r="AE217" i="10"/>
  <c r="AF217" i="10"/>
  <c r="AG217" i="10" s="1"/>
  <c r="AE218" i="10"/>
  <c r="AF218" i="10"/>
  <c r="AG218" i="10" s="1"/>
  <c r="AE219" i="10"/>
  <c r="AF219" i="10"/>
  <c r="AG219" i="10" s="1"/>
  <c r="AE220" i="10"/>
  <c r="AF220" i="10"/>
  <c r="AG220" i="10" s="1"/>
  <c r="AE221" i="10"/>
  <c r="AF221" i="10"/>
  <c r="AG221" i="10" s="1"/>
  <c r="AE222" i="10"/>
  <c r="AF222" i="10"/>
  <c r="AG222" i="10" s="1"/>
  <c r="AE223" i="10"/>
  <c r="AF223" i="10"/>
  <c r="AG223" i="10" s="1"/>
  <c r="AE224" i="10"/>
  <c r="AF224" i="10"/>
  <c r="AG224" i="10" s="1"/>
  <c r="AE225" i="10"/>
  <c r="AF225" i="10"/>
  <c r="AG225" i="10" s="1"/>
  <c r="AE226" i="10"/>
  <c r="AF226" i="10"/>
  <c r="AG226" i="10" s="1"/>
  <c r="AE227" i="10"/>
  <c r="AF227" i="10"/>
  <c r="AG227" i="10" s="1"/>
  <c r="AE228" i="10"/>
  <c r="AF228" i="10"/>
  <c r="AG228" i="10" s="1"/>
  <c r="AE229" i="10"/>
  <c r="AF229" i="10"/>
  <c r="AG229" i="10" s="1"/>
  <c r="AE230" i="10"/>
  <c r="AF230" i="10"/>
  <c r="AG230" i="10" s="1"/>
  <c r="AE231" i="10"/>
  <c r="AF231" i="10"/>
  <c r="AG231" i="10" s="1"/>
  <c r="AE232" i="10"/>
  <c r="AF232" i="10"/>
  <c r="AG232" i="10" s="1"/>
  <c r="AE233" i="10"/>
  <c r="AF233" i="10"/>
  <c r="AG233" i="10" s="1"/>
  <c r="AE234" i="10"/>
  <c r="AF234" i="10"/>
  <c r="AG234" i="10" s="1"/>
  <c r="AE235" i="10"/>
  <c r="AF235" i="10"/>
  <c r="AG235" i="10" s="1"/>
  <c r="AE236" i="10"/>
  <c r="AF236" i="10"/>
  <c r="AG236" i="10" s="1"/>
  <c r="AE237" i="10"/>
  <c r="AF237" i="10"/>
  <c r="AG237" i="10" s="1"/>
  <c r="AE238" i="10"/>
  <c r="AF238" i="10"/>
  <c r="AG238" i="10" s="1"/>
  <c r="AE239" i="10"/>
  <c r="AF239" i="10"/>
  <c r="AG239" i="10" s="1"/>
  <c r="AE240" i="10"/>
  <c r="AF240" i="10"/>
  <c r="AG240" i="10" s="1"/>
  <c r="AE241" i="10"/>
  <c r="AF241" i="10"/>
  <c r="AG241" i="10" s="1"/>
  <c r="AE242" i="10"/>
  <c r="AF242" i="10"/>
  <c r="AG242" i="10" s="1"/>
  <c r="AE243" i="10"/>
  <c r="AF243" i="10"/>
  <c r="AG243" i="10" s="1"/>
  <c r="AE244" i="10"/>
  <c r="AF244" i="10"/>
  <c r="AG244" i="10" s="1"/>
  <c r="AE245" i="10"/>
  <c r="AF245" i="10"/>
  <c r="AG245" i="10" s="1"/>
  <c r="AE246" i="10"/>
  <c r="AF246" i="10"/>
  <c r="AG246" i="10" s="1"/>
  <c r="AE247" i="10"/>
  <c r="AF247" i="10"/>
  <c r="AG247" i="10" s="1"/>
  <c r="AE248" i="10"/>
  <c r="AF248" i="10"/>
  <c r="AG248" i="10" s="1"/>
  <c r="AE249" i="10"/>
  <c r="AF249" i="10"/>
  <c r="AG249" i="10" s="1"/>
  <c r="AE250" i="10"/>
  <c r="AF250" i="10"/>
  <c r="AG250" i="10" s="1"/>
  <c r="AE251" i="10"/>
  <c r="AF251" i="10"/>
  <c r="AG251" i="10" s="1"/>
  <c r="AE252" i="10"/>
  <c r="AF252" i="10"/>
  <c r="AG252" i="10" s="1"/>
  <c r="AE253" i="10"/>
  <c r="AF253" i="10"/>
  <c r="AG253" i="10" s="1"/>
  <c r="AE254" i="10"/>
  <c r="AF254" i="10"/>
  <c r="AG254" i="10" s="1"/>
  <c r="AE255" i="10"/>
  <c r="AF255" i="10"/>
  <c r="AG255" i="10" s="1"/>
  <c r="AE256" i="10"/>
  <c r="AF256" i="10"/>
  <c r="AG256" i="10" s="1"/>
  <c r="AE257" i="10"/>
  <c r="AF257" i="10"/>
  <c r="AG257" i="10" s="1"/>
  <c r="AE258" i="10"/>
  <c r="AF258" i="10"/>
  <c r="AG258" i="10" s="1"/>
  <c r="AE259" i="10"/>
  <c r="AF259" i="10"/>
  <c r="AG259" i="10" s="1"/>
  <c r="AE260" i="10"/>
  <c r="AF260" i="10"/>
  <c r="AG260" i="10" s="1"/>
  <c r="AE261" i="10"/>
  <c r="AF261" i="10"/>
  <c r="AG261" i="10" s="1"/>
  <c r="AE262" i="10"/>
  <c r="AF262" i="10"/>
  <c r="AG262" i="10" s="1"/>
  <c r="AE263" i="10"/>
  <c r="AF263" i="10"/>
  <c r="AG263" i="10" s="1"/>
  <c r="AE264" i="10"/>
  <c r="AF264" i="10"/>
  <c r="AG264" i="10" s="1"/>
  <c r="AE265" i="10"/>
  <c r="AF265" i="10"/>
  <c r="AG265" i="10" s="1"/>
  <c r="AE266" i="10"/>
  <c r="AF266" i="10"/>
  <c r="AG266" i="10" s="1"/>
  <c r="AE267" i="10"/>
  <c r="AF267" i="10"/>
  <c r="AG267" i="10" s="1"/>
  <c r="AE268" i="10"/>
  <c r="AF268" i="10"/>
  <c r="AG268" i="10" s="1"/>
  <c r="AE269" i="10"/>
  <c r="AF269" i="10"/>
  <c r="AG269" i="10" s="1"/>
  <c r="AE270" i="10"/>
  <c r="AF270" i="10"/>
  <c r="AG270" i="10" s="1"/>
  <c r="AE271" i="10"/>
  <c r="AF271" i="10"/>
  <c r="AG271" i="10" s="1"/>
  <c r="AE272" i="10"/>
  <c r="AF272" i="10"/>
  <c r="AG272" i="10" s="1"/>
  <c r="AE273" i="10"/>
  <c r="AF273" i="10"/>
  <c r="AG273" i="10" s="1"/>
  <c r="AE274" i="10"/>
  <c r="AF274" i="10"/>
  <c r="AG274" i="10" s="1"/>
  <c r="AE275" i="10"/>
  <c r="AF275" i="10"/>
  <c r="AG275" i="10" s="1"/>
  <c r="AE276" i="10"/>
  <c r="AF276" i="10"/>
  <c r="AG276" i="10" s="1"/>
  <c r="AE277" i="10"/>
  <c r="AF277" i="10"/>
  <c r="AG277" i="10" s="1"/>
  <c r="AE278" i="10"/>
  <c r="AF278" i="10"/>
  <c r="AG278" i="10" s="1"/>
  <c r="AE279" i="10"/>
  <c r="AF279" i="10"/>
  <c r="AG279" i="10" s="1"/>
  <c r="AE280" i="10"/>
  <c r="AF280" i="10"/>
  <c r="AG280" i="10" s="1"/>
  <c r="AE281" i="10"/>
  <c r="AF281" i="10"/>
  <c r="AG281" i="10" s="1"/>
  <c r="AE282" i="10"/>
  <c r="AF282" i="10"/>
  <c r="AG282" i="10" s="1"/>
  <c r="AE283" i="10"/>
  <c r="AF283" i="10"/>
  <c r="AG283" i="10" s="1"/>
  <c r="AE284" i="10"/>
  <c r="AF284" i="10"/>
  <c r="AG284" i="10" s="1"/>
  <c r="AE285" i="10"/>
  <c r="AF285" i="10"/>
  <c r="AG285" i="10" s="1"/>
  <c r="AE286" i="10"/>
  <c r="AF286" i="10"/>
  <c r="AG286" i="10" s="1"/>
  <c r="AE287" i="10"/>
  <c r="AF287" i="10"/>
  <c r="AG287" i="10" s="1"/>
  <c r="AE288" i="10"/>
  <c r="AF288" i="10"/>
  <c r="AG288" i="10" s="1"/>
  <c r="AE289" i="10"/>
  <c r="AF289" i="10"/>
  <c r="AG289" i="10" s="1"/>
  <c r="AE290" i="10"/>
  <c r="AF290" i="10"/>
  <c r="AG290" i="10" s="1"/>
  <c r="AE291" i="10"/>
  <c r="AF291" i="10"/>
  <c r="AG291" i="10" s="1"/>
  <c r="AE292" i="10"/>
  <c r="AF292" i="10"/>
  <c r="AG292" i="10" s="1"/>
  <c r="AE293" i="10"/>
  <c r="AF293" i="10"/>
  <c r="AG293" i="10" s="1"/>
  <c r="AE294" i="10"/>
  <c r="AF294" i="10"/>
  <c r="AG294" i="10" s="1"/>
  <c r="AE295" i="10"/>
  <c r="AF295" i="10"/>
  <c r="AG295" i="10" s="1"/>
  <c r="AE296" i="10"/>
  <c r="AF296" i="10"/>
  <c r="AG296" i="10" s="1"/>
  <c r="AE297" i="10"/>
  <c r="AF297" i="10"/>
  <c r="AG297" i="10" s="1"/>
  <c r="AE298" i="10"/>
  <c r="AF298" i="10"/>
  <c r="AG298" i="10" s="1"/>
  <c r="AE299" i="10"/>
  <c r="AF299" i="10"/>
  <c r="AG299" i="10" s="1"/>
  <c r="AE300" i="10"/>
  <c r="AF300" i="10"/>
  <c r="AG300" i="10" s="1"/>
  <c r="AE301" i="10"/>
  <c r="AF301" i="10"/>
  <c r="AG301" i="10" s="1"/>
  <c r="AE302" i="10"/>
  <c r="AF302" i="10"/>
  <c r="AG302" i="10" s="1"/>
  <c r="AE303" i="10"/>
  <c r="AF303" i="10"/>
  <c r="AG303" i="10" s="1"/>
  <c r="AE304" i="10"/>
  <c r="AF304" i="10"/>
  <c r="AG304" i="10" s="1"/>
  <c r="AE305" i="10"/>
  <c r="AF305" i="10"/>
  <c r="AG305" i="10" s="1"/>
  <c r="AE306" i="10"/>
  <c r="AF306" i="10"/>
  <c r="AG306" i="10" s="1"/>
  <c r="AE307" i="10"/>
  <c r="AF307" i="10"/>
  <c r="AG307" i="10" s="1"/>
  <c r="AE308" i="10"/>
  <c r="AF308" i="10"/>
  <c r="AG308" i="10" s="1"/>
  <c r="AE309" i="10"/>
  <c r="AF309" i="10"/>
  <c r="AG309" i="10" s="1"/>
  <c r="AE310" i="10"/>
  <c r="AF310" i="10"/>
  <c r="AG310" i="10" s="1"/>
  <c r="AE311" i="10"/>
  <c r="AF311" i="10"/>
  <c r="AG311" i="10" s="1"/>
  <c r="AE312" i="10"/>
  <c r="AF312" i="10"/>
  <c r="AG312" i="10" s="1"/>
  <c r="AE313" i="10"/>
  <c r="AF313" i="10"/>
  <c r="AG313" i="10" s="1"/>
  <c r="AE314" i="10"/>
  <c r="AF314" i="10"/>
  <c r="AG314" i="10" s="1"/>
  <c r="AE315" i="10"/>
  <c r="AF315" i="10"/>
  <c r="AG315" i="10" s="1"/>
  <c r="AE316" i="10"/>
  <c r="AF316" i="10"/>
  <c r="AG316" i="10" s="1"/>
  <c r="AE317" i="10"/>
  <c r="AF317" i="10"/>
  <c r="AG317" i="10" s="1"/>
  <c r="AE318" i="10"/>
  <c r="AF318" i="10"/>
  <c r="AG318" i="10" s="1"/>
  <c r="AE319" i="10"/>
  <c r="AF319" i="10"/>
  <c r="AG319" i="10" s="1"/>
  <c r="AE320" i="10"/>
  <c r="AF320" i="10"/>
  <c r="AG320" i="10" s="1"/>
  <c r="AE321" i="10"/>
  <c r="AF321" i="10"/>
  <c r="AG321" i="10" s="1"/>
  <c r="AE322" i="10"/>
  <c r="AF322" i="10"/>
  <c r="AG322" i="10" s="1"/>
  <c r="AE323" i="10"/>
  <c r="AF323" i="10"/>
  <c r="AG323" i="10" s="1"/>
  <c r="AE324" i="10"/>
  <c r="AF324" i="10"/>
  <c r="AG324" i="10" s="1"/>
  <c r="AE325" i="10"/>
  <c r="AF325" i="10"/>
  <c r="AG325" i="10" s="1"/>
  <c r="AE326" i="10"/>
  <c r="AF326" i="10"/>
  <c r="AG326" i="10" s="1"/>
  <c r="AE327" i="10"/>
  <c r="AF327" i="10"/>
  <c r="AG327" i="10" s="1"/>
  <c r="AE328" i="10"/>
  <c r="AF328" i="10"/>
  <c r="AG328" i="10" s="1"/>
  <c r="AE329" i="10"/>
  <c r="AF329" i="10"/>
  <c r="AG329" i="10" s="1"/>
  <c r="AE330" i="10"/>
  <c r="AF330" i="10"/>
  <c r="AG330" i="10" s="1"/>
  <c r="AE331" i="10"/>
  <c r="AF331" i="10"/>
  <c r="AG331" i="10" s="1"/>
  <c r="AE332" i="10"/>
  <c r="AF332" i="10"/>
  <c r="AG332" i="10" s="1"/>
  <c r="AE333" i="10"/>
  <c r="AF333" i="10"/>
  <c r="AG333" i="10" s="1"/>
  <c r="AE334" i="10"/>
  <c r="AF334" i="10"/>
  <c r="AG334" i="10" s="1"/>
  <c r="AE335" i="10"/>
  <c r="AF335" i="10"/>
  <c r="AG335" i="10" s="1"/>
  <c r="AE336" i="10"/>
  <c r="AF336" i="10"/>
  <c r="AG336" i="10" s="1"/>
  <c r="AE337" i="10"/>
  <c r="AF337" i="10"/>
  <c r="AG337" i="10" s="1"/>
  <c r="AE338" i="10"/>
  <c r="AF338" i="10"/>
  <c r="AG338" i="10" s="1"/>
  <c r="AE339" i="10"/>
  <c r="AF339" i="10"/>
  <c r="AG339" i="10" s="1"/>
  <c r="AE340" i="10"/>
  <c r="AF340" i="10"/>
  <c r="AG340" i="10" s="1"/>
  <c r="AE341" i="10"/>
  <c r="AF341" i="10"/>
  <c r="AG341" i="10" s="1"/>
  <c r="AE342" i="10"/>
  <c r="AF342" i="10"/>
  <c r="AG342" i="10" s="1"/>
  <c r="AE343" i="10"/>
  <c r="AF343" i="10"/>
  <c r="AG343" i="10" s="1"/>
  <c r="AE344" i="10"/>
  <c r="AF344" i="10"/>
  <c r="AG344" i="10" s="1"/>
  <c r="AE345" i="10"/>
  <c r="AF345" i="10"/>
  <c r="AG345" i="10" s="1"/>
  <c r="AE346" i="10"/>
  <c r="AF346" i="10"/>
  <c r="AG346" i="10" s="1"/>
  <c r="AE347" i="10"/>
  <c r="AF347" i="10"/>
  <c r="AG347" i="10" s="1"/>
  <c r="AE348" i="10"/>
  <c r="AF348" i="10"/>
  <c r="AG348" i="10" s="1"/>
  <c r="AE349" i="10"/>
  <c r="AF349" i="10"/>
  <c r="AG349" i="10" s="1"/>
  <c r="AE350" i="10"/>
  <c r="AF350" i="10"/>
  <c r="AG350" i="10" s="1"/>
  <c r="AE351" i="10"/>
  <c r="AF351" i="10"/>
  <c r="AG351" i="10" s="1"/>
  <c r="AE352" i="10"/>
  <c r="AF352" i="10"/>
  <c r="AG352" i="10" s="1"/>
  <c r="AE353" i="10"/>
  <c r="AF353" i="10"/>
  <c r="AG353" i="10" s="1"/>
  <c r="AE354" i="10"/>
  <c r="AF354" i="10"/>
  <c r="AG354" i="10" s="1"/>
  <c r="AE355" i="10"/>
  <c r="AF355" i="10"/>
  <c r="AG355" i="10" s="1"/>
  <c r="AE356" i="10"/>
  <c r="AF356" i="10"/>
  <c r="AG356" i="10" s="1"/>
  <c r="AE357" i="10"/>
  <c r="AF357" i="10"/>
  <c r="AG357" i="10" s="1"/>
  <c r="AE358" i="10"/>
  <c r="AF358" i="10"/>
  <c r="AG358" i="10" s="1"/>
  <c r="AE359" i="10"/>
  <c r="AF359" i="10"/>
  <c r="AG359" i="10" s="1"/>
  <c r="AE360" i="10"/>
  <c r="AF360" i="10"/>
  <c r="AG360" i="10" s="1"/>
  <c r="AE361" i="10"/>
  <c r="AF361" i="10"/>
  <c r="AG361" i="10" s="1"/>
  <c r="AE362" i="10"/>
  <c r="AF362" i="10"/>
  <c r="AG362" i="10" s="1"/>
  <c r="AE363" i="10"/>
  <c r="AF363" i="10"/>
  <c r="AG363" i="10" s="1"/>
  <c r="AE364" i="10"/>
  <c r="AF364" i="10"/>
  <c r="AG364" i="10" s="1"/>
  <c r="AE365" i="10"/>
  <c r="AF365" i="10"/>
  <c r="AG365" i="10" s="1"/>
  <c r="AE366" i="10"/>
  <c r="AF366" i="10"/>
  <c r="AG366" i="10" s="1"/>
  <c r="AE367" i="10"/>
  <c r="AF367" i="10"/>
  <c r="AG367" i="10" s="1"/>
  <c r="AE368" i="10"/>
  <c r="AF368" i="10"/>
  <c r="AG368" i="10" s="1"/>
  <c r="AE369" i="10"/>
  <c r="AF369" i="10"/>
  <c r="AG369" i="10" s="1"/>
  <c r="AE370" i="10"/>
  <c r="AF370" i="10"/>
  <c r="AG370" i="10" s="1"/>
  <c r="AE371" i="10"/>
  <c r="AF371" i="10"/>
  <c r="AG371" i="10" s="1"/>
  <c r="AE372" i="10"/>
  <c r="AF372" i="10"/>
  <c r="AG372" i="10" s="1"/>
  <c r="AE373" i="10"/>
  <c r="AF373" i="10"/>
  <c r="AG373" i="10" s="1"/>
  <c r="AE374" i="10"/>
  <c r="AF374" i="10"/>
  <c r="AG374" i="10" s="1"/>
  <c r="AE375" i="10"/>
  <c r="AF375" i="10"/>
  <c r="AG375" i="10" s="1"/>
  <c r="AE376" i="10"/>
  <c r="AF376" i="10"/>
  <c r="AG376" i="10" s="1"/>
  <c r="AE377" i="10"/>
  <c r="AF377" i="10"/>
  <c r="AG377" i="10" s="1"/>
  <c r="AE378" i="10"/>
  <c r="AF378" i="10"/>
  <c r="AG378" i="10" s="1"/>
  <c r="AE379" i="10"/>
  <c r="AF379" i="10"/>
  <c r="AG379" i="10" s="1"/>
  <c r="AE380" i="10"/>
  <c r="AF380" i="10"/>
  <c r="AG380" i="10" s="1"/>
  <c r="AE381" i="10"/>
  <c r="AF381" i="10"/>
  <c r="AG381" i="10" s="1"/>
  <c r="AE382" i="10"/>
  <c r="AF382" i="10"/>
  <c r="AG382" i="10" s="1"/>
  <c r="AE383" i="10"/>
  <c r="AF383" i="10"/>
  <c r="AG383" i="10" s="1"/>
  <c r="AE384" i="10"/>
  <c r="AF384" i="10"/>
  <c r="AG384" i="10" s="1"/>
  <c r="AE385" i="10"/>
  <c r="AF385" i="10"/>
  <c r="AG385" i="10" s="1"/>
  <c r="AE386" i="10"/>
  <c r="AF386" i="10"/>
  <c r="AG386" i="10" s="1"/>
  <c r="AE387" i="10"/>
  <c r="AF387" i="10"/>
  <c r="AG387" i="10" s="1"/>
  <c r="AE388" i="10"/>
  <c r="AF388" i="10"/>
  <c r="AG388" i="10" s="1"/>
  <c r="AE389" i="10"/>
  <c r="AF389" i="10"/>
  <c r="AG389" i="10" s="1"/>
  <c r="AE390" i="10"/>
  <c r="AF390" i="10"/>
  <c r="AG390" i="10" s="1"/>
  <c r="AE391" i="10"/>
  <c r="AF391" i="10"/>
  <c r="AG391" i="10" s="1"/>
  <c r="AE392" i="10"/>
  <c r="AF392" i="10"/>
  <c r="AG392" i="10" s="1"/>
  <c r="AE393" i="10"/>
  <c r="AF393" i="10"/>
  <c r="AG393" i="10" s="1"/>
  <c r="AE394" i="10"/>
  <c r="AF394" i="10"/>
  <c r="AG394" i="10" s="1"/>
  <c r="AE395" i="10"/>
  <c r="AF395" i="10"/>
  <c r="AG395" i="10" s="1"/>
  <c r="AE396" i="10"/>
  <c r="AF396" i="10"/>
  <c r="AG396" i="10" s="1"/>
  <c r="AE397" i="10"/>
  <c r="AF397" i="10"/>
  <c r="AG397" i="10" s="1"/>
  <c r="AE398" i="10"/>
  <c r="AF398" i="10"/>
  <c r="AG398" i="10" s="1"/>
  <c r="AE399" i="10"/>
  <c r="AF399" i="10"/>
  <c r="AG399" i="10" s="1"/>
  <c r="AE400" i="10"/>
  <c r="AF400" i="10"/>
  <c r="AG400" i="10" s="1"/>
  <c r="AE401" i="10"/>
  <c r="AF401" i="10"/>
  <c r="AG401" i="10" s="1"/>
  <c r="AE402" i="10"/>
  <c r="AF402" i="10"/>
  <c r="AG402" i="10" s="1"/>
  <c r="AE403" i="10"/>
  <c r="AF403" i="10"/>
  <c r="AG403" i="10" s="1"/>
  <c r="AE404" i="10"/>
  <c r="AF404" i="10"/>
  <c r="AG404" i="10" s="1"/>
  <c r="AE405" i="10"/>
  <c r="AF405" i="10"/>
  <c r="AG405" i="10" s="1"/>
  <c r="AE406" i="10"/>
  <c r="AF406" i="10"/>
  <c r="AG406" i="10" s="1"/>
  <c r="AE407" i="10"/>
  <c r="AF407" i="10"/>
  <c r="AG407" i="10" s="1"/>
  <c r="AE408" i="10"/>
  <c r="AF408" i="10"/>
  <c r="AG408" i="10" s="1"/>
  <c r="AE409" i="10"/>
  <c r="AF409" i="10"/>
  <c r="AG409" i="10" s="1"/>
  <c r="AE410" i="10"/>
  <c r="AF410" i="10"/>
  <c r="AG410" i="10" s="1"/>
  <c r="AE411" i="10"/>
  <c r="AF411" i="10"/>
  <c r="AG411" i="10" s="1"/>
  <c r="AE412" i="10"/>
  <c r="AF412" i="10"/>
  <c r="AG412" i="10" s="1"/>
  <c r="AE413" i="10"/>
  <c r="AF413" i="10"/>
  <c r="AG413" i="10" s="1"/>
  <c r="AE414" i="10"/>
  <c r="AF414" i="10"/>
  <c r="AG414" i="10" s="1"/>
  <c r="AE415" i="10"/>
  <c r="AF415" i="10"/>
  <c r="AG415" i="10" s="1"/>
  <c r="AE416" i="10"/>
  <c r="AF416" i="10"/>
  <c r="AG416" i="10" s="1"/>
  <c r="AE417" i="10"/>
  <c r="AF417" i="10"/>
  <c r="AG417" i="10" s="1"/>
  <c r="AE418" i="10"/>
  <c r="AF418" i="10"/>
  <c r="AG418" i="10" s="1"/>
  <c r="AE419" i="10"/>
  <c r="AF419" i="10"/>
  <c r="AG419" i="10" s="1"/>
  <c r="AE420" i="10"/>
  <c r="AF420" i="10"/>
  <c r="AG420" i="10" s="1"/>
  <c r="AE421" i="10"/>
  <c r="AF421" i="10"/>
  <c r="AG421" i="10" s="1"/>
  <c r="AE422" i="10"/>
  <c r="AF422" i="10"/>
  <c r="AG422" i="10" s="1"/>
  <c r="AE423" i="10"/>
  <c r="AF423" i="10"/>
  <c r="AG423" i="10" s="1"/>
  <c r="AE424" i="10"/>
  <c r="AF424" i="10"/>
  <c r="AG424" i="10" s="1"/>
  <c r="AE425" i="10"/>
  <c r="AF425" i="10"/>
  <c r="AG425" i="10" s="1"/>
  <c r="AE426" i="10"/>
  <c r="AF426" i="10"/>
  <c r="AG426" i="10" s="1"/>
  <c r="AE427" i="10"/>
  <c r="AF427" i="10"/>
  <c r="AG427" i="10" s="1"/>
  <c r="AE428" i="10"/>
  <c r="AF428" i="10"/>
  <c r="AG428" i="10" s="1"/>
  <c r="AE429" i="10"/>
  <c r="AF429" i="10"/>
  <c r="AG429" i="10" s="1"/>
  <c r="AE430" i="10"/>
  <c r="AF430" i="10"/>
  <c r="AG430" i="10" s="1"/>
  <c r="AE431" i="10"/>
  <c r="AF431" i="10"/>
  <c r="AG431" i="10" s="1"/>
  <c r="AE432" i="10"/>
  <c r="AF432" i="10"/>
  <c r="AG432" i="10" s="1"/>
  <c r="AE433" i="10"/>
  <c r="AF433" i="10"/>
  <c r="AG433" i="10" s="1"/>
  <c r="AE434" i="10"/>
  <c r="AF434" i="10"/>
  <c r="AG434" i="10" s="1"/>
  <c r="AE435" i="10"/>
  <c r="AF435" i="10"/>
  <c r="AG435" i="10" s="1"/>
  <c r="AE436" i="10"/>
  <c r="AF436" i="10"/>
  <c r="AG436" i="10" s="1"/>
  <c r="AE437" i="10"/>
  <c r="AF437" i="10"/>
  <c r="AG437" i="10" s="1"/>
  <c r="AE438" i="10"/>
  <c r="AF438" i="10"/>
  <c r="AG438" i="10" s="1"/>
  <c r="AE439" i="10"/>
  <c r="AF439" i="10"/>
  <c r="AG439" i="10" s="1"/>
  <c r="AE440" i="10"/>
  <c r="AF440" i="10"/>
  <c r="AG440" i="10" s="1"/>
  <c r="AE441" i="10"/>
  <c r="AF441" i="10"/>
  <c r="AG441" i="10" s="1"/>
  <c r="AE442" i="10"/>
  <c r="AF442" i="10"/>
  <c r="AG442" i="10" s="1"/>
  <c r="AE443" i="10"/>
  <c r="AF443" i="10"/>
  <c r="AG443" i="10" s="1"/>
  <c r="AE444" i="10"/>
  <c r="AF444" i="10"/>
  <c r="AG444" i="10" s="1"/>
  <c r="AE445" i="10"/>
  <c r="AF445" i="10"/>
  <c r="AG445" i="10" s="1"/>
  <c r="AE446" i="10"/>
  <c r="AF446" i="10"/>
  <c r="AG446" i="10" s="1"/>
  <c r="AE447" i="10"/>
  <c r="AF447" i="10"/>
  <c r="AG447" i="10" s="1"/>
  <c r="AE448" i="10"/>
  <c r="AF448" i="10"/>
  <c r="AG448" i="10" s="1"/>
  <c r="AE449" i="10"/>
  <c r="AF449" i="10"/>
  <c r="AG449" i="10" s="1"/>
  <c r="AE450" i="10"/>
  <c r="AF450" i="10"/>
  <c r="AG450" i="10" s="1"/>
  <c r="AE451" i="10"/>
  <c r="AF451" i="10"/>
  <c r="AG451" i="10" s="1"/>
  <c r="AE452" i="10"/>
  <c r="AF452" i="10"/>
  <c r="AG452" i="10" s="1"/>
  <c r="AE453" i="10"/>
  <c r="AF453" i="10"/>
  <c r="AG453" i="10" s="1"/>
  <c r="AE454" i="10"/>
  <c r="AF454" i="10"/>
  <c r="AG454" i="10" s="1"/>
  <c r="AE455" i="10"/>
  <c r="AF455" i="10"/>
  <c r="AG455" i="10" s="1"/>
  <c r="AE456" i="10"/>
  <c r="AF456" i="10"/>
  <c r="AG456" i="10" s="1"/>
  <c r="AE457" i="10"/>
  <c r="AF457" i="10"/>
  <c r="AG457" i="10" s="1"/>
  <c r="AE458" i="10"/>
  <c r="AF458" i="10"/>
  <c r="AG458" i="10" s="1"/>
  <c r="AE459" i="10"/>
  <c r="AF459" i="10"/>
  <c r="AG459" i="10" s="1"/>
  <c r="AE460" i="10"/>
  <c r="AF460" i="10"/>
  <c r="AG460" i="10" s="1"/>
  <c r="AE461" i="10"/>
  <c r="AF461" i="10"/>
  <c r="AG461" i="10" s="1"/>
  <c r="AE462" i="10"/>
  <c r="AF462" i="10"/>
  <c r="AG462" i="10" s="1"/>
  <c r="AE463" i="10"/>
  <c r="AF463" i="10"/>
  <c r="AG463" i="10" s="1"/>
  <c r="AE464" i="10"/>
  <c r="AF464" i="10"/>
  <c r="AG464" i="10" s="1"/>
  <c r="AE465" i="10"/>
  <c r="AF465" i="10"/>
  <c r="AG465" i="10" s="1"/>
  <c r="AE466" i="10"/>
  <c r="AF466" i="10"/>
  <c r="AG466" i="10" s="1"/>
  <c r="AE467" i="10"/>
  <c r="AF467" i="10"/>
  <c r="AG467" i="10" s="1"/>
  <c r="AE468" i="10"/>
  <c r="AF468" i="10"/>
  <c r="AG468" i="10" s="1"/>
  <c r="AE469" i="10"/>
  <c r="AF469" i="10"/>
  <c r="AG469" i="10" s="1"/>
  <c r="AE470" i="10"/>
  <c r="AF470" i="10"/>
  <c r="AG470" i="10" s="1"/>
  <c r="AE471" i="10"/>
  <c r="AF471" i="10"/>
  <c r="AG471" i="10" s="1"/>
  <c r="AE472" i="10"/>
  <c r="AF472" i="10"/>
  <c r="AG472" i="10" s="1"/>
  <c r="AE473" i="10"/>
  <c r="AF473" i="10"/>
  <c r="AG473" i="10" s="1"/>
  <c r="AE474" i="10"/>
  <c r="AF474" i="10"/>
  <c r="AG474" i="10" s="1"/>
  <c r="AE475" i="10"/>
  <c r="AF475" i="10"/>
  <c r="AG475" i="10" s="1"/>
  <c r="AE476" i="10"/>
  <c r="AF476" i="10"/>
  <c r="AG476" i="10" s="1"/>
  <c r="AE477" i="10"/>
  <c r="AF477" i="10"/>
  <c r="AG477" i="10" s="1"/>
  <c r="AE478" i="10"/>
  <c r="AF478" i="10"/>
  <c r="AG478" i="10" s="1"/>
  <c r="AE479" i="10"/>
  <c r="AF479" i="10"/>
  <c r="AG479" i="10" s="1"/>
  <c r="AE480" i="10"/>
  <c r="AF480" i="10"/>
  <c r="AG480" i="10" s="1"/>
  <c r="AE481" i="10"/>
  <c r="AF481" i="10"/>
  <c r="AG481" i="10" s="1"/>
  <c r="AE482" i="10"/>
  <c r="AF482" i="10"/>
  <c r="AG482" i="10" s="1"/>
  <c r="AE483" i="10"/>
  <c r="AF483" i="10"/>
  <c r="AG483" i="10" s="1"/>
  <c r="AE484" i="10"/>
  <c r="AF484" i="10"/>
  <c r="AG484" i="10" s="1"/>
  <c r="AE485" i="10"/>
  <c r="AF485" i="10"/>
  <c r="AG485" i="10" s="1"/>
  <c r="AE486" i="10"/>
  <c r="AF486" i="10"/>
  <c r="AG486" i="10" s="1"/>
  <c r="AE487" i="10"/>
  <c r="AF487" i="10"/>
  <c r="AG487" i="10" s="1"/>
  <c r="AE488" i="10"/>
  <c r="AF488" i="10"/>
  <c r="AG488" i="10" s="1"/>
  <c r="AE489" i="10"/>
  <c r="AF489" i="10"/>
  <c r="AG489" i="10" s="1"/>
  <c r="AE490" i="10"/>
  <c r="AF490" i="10"/>
  <c r="AG490" i="10" s="1"/>
  <c r="AE491" i="10"/>
  <c r="AF491" i="10"/>
  <c r="AG491" i="10" s="1"/>
  <c r="AE492" i="10"/>
  <c r="AF492" i="10"/>
  <c r="AG492" i="10" s="1"/>
  <c r="AE493" i="10"/>
  <c r="AF493" i="10"/>
  <c r="AG493" i="10" s="1"/>
  <c r="AE494" i="10"/>
  <c r="AF494" i="10"/>
  <c r="AG494" i="10" s="1"/>
  <c r="AE495" i="10"/>
  <c r="AF495" i="10"/>
  <c r="AG495" i="10" s="1"/>
  <c r="AE496" i="10"/>
  <c r="AF496" i="10"/>
  <c r="AG496" i="10" s="1"/>
  <c r="AE497" i="10"/>
  <c r="AF497" i="10"/>
  <c r="AG497" i="10" s="1"/>
  <c r="AE498" i="10"/>
  <c r="AF498" i="10"/>
  <c r="AG498" i="10" s="1"/>
  <c r="AE499" i="10"/>
  <c r="AF499" i="10"/>
  <c r="AG499" i="10" s="1"/>
  <c r="AE500" i="10"/>
  <c r="AF500" i="10"/>
  <c r="AG500" i="10" s="1"/>
  <c r="AE501" i="10"/>
  <c r="AF501" i="10"/>
  <c r="AG501" i="10" s="1"/>
  <c r="AE502" i="10"/>
  <c r="AF502" i="10"/>
  <c r="AG502" i="10" s="1"/>
  <c r="AE503" i="10"/>
  <c r="AF503" i="10"/>
  <c r="AG503" i="10" s="1"/>
  <c r="AE504" i="10"/>
  <c r="AF504" i="10"/>
  <c r="AG504" i="10" s="1"/>
  <c r="AE505" i="10"/>
  <c r="AF505" i="10"/>
  <c r="AG505" i="10" s="1"/>
  <c r="AE506" i="10"/>
  <c r="AF506" i="10"/>
  <c r="AG506" i="10" s="1"/>
  <c r="AE507" i="10"/>
  <c r="AF507" i="10"/>
  <c r="AG507" i="10" s="1"/>
  <c r="AE508" i="10"/>
  <c r="AF508" i="10"/>
  <c r="AG508" i="10" s="1"/>
  <c r="AE509" i="10"/>
  <c r="AF509" i="10"/>
  <c r="AG509" i="10" s="1"/>
  <c r="AE510" i="10"/>
  <c r="AF510" i="10"/>
  <c r="AG510" i="10" s="1"/>
  <c r="AE511" i="10"/>
  <c r="AF511" i="10"/>
  <c r="AG511" i="10" s="1"/>
  <c r="AE512" i="10"/>
  <c r="AF512" i="10"/>
  <c r="AG512" i="10" s="1"/>
  <c r="AE513" i="10"/>
  <c r="AF513" i="10"/>
  <c r="AG513" i="10" s="1"/>
  <c r="AE514" i="10"/>
  <c r="AF514" i="10"/>
  <c r="AG514" i="10" s="1"/>
  <c r="AE515" i="10"/>
  <c r="AF515" i="10"/>
  <c r="AG515" i="10" s="1"/>
  <c r="AE516" i="10"/>
  <c r="AF516" i="10"/>
  <c r="AG516" i="10" s="1"/>
  <c r="AE517" i="10"/>
  <c r="AF517" i="10"/>
  <c r="AG517" i="10" s="1"/>
  <c r="AE518" i="10"/>
  <c r="AF518" i="10"/>
  <c r="AG518" i="10" s="1"/>
  <c r="AE519" i="10"/>
  <c r="AF519" i="10"/>
  <c r="AG519" i="10" s="1"/>
  <c r="AE520" i="10"/>
  <c r="AF520" i="10"/>
  <c r="AG520" i="10" s="1"/>
  <c r="AE521" i="10"/>
  <c r="AF521" i="10"/>
  <c r="AG521" i="10" s="1"/>
  <c r="AE522" i="10"/>
  <c r="AF522" i="10"/>
  <c r="AG522" i="10" s="1"/>
  <c r="AE523" i="10"/>
  <c r="AF523" i="10"/>
  <c r="AG523" i="10" s="1"/>
  <c r="AE524" i="10"/>
  <c r="AF524" i="10"/>
  <c r="AG524" i="10" s="1"/>
  <c r="AE525" i="10"/>
  <c r="AF525" i="10"/>
  <c r="AG525" i="10" s="1"/>
  <c r="AE526" i="10"/>
  <c r="AF526" i="10"/>
  <c r="AG526" i="10" s="1"/>
  <c r="AE527" i="10"/>
  <c r="AF527" i="10"/>
  <c r="AG527" i="10" s="1"/>
  <c r="AE528" i="10"/>
  <c r="AF528" i="10"/>
  <c r="AG528" i="10" s="1"/>
  <c r="AE529" i="10"/>
  <c r="AF529" i="10"/>
  <c r="AG529" i="10" s="1"/>
  <c r="AE530" i="10"/>
  <c r="AF530" i="10"/>
  <c r="AG530" i="10" s="1"/>
  <c r="AE531" i="10"/>
  <c r="AF531" i="10"/>
  <c r="AG531" i="10" s="1"/>
  <c r="AE532" i="10"/>
  <c r="AF532" i="10"/>
  <c r="AG532" i="10" s="1"/>
  <c r="AE533" i="10"/>
  <c r="AF533" i="10"/>
  <c r="AG533" i="10" s="1"/>
  <c r="AE534" i="10"/>
  <c r="AF534" i="10"/>
  <c r="AG534" i="10" s="1"/>
  <c r="AE535" i="10"/>
  <c r="AF535" i="10"/>
  <c r="AG535" i="10" s="1"/>
  <c r="AE536" i="10"/>
  <c r="AF536" i="10"/>
  <c r="AG536" i="10" s="1"/>
  <c r="AE537" i="10"/>
  <c r="AF537" i="10"/>
  <c r="AG537" i="10" s="1"/>
  <c r="AE538" i="10"/>
  <c r="AF538" i="10"/>
  <c r="AG538" i="10" s="1"/>
  <c r="AE539" i="10"/>
  <c r="AF539" i="10"/>
  <c r="AG539" i="10" s="1"/>
  <c r="AE540" i="10"/>
  <c r="AF540" i="10"/>
  <c r="AG540" i="10" s="1"/>
  <c r="AE541" i="10"/>
  <c r="AF541" i="10"/>
  <c r="AG541" i="10" s="1"/>
  <c r="AE542" i="10"/>
  <c r="AF542" i="10"/>
  <c r="AG542" i="10" s="1"/>
  <c r="AE543" i="10"/>
  <c r="AF543" i="10"/>
  <c r="AG543" i="10" s="1"/>
  <c r="AE544" i="10"/>
  <c r="AF544" i="10"/>
  <c r="AG544" i="10" s="1"/>
  <c r="AE545" i="10"/>
  <c r="AF545" i="10"/>
  <c r="AG545" i="10" s="1"/>
  <c r="AE546" i="10"/>
  <c r="AF546" i="10"/>
  <c r="AG546" i="10" s="1"/>
  <c r="AE547" i="10"/>
  <c r="AF547" i="10"/>
  <c r="AG547" i="10" s="1"/>
  <c r="AE548" i="10"/>
  <c r="AF548" i="10"/>
  <c r="AG548" i="10" s="1"/>
  <c r="AE549" i="10"/>
  <c r="AF549" i="10"/>
  <c r="AG549" i="10" s="1"/>
  <c r="AE550" i="10"/>
  <c r="AF550" i="10"/>
  <c r="AG550" i="10" s="1"/>
  <c r="AE551" i="10"/>
  <c r="AF551" i="10"/>
  <c r="AG551" i="10" s="1"/>
  <c r="AE552" i="10"/>
  <c r="AF552" i="10"/>
  <c r="AG552" i="10" s="1"/>
  <c r="AE553" i="10"/>
  <c r="AF553" i="10"/>
  <c r="AG553" i="10" s="1"/>
  <c r="AE554" i="10"/>
  <c r="AF554" i="10"/>
  <c r="AG554" i="10" s="1"/>
  <c r="AE555" i="10"/>
  <c r="AF555" i="10"/>
  <c r="AG555" i="10" s="1"/>
  <c r="AE556" i="10"/>
  <c r="AF556" i="10"/>
  <c r="AG556" i="10" s="1"/>
  <c r="AE557" i="10"/>
  <c r="AF557" i="10"/>
  <c r="AG557" i="10" s="1"/>
  <c r="AE558" i="10"/>
  <c r="AF558" i="10"/>
  <c r="AG558" i="10" s="1"/>
  <c r="AE559" i="10"/>
  <c r="AF559" i="10"/>
  <c r="AG559" i="10" s="1"/>
  <c r="AE560" i="10"/>
  <c r="AF560" i="10"/>
  <c r="AG560" i="10" s="1"/>
  <c r="AE561" i="10"/>
  <c r="AF561" i="10"/>
  <c r="AG561" i="10" s="1"/>
  <c r="AE562" i="10"/>
  <c r="AF562" i="10"/>
  <c r="AG562" i="10" s="1"/>
  <c r="AE563" i="10"/>
  <c r="AF563" i="10"/>
  <c r="AG563" i="10" s="1"/>
  <c r="AE564" i="10"/>
  <c r="AF564" i="10"/>
  <c r="AG564" i="10" s="1"/>
  <c r="AE565" i="10"/>
  <c r="AF565" i="10"/>
  <c r="AG565" i="10" s="1"/>
  <c r="AE566" i="10"/>
  <c r="AF566" i="10"/>
  <c r="AG566" i="10" s="1"/>
  <c r="AE567" i="10"/>
  <c r="AF567" i="10"/>
  <c r="AG567" i="10" s="1"/>
  <c r="AE568" i="10"/>
  <c r="AF568" i="10"/>
  <c r="AG568" i="10" s="1"/>
  <c r="AE569" i="10"/>
  <c r="AF569" i="10"/>
  <c r="AG569" i="10" s="1"/>
  <c r="AE570" i="10"/>
  <c r="AF570" i="10"/>
  <c r="AG570" i="10" s="1"/>
  <c r="AE571" i="10"/>
  <c r="AF571" i="10"/>
  <c r="AG571" i="10" s="1"/>
  <c r="AE572" i="10"/>
  <c r="AF572" i="10"/>
  <c r="AG572" i="10" s="1"/>
  <c r="AE573" i="10"/>
  <c r="AF573" i="10"/>
  <c r="AG573" i="10" s="1"/>
  <c r="AE574" i="10"/>
  <c r="AF574" i="10"/>
  <c r="AG574" i="10" s="1"/>
  <c r="AE575" i="10"/>
  <c r="AF575" i="10"/>
  <c r="AG575" i="10" s="1"/>
  <c r="AE576" i="10"/>
  <c r="AF576" i="10"/>
  <c r="AG576" i="10" s="1"/>
  <c r="AE577" i="10"/>
  <c r="AF577" i="10"/>
  <c r="AG577" i="10" s="1"/>
  <c r="AE578" i="10"/>
  <c r="AF578" i="10"/>
  <c r="AG578" i="10" s="1"/>
  <c r="AE579" i="10"/>
  <c r="AF579" i="10"/>
  <c r="AG579" i="10" s="1"/>
  <c r="AE580" i="10"/>
  <c r="AF580" i="10"/>
  <c r="AG580" i="10" s="1"/>
  <c r="AE581" i="10"/>
  <c r="AF581" i="10"/>
  <c r="AG581" i="10" s="1"/>
  <c r="AE582" i="10"/>
  <c r="AF582" i="10"/>
  <c r="AG582" i="10" s="1"/>
  <c r="AE583" i="10"/>
  <c r="AF583" i="10"/>
  <c r="AG583" i="10" s="1"/>
  <c r="AE584" i="10"/>
  <c r="AF584" i="10"/>
  <c r="AG584" i="10" s="1"/>
  <c r="AE585" i="10"/>
  <c r="AF585" i="10"/>
  <c r="AG585" i="10" s="1"/>
  <c r="AE586" i="10"/>
  <c r="AF586" i="10"/>
  <c r="AG586" i="10" s="1"/>
  <c r="AE587" i="10"/>
  <c r="AF587" i="10"/>
  <c r="AG587" i="10" s="1"/>
  <c r="AE588" i="10"/>
  <c r="AF588" i="10"/>
  <c r="AG588" i="10" s="1"/>
  <c r="AE589" i="10"/>
  <c r="AF589" i="10"/>
  <c r="AG589" i="10" s="1"/>
  <c r="AE590" i="10"/>
  <c r="AF590" i="10"/>
  <c r="AG590" i="10" s="1"/>
  <c r="AE591" i="10"/>
  <c r="AF591" i="10"/>
  <c r="AG591" i="10" s="1"/>
  <c r="AE592" i="10"/>
  <c r="AF592" i="10"/>
  <c r="AG592" i="10" s="1"/>
  <c r="AE593" i="10"/>
  <c r="AF593" i="10"/>
  <c r="AG593" i="10" s="1"/>
  <c r="AE594" i="10"/>
  <c r="AF594" i="10"/>
  <c r="AG594" i="10" s="1"/>
  <c r="AE595" i="10"/>
  <c r="AF595" i="10"/>
  <c r="AG595" i="10" s="1"/>
  <c r="AE596" i="10"/>
  <c r="AF596" i="10"/>
  <c r="AG596" i="10" s="1"/>
  <c r="AE597" i="10"/>
  <c r="AF597" i="10"/>
  <c r="AG597" i="10" s="1"/>
  <c r="AE598" i="10"/>
  <c r="AF598" i="10"/>
  <c r="AG598" i="10" s="1"/>
  <c r="AE599" i="10"/>
  <c r="AF599" i="10"/>
  <c r="AG599" i="10" s="1"/>
  <c r="AE600" i="10"/>
  <c r="AF600" i="10"/>
  <c r="AG600" i="10" s="1"/>
  <c r="AE601" i="10"/>
  <c r="AF601" i="10"/>
  <c r="AG601" i="10" s="1"/>
  <c r="AE602" i="10"/>
  <c r="AF602" i="10"/>
  <c r="AG602" i="10" s="1"/>
  <c r="AE603" i="10"/>
  <c r="AF603" i="10"/>
  <c r="AG603" i="10" s="1"/>
  <c r="AE604" i="10"/>
  <c r="AF604" i="10"/>
  <c r="AG604" i="10" s="1"/>
  <c r="AE605" i="10"/>
  <c r="AF605" i="10"/>
  <c r="AG605" i="10" s="1"/>
  <c r="AE606" i="10"/>
  <c r="AF606" i="10"/>
  <c r="AG606" i="10" s="1"/>
  <c r="AE607" i="10"/>
  <c r="AF607" i="10"/>
  <c r="AG607" i="10" s="1"/>
  <c r="AE608" i="10"/>
  <c r="AF608" i="10"/>
  <c r="AG608" i="10" s="1"/>
  <c r="AE609" i="10"/>
  <c r="AF609" i="10"/>
  <c r="AG609" i="10" s="1"/>
  <c r="AE610" i="10"/>
  <c r="AF610" i="10"/>
  <c r="AG610" i="10" s="1"/>
  <c r="AE611" i="10"/>
  <c r="AF611" i="10"/>
  <c r="AG611" i="10" s="1"/>
  <c r="AE612" i="10"/>
  <c r="AF612" i="10"/>
  <c r="AG612" i="10" s="1"/>
  <c r="AE613" i="10"/>
  <c r="AF613" i="10"/>
  <c r="AG613" i="10" s="1"/>
  <c r="AE614" i="10"/>
  <c r="AF614" i="10"/>
  <c r="AG614" i="10" s="1"/>
  <c r="AE615" i="10"/>
  <c r="AF615" i="10"/>
  <c r="AG615" i="10" s="1"/>
  <c r="AE616" i="10"/>
  <c r="AF616" i="10"/>
  <c r="AG616" i="10" s="1"/>
  <c r="AE617" i="10"/>
  <c r="AF617" i="10"/>
  <c r="AG617" i="10" s="1"/>
  <c r="AE618" i="10"/>
  <c r="AF618" i="10"/>
  <c r="AG618" i="10" s="1"/>
  <c r="AE619" i="10"/>
  <c r="AF619" i="10"/>
  <c r="AG619" i="10" s="1"/>
  <c r="AE620" i="10"/>
  <c r="AF620" i="10"/>
  <c r="AG620" i="10" s="1"/>
  <c r="AE621" i="10"/>
  <c r="AF621" i="10"/>
  <c r="AG621" i="10" s="1"/>
  <c r="AE622" i="10"/>
  <c r="AF622" i="10"/>
  <c r="AG622" i="10" s="1"/>
  <c r="AE623" i="10"/>
  <c r="AF623" i="10"/>
  <c r="AG623" i="10" s="1"/>
  <c r="AE624" i="10"/>
  <c r="AF624" i="10"/>
  <c r="AG624" i="10" s="1"/>
  <c r="AE625" i="10"/>
  <c r="AF625" i="10"/>
  <c r="AG625" i="10" s="1"/>
  <c r="AE626" i="10"/>
  <c r="AF626" i="10"/>
  <c r="AG626" i="10" s="1"/>
  <c r="AE627" i="10"/>
  <c r="AF627" i="10"/>
  <c r="AG627" i="10" s="1"/>
  <c r="AE628" i="10"/>
  <c r="AF628" i="10"/>
  <c r="AG628" i="10" s="1"/>
  <c r="AE629" i="10"/>
  <c r="AF629" i="10"/>
  <c r="AG629" i="10" s="1"/>
  <c r="AE630" i="10"/>
  <c r="AF630" i="10"/>
  <c r="AG630" i="10" s="1"/>
  <c r="AE631" i="10"/>
  <c r="AF631" i="10"/>
  <c r="AG631" i="10" s="1"/>
  <c r="AE632" i="10"/>
  <c r="AF632" i="10"/>
  <c r="AG632" i="10" s="1"/>
  <c r="AE633" i="10"/>
  <c r="AF633" i="10"/>
  <c r="AG633" i="10" s="1"/>
  <c r="AE634" i="10"/>
  <c r="AF634" i="10"/>
  <c r="AG634" i="10" s="1"/>
  <c r="AE635" i="10"/>
  <c r="AF635" i="10"/>
  <c r="AG635" i="10" s="1"/>
  <c r="AE636" i="10"/>
  <c r="AF636" i="10"/>
  <c r="AG636" i="10" s="1"/>
  <c r="AE637" i="10"/>
  <c r="AF637" i="10"/>
  <c r="AG637" i="10" s="1"/>
  <c r="AE638" i="10"/>
  <c r="AF638" i="10"/>
  <c r="AG638" i="10" s="1"/>
  <c r="AE639" i="10"/>
  <c r="AF639" i="10"/>
  <c r="AG639" i="10" s="1"/>
  <c r="AE640" i="10"/>
  <c r="AF640" i="10"/>
  <c r="AG640" i="10" s="1"/>
  <c r="AE641" i="10"/>
  <c r="AF641" i="10"/>
  <c r="AG641" i="10" s="1"/>
  <c r="AE642" i="10"/>
  <c r="AF642" i="10"/>
  <c r="AG642" i="10" s="1"/>
  <c r="AE643" i="10"/>
  <c r="AF643" i="10"/>
  <c r="AG643" i="10" s="1"/>
  <c r="AE644" i="10"/>
  <c r="AF644" i="10"/>
  <c r="AG644" i="10" s="1"/>
  <c r="AE645" i="10"/>
  <c r="AF645" i="10"/>
  <c r="AG645" i="10" s="1"/>
  <c r="AE646" i="10"/>
  <c r="AF646" i="10"/>
  <c r="AG646" i="10" s="1"/>
  <c r="AE647" i="10"/>
  <c r="AF647" i="10"/>
  <c r="AG647" i="10" s="1"/>
  <c r="AE648" i="10"/>
  <c r="AF648" i="10"/>
  <c r="AG648" i="10" s="1"/>
  <c r="AE649" i="10"/>
  <c r="AF649" i="10"/>
  <c r="AG649" i="10" s="1"/>
  <c r="AE650" i="10"/>
  <c r="AF650" i="10"/>
  <c r="AG650" i="10" s="1"/>
  <c r="AE651" i="10"/>
  <c r="AF651" i="10"/>
  <c r="AG651" i="10" s="1"/>
  <c r="AE652" i="10"/>
  <c r="AF652" i="10"/>
  <c r="AG652" i="10" s="1"/>
  <c r="AE653" i="10"/>
  <c r="AF653" i="10"/>
  <c r="AG653" i="10" s="1"/>
  <c r="AE654" i="10"/>
  <c r="AF654" i="10"/>
  <c r="AG654" i="10" s="1"/>
  <c r="AE655" i="10"/>
  <c r="AF655" i="10"/>
  <c r="AG655" i="10" s="1"/>
  <c r="AE656" i="10"/>
  <c r="AF656" i="10"/>
  <c r="AG656" i="10" s="1"/>
  <c r="AE657" i="10"/>
  <c r="AF657" i="10"/>
  <c r="AG657" i="10" s="1"/>
  <c r="AE658" i="10"/>
  <c r="AF658" i="10"/>
  <c r="AG658" i="10" s="1"/>
  <c r="AE659" i="10"/>
  <c r="AF659" i="10"/>
  <c r="AG659" i="10" s="1"/>
  <c r="AE660" i="10"/>
  <c r="AF660" i="10"/>
  <c r="AG660" i="10" s="1"/>
  <c r="AE661" i="10"/>
  <c r="AF661" i="10"/>
  <c r="AG661" i="10" s="1"/>
  <c r="AE662" i="10"/>
  <c r="AF662" i="10"/>
  <c r="AG662" i="10" s="1"/>
  <c r="AE663" i="10"/>
  <c r="AF663" i="10"/>
  <c r="AG663" i="10" s="1"/>
  <c r="AE664" i="10"/>
  <c r="AF664" i="10"/>
  <c r="AG664" i="10" s="1"/>
  <c r="AE665" i="10"/>
  <c r="AF665" i="10"/>
  <c r="AG665" i="10" s="1"/>
  <c r="AE666" i="10"/>
  <c r="AF666" i="10"/>
  <c r="AG666" i="10" s="1"/>
  <c r="AE667" i="10"/>
  <c r="AF667" i="10"/>
  <c r="AG667" i="10" s="1"/>
  <c r="AE668" i="10"/>
  <c r="AF668" i="10"/>
  <c r="AG668" i="10" s="1"/>
  <c r="AE669" i="10"/>
  <c r="AF669" i="10"/>
  <c r="AG669" i="10" s="1"/>
  <c r="AE670" i="10"/>
  <c r="AF670" i="10"/>
  <c r="AG670" i="10" s="1"/>
  <c r="AE671" i="10"/>
  <c r="AF671" i="10"/>
  <c r="AG671" i="10" s="1"/>
  <c r="AE672" i="10"/>
  <c r="AF672" i="10"/>
  <c r="AG672" i="10" s="1"/>
  <c r="AE673" i="10"/>
  <c r="AF673" i="10"/>
  <c r="AG673" i="10" s="1"/>
  <c r="AE674" i="10"/>
  <c r="AF674" i="10"/>
  <c r="AG674" i="10" s="1"/>
  <c r="AE675" i="10"/>
  <c r="AF675" i="10"/>
  <c r="AG675" i="10" s="1"/>
  <c r="AE676" i="10"/>
  <c r="AF676" i="10"/>
  <c r="AG676" i="10" s="1"/>
  <c r="AE677" i="10"/>
  <c r="AF677" i="10"/>
  <c r="AG677" i="10" s="1"/>
  <c r="AE678" i="10"/>
  <c r="AF678" i="10"/>
  <c r="AG678" i="10" s="1"/>
  <c r="AE679" i="10"/>
  <c r="AF679" i="10"/>
  <c r="AG679" i="10" s="1"/>
  <c r="AE680" i="10"/>
  <c r="AF680" i="10"/>
  <c r="AG680" i="10" s="1"/>
  <c r="AE681" i="10"/>
  <c r="AF681" i="10"/>
  <c r="AG681" i="10" s="1"/>
  <c r="AE682" i="10"/>
  <c r="AF682" i="10"/>
  <c r="AG682" i="10" s="1"/>
  <c r="AE683" i="10"/>
  <c r="AF683" i="10"/>
  <c r="AG683" i="10" s="1"/>
  <c r="AE684" i="10"/>
  <c r="AF684" i="10"/>
  <c r="AG684" i="10" s="1"/>
  <c r="AE685" i="10"/>
  <c r="AF685" i="10"/>
  <c r="AG685" i="10" s="1"/>
  <c r="AE686" i="10"/>
  <c r="AF686" i="10"/>
  <c r="AG686" i="10" s="1"/>
  <c r="AE687" i="10"/>
  <c r="AF687" i="10"/>
  <c r="AG687" i="10" s="1"/>
  <c r="AE688" i="10"/>
  <c r="AF688" i="10"/>
  <c r="AG688" i="10" s="1"/>
  <c r="AE689" i="10"/>
  <c r="AF689" i="10"/>
  <c r="AG689" i="10" s="1"/>
  <c r="AE690" i="10"/>
  <c r="AF690" i="10"/>
  <c r="AG690" i="10" s="1"/>
  <c r="AE691" i="10"/>
  <c r="AF691" i="10"/>
  <c r="AG691" i="10" s="1"/>
  <c r="AE692" i="10"/>
  <c r="AF692" i="10"/>
  <c r="AG692" i="10" s="1"/>
  <c r="AE693" i="10"/>
  <c r="AF693" i="10"/>
  <c r="AG693" i="10" s="1"/>
  <c r="AE694" i="10"/>
  <c r="AF694" i="10"/>
  <c r="AG694" i="10" s="1"/>
  <c r="AE695" i="10"/>
  <c r="AF695" i="10"/>
  <c r="AG695" i="10" s="1"/>
  <c r="AE696" i="10"/>
  <c r="AF696" i="10"/>
  <c r="AG696" i="10" s="1"/>
  <c r="AE697" i="10"/>
  <c r="AF697" i="10"/>
  <c r="AG697" i="10" s="1"/>
  <c r="AE698" i="10"/>
  <c r="AF698" i="10"/>
  <c r="AG698" i="10" s="1"/>
  <c r="AE699" i="10"/>
  <c r="AF699" i="10"/>
  <c r="AG699" i="10" s="1"/>
  <c r="AE700" i="10"/>
  <c r="AF700" i="10"/>
  <c r="AG700" i="10" s="1"/>
  <c r="AE701" i="10"/>
  <c r="AF701" i="10"/>
  <c r="AG701" i="10" s="1"/>
  <c r="AE702" i="10"/>
  <c r="AF702" i="10"/>
  <c r="AG702" i="10" s="1"/>
  <c r="AE703" i="10"/>
  <c r="AF703" i="10"/>
  <c r="AG703" i="10" s="1"/>
  <c r="AE704" i="10"/>
  <c r="AF704" i="10"/>
  <c r="AG704" i="10" s="1"/>
  <c r="AE705" i="10"/>
  <c r="AF705" i="10"/>
  <c r="AG705" i="10" s="1"/>
  <c r="AE706" i="10"/>
  <c r="AF706" i="10"/>
  <c r="AG706" i="10" s="1"/>
  <c r="AE707" i="10"/>
  <c r="AF707" i="10"/>
  <c r="AG707" i="10" s="1"/>
  <c r="AE708" i="10"/>
  <c r="AF708" i="10"/>
  <c r="AG708" i="10" s="1"/>
  <c r="AE709" i="10"/>
  <c r="AF709" i="10"/>
  <c r="AG709" i="10" s="1"/>
  <c r="AE710" i="10"/>
  <c r="AF710" i="10"/>
  <c r="AG710" i="10" s="1"/>
  <c r="AE711" i="10"/>
  <c r="AF711" i="10"/>
  <c r="AG711" i="10" s="1"/>
  <c r="AE712" i="10"/>
  <c r="AF712" i="10"/>
  <c r="AG712" i="10" s="1"/>
  <c r="AE713" i="10"/>
  <c r="AF713" i="10"/>
  <c r="AG713" i="10" s="1"/>
  <c r="AE714" i="10"/>
  <c r="AF714" i="10"/>
  <c r="AG714" i="10" s="1"/>
  <c r="AE715" i="10"/>
  <c r="AF715" i="10"/>
  <c r="AG715" i="10" s="1"/>
  <c r="AE716" i="10"/>
  <c r="AF716" i="10"/>
  <c r="AG716" i="10" s="1"/>
  <c r="AE717" i="10"/>
  <c r="AF717" i="10"/>
  <c r="AG717" i="10" s="1"/>
  <c r="AE718" i="10"/>
  <c r="AF718" i="10"/>
  <c r="AG718" i="10" s="1"/>
  <c r="AE719" i="10"/>
  <c r="AF719" i="10"/>
  <c r="AG719" i="10" s="1"/>
  <c r="AE720" i="10"/>
  <c r="AF720" i="10"/>
  <c r="AG720" i="10" s="1"/>
  <c r="AE721" i="10"/>
  <c r="AF721" i="10"/>
  <c r="AG721" i="10" s="1"/>
  <c r="AE722" i="10"/>
  <c r="AF722" i="10"/>
  <c r="AG722" i="10" s="1"/>
  <c r="AE723" i="10"/>
  <c r="AF723" i="10"/>
  <c r="AG723" i="10" s="1"/>
  <c r="AE724" i="10"/>
  <c r="AF724" i="10"/>
  <c r="AG724" i="10" s="1"/>
  <c r="AE725" i="10"/>
  <c r="AF725" i="10"/>
  <c r="AG725" i="10" s="1"/>
  <c r="AE726" i="10"/>
  <c r="AF726" i="10"/>
  <c r="AG726" i="10" s="1"/>
  <c r="AE727" i="10"/>
  <c r="AF727" i="10"/>
  <c r="AG727" i="10" s="1"/>
  <c r="AE728" i="10"/>
  <c r="AF728" i="10"/>
  <c r="AG728" i="10" s="1"/>
  <c r="AE729" i="10"/>
  <c r="AF729" i="10"/>
  <c r="AG729" i="10" s="1"/>
  <c r="AE730" i="10"/>
  <c r="AF730" i="10"/>
  <c r="AG730" i="10" s="1"/>
  <c r="AE731" i="10"/>
  <c r="AF731" i="10"/>
  <c r="AG731" i="10" s="1"/>
  <c r="AE732" i="10"/>
  <c r="AF732" i="10"/>
  <c r="AG732" i="10" s="1"/>
  <c r="AE733" i="10"/>
  <c r="AF733" i="10"/>
  <c r="AG733" i="10" s="1"/>
  <c r="AE734" i="10"/>
  <c r="AF734" i="10"/>
  <c r="AG734" i="10" s="1"/>
  <c r="AE735" i="10"/>
  <c r="AF735" i="10"/>
  <c r="AG735" i="10" s="1"/>
  <c r="AE736" i="10"/>
  <c r="AF736" i="10"/>
  <c r="AG736" i="10" s="1"/>
  <c r="AE737" i="10"/>
  <c r="AF737" i="10"/>
  <c r="AG737" i="10" s="1"/>
  <c r="AE738" i="10"/>
  <c r="AF738" i="10"/>
  <c r="AG738" i="10" s="1"/>
  <c r="AE739" i="10"/>
  <c r="AF739" i="10"/>
  <c r="AG739" i="10" s="1"/>
  <c r="AE740" i="10"/>
  <c r="AF740" i="10"/>
  <c r="AG740" i="10" s="1"/>
  <c r="AE741" i="10"/>
  <c r="AF741" i="10"/>
  <c r="AG741" i="10" s="1"/>
  <c r="AE742" i="10"/>
  <c r="AF742" i="10"/>
  <c r="AG742" i="10" s="1"/>
  <c r="AE743" i="10"/>
  <c r="AF743" i="10"/>
  <c r="AG743" i="10" s="1"/>
  <c r="AE744" i="10"/>
  <c r="AF744" i="10"/>
  <c r="AG744" i="10" s="1"/>
  <c r="AE745" i="10"/>
  <c r="AF745" i="10"/>
  <c r="AG745" i="10" s="1"/>
  <c r="AE746" i="10"/>
  <c r="AF746" i="10"/>
  <c r="AG746" i="10" s="1"/>
  <c r="AE747" i="10"/>
  <c r="AF747" i="10"/>
  <c r="AG747" i="10" s="1"/>
  <c r="AE748" i="10"/>
  <c r="AF748" i="10"/>
  <c r="AG748" i="10" s="1"/>
  <c r="AE749" i="10"/>
  <c r="AF749" i="10"/>
  <c r="AG749" i="10" s="1"/>
  <c r="AE750" i="10"/>
  <c r="AF750" i="10"/>
  <c r="AG750" i="10" s="1"/>
  <c r="AE751" i="10"/>
  <c r="AF751" i="10"/>
  <c r="AG751" i="10" s="1"/>
  <c r="AE752" i="10"/>
  <c r="AF752" i="10"/>
  <c r="AG752" i="10" s="1"/>
  <c r="AE753" i="10"/>
  <c r="AF753" i="10"/>
  <c r="AG753" i="10" s="1"/>
  <c r="AE754" i="10"/>
  <c r="AF754" i="10"/>
  <c r="AG754" i="10" s="1"/>
  <c r="AE755" i="10"/>
  <c r="AF755" i="10"/>
  <c r="AG755" i="10" s="1"/>
  <c r="AE756" i="10"/>
  <c r="AF756" i="10"/>
  <c r="AG756" i="10" s="1"/>
  <c r="AE757" i="10"/>
  <c r="AF757" i="10"/>
  <c r="AG757" i="10" s="1"/>
  <c r="AE758" i="10"/>
  <c r="AF758" i="10"/>
  <c r="AG758" i="10" s="1"/>
  <c r="AE759" i="10"/>
  <c r="AF759" i="10"/>
  <c r="AG759" i="10" s="1"/>
  <c r="AE760" i="10"/>
  <c r="AF760" i="10"/>
  <c r="AG760" i="10" s="1"/>
  <c r="AE761" i="10"/>
  <c r="AF761" i="10"/>
  <c r="AG761" i="10" s="1"/>
  <c r="AE762" i="10"/>
  <c r="AF762" i="10"/>
  <c r="AG762" i="10" s="1"/>
  <c r="AE763" i="10"/>
  <c r="AF763" i="10"/>
  <c r="AG763" i="10" s="1"/>
  <c r="AE764" i="10"/>
  <c r="AF764" i="10"/>
  <c r="AG764" i="10" s="1"/>
  <c r="AE765" i="10"/>
  <c r="AF765" i="10"/>
  <c r="AG765" i="10" s="1"/>
  <c r="AE766" i="10"/>
  <c r="AF766" i="10"/>
  <c r="AG766" i="10" s="1"/>
  <c r="AE767" i="10"/>
  <c r="AF767" i="10"/>
  <c r="AG767" i="10" s="1"/>
  <c r="AE768" i="10"/>
  <c r="AF768" i="10"/>
  <c r="AG768" i="10" s="1"/>
  <c r="AE769" i="10"/>
  <c r="AF769" i="10"/>
  <c r="AG769" i="10" s="1"/>
  <c r="AE770" i="10"/>
  <c r="AF770" i="10"/>
  <c r="AG770" i="10" s="1"/>
  <c r="AE771" i="10"/>
  <c r="AF771" i="10"/>
  <c r="AG771" i="10" s="1"/>
  <c r="AE772" i="10"/>
  <c r="AF772" i="10"/>
  <c r="AG772" i="10" s="1"/>
  <c r="AE773" i="10"/>
  <c r="AF773" i="10"/>
  <c r="AG773" i="10" s="1"/>
  <c r="AE774" i="10"/>
  <c r="AF774" i="10"/>
  <c r="AG774" i="10" s="1"/>
  <c r="AE775" i="10"/>
  <c r="AF775" i="10"/>
  <c r="AG775" i="10" s="1"/>
  <c r="AE776" i="10"/>
  <c r="AF776" i="10"/>
  <c r="AG776" i="10" s="1"/>
  <c r="AE777" i="10"/>
  <c r="AF777" i="10"/>
  <c r="AG777" i="10" s="1"/>
  <c r="AE778" i="10"/>
  <c r="AF778" i="10"/>
  <c r="AG778" i="10" s="1"/>
  <c r="AE779" i="10"/>
  <c r="AF779" i="10"/>
  <c r="AG779" i="10" s="1"/>
  <c r="AE780" i="10"/>
  <c r="AF780" i="10"/>
  <c r="AG780" i="10" s="1"/>
  <c r="AE781" i="10"/>
  <c r="AF781" i="10"/>
  <c r="AG781" i="10" s="1"/>
  <c r="AE782" i="10"/>
  <c r="AF782" i="10"/>
  <c r="AG782" i="10" s="1"/>
  <c r="AE783" i="10"/>
  <c r="AF783" i="10"/>
  <c r="AG783" i="10" s="1"/>
  <c r="AE784" i="10"/>
  <c r="AF784" i="10"/>
  <c r="AG784" i="10" s="1"/>
  <c r="AE785" i="10"/>
  <c r="AF785" i="10"/>
  <c r="AG785" i="10" s="1"/>
  <c r="AE786" i="10"/>
  <c r="AF786" i="10"/>
  <c r="AG786" i="10" s="1"/>
  <c r="AE787" i="10"/>
  <c r="AF787" i="10"/>
  <c r="AG787" i="10" s="1"/>
  <c r="AE788" i="10"/>
  <c r="AF788" i="10"/>
  <c r="AG788" i="10" s="1"/>
  <c r="AE789" i="10"/>
  <c r="AF789" i="10"/>
  <c r="AG789" i="10" s="1"/>
  <c r="AE790" i="10"/>
  <c r="AF790" i="10"/>
  <c r="AG790" i="10" s="1"/>
  <c r="AE791" i="10"/>
  <c r="AF791" i="10"/>
  <c r="AG791" i="10" s="1"/>
  <c r="AE792" i="10"/>
  <c r="AF792" i="10"/>
  <c r="AG792" i="10" s="1"/>
  <c r="AE793" i="10"/>
  <c r="AF793" i="10"/>
  <c r="AG793" i="10" s="1"/>
  <c r="AE794" i="10"/>
  <c r="AF794" i="10"/>
  <c r="AG794" i="10" s="1"/>
  <c r="AE795" i="10"/>
  <c r="AF795" i="10"/>
  <c r="AG795" i="10" s="1"/>
  <c r="AE796" i="10"/>
  <c r="AF796" i="10"/>
  <c r="AG796" i="10" s="1"/>
  <c r="AE797" i="10"/>
  <c r="AF797" i="10"/>
  <c r="AG797" i="10" s="1"/>
  <c r="AE798" i="10"/>
  <c r="AF798" i="10"/>
  <c r="AG798" i="10" s="1"/>
  <c r="AE799" i="10"/>
  <c r="AF799" i="10"/>
  <c r="AG799" i="10" s="1"/>
  <c r="AE800" i="10"/>
  <c r="AF800" i="10"/>
  <c r="AG800" i="10" s="1"/>
  <c r="AE801" i="10"/>
  <c r="AF801" i="10"/>
  <c r="AG801" i="10" s="1"/>
  <c r="AE802" i="10"/>
  <c r="AF802" i="10"/>
  <c r="AG802" i="10" s="1"/>
  <c r="AE803" i="10"/>
  <c r="AF803" i="10"/>
  <c r="AG803" i="10" s="1"/>
  <c r="AE804" i="10"/>
  <c r="AF804" i="10"/>
  <c r="AG804" i="10" s="1"/>
  <c r="AE805" i="10"/>
  <c r="AF805" i="10"/>
  <c r="AG805" i="10" s="1"/>
  <c r="AE806" i="10"/>
  <c r="AF806" i="10"/>
  <c r="AG806" i="10" s="1"/>
  <c r="AE807" i="10"/>
  <c r="AF807" i="10"/>
  <c r="AG807" i="10" s="1"/>
  <c r="AE808" i="10"/>
  <c r="AF808" i="10"/>
  <c r="AG808" i="10" s="1"/>
  <c r="AE809" i="10"/>
  <c r="AF809" i="10"/>
  <c r="AG809" i="10" s="1"/>
  <c r="AE810" i="10"/>
  <c r="AF810" i="10"/>
  <c r="AG810" i="10" s="1"/>
  <c r="AE811" i="10"/>
  <c r="AF811" i="10"/>
  <c r="AG811" i="10" s="1"/>
  <c r="AE812" i="10"/>
  <c r="AF812" i="10"/>
  <c r="AG812" i="10" s="1"/>
  <c r="AE813" i="10"/>
  <c r="AF813" i="10"/>
  <c r="AG813" i="10" s="1"/>
  <c r="AE814" i="10"/>
  <c r="AF814" i="10"/>
  <c r="AG814" i="10" s="1"/>
  <c r="AE815" i="10"/>
  <c r="AF815" i="10"/>
  <c r="AG815" i="10" s="1"/>
  <c r="AE816" i="10"/>
  <c r="AF816" i="10"/>
  <c r="AG816" i="10" s="1"/>
  <c r="AE817" i="10"/>
  <c r="AF817" i="10"/>
  <c r="AG817" i="10" s="1"/>
  <c r="AE818" i="10"/>
  <c r="AF818" i="10"/>
  <c r="AG818" i="10" s="1"/>
  <c r="AE819" i="10"/>
  <c r="AF819" i="10"/>
  <c r="AG819" i="10" s="1"/>
  <c r="AE820" i="10"/>
  <c r="AF820" i="10"/>
  <c r="AG820" i="10" s="1"/>
  <c r="AE821" i="10"/>
  <c r="AF821" i="10"/>
  <c r="AG821" i="10" s="1"/>
  <c r="AE822" i="10"/>
  <c r="AF822" i="10"/>
  <c r="AG822" i="10" s="1"/>
  <c r="AE823" i="10"/>
  <c r="AF823" i="10"/>
  <c r="AG823" i="10" s="1"/>
  <c r="AE824" i="10"/>
  <c r="AF824" i="10"/>
  <c r="AG824" i="10" s="1"/>
  <c r="AE825" i="10"/>
  <c r="AF825" i="10"/>
  <c r="AG825" i="10" s="1"/>
  <c r="AE826" i="10"/>
  <c r="AF826" i="10"/>
  <c r="AG826" i="10" s="1"/>
  <c r="AE827" i="10"/>
  <c r="AF827" i="10"/>
  <c r="AG827" i="10" s="1"/>
  <c r="AE828" i="10"/>
  <c r="AF828" i="10"/>
  <c r="AG828" i="10" s="1"/>
  <c r="AE829" i="10"/>
  <c r="AF829" i="10"/>
  <c r="AG829" i="10" s="1"/>
  <c r="AE830" i="10"/>
  <c r="AF830" i="10"/>
  <c r="AG830" i="10" s="1"/>
  <c r="AE831" i="10"/>
  <c r="AF831" i="10"/>
  <c r="AG831" i="10" s="1"/>
  <c r="AE832" i="10"/>
  <c r="AF832" i="10"/>
  <c r="AG832" i="10" s="1"/>
  <c r="AE833" i="10"/>
  <c r="AF833" i="10"/>
  <c r="AG833" i="10" s="1"/>
  <c r="AE834" i="10"/>
  <c r="AF834" i="10"/>
  <c r="AG834" i="10" s="1"/>
  <c r="AE835" i="10"/>
  <c r="AF835" i="10"/>
  <c r="AG835" i="10" s="1"/>
  <c r="AE836" i="10"/>
  <c r="AF836" i="10"/>
  <c r="AG836" i="10" s="1"/>
  <c r="AE837" i="10"/>
  <c r="AF837" i="10"/>
  <c r="AG837" i="10" s="1"/>
  <c r="AE838" i="10"/>
  <c r="AF838" i="10"/>
  <c r="AG838" i="10" s="1"/>
  <c r="AE839" i="10"/>
  <c r="AF839" i="10"/>
  <c r="AG839" i="10" s="1"/>
  <c r="AE840" i="10"/>
  <c r="AF840" i="10"/>
  <c r="AG840" i="10" s="1"/>
  <c r="AE841" i="10"/>
  <c r="AF841" i="10"/>
  <c r="AG841" i="10" s="1"/>
  <c r="AE842" i="10"/>
  <c r="AF842" i="10"/>
  <c r="AG842" i="10" s="1"/>
  <c r="AE843" i="10"/>
  <c r="AF843" i="10"/>
  <c r="AG843" i="10" s="1"/>
  <c r="AE844" i="10"/>
  <c r="AF844" i="10"/>
  <c r="AG844" i="10" s="1"/>
  <c r="AE845" i="10"/>
  <c r="AF845" i="10"/>
  <c r="AG845" i="10" s="1"/>
  <c r="AE846" i="10"/>
  <c r="AF846" i="10"/>
  <c r="AG846" i="10" s="1"/>
  <c r="AE847" i="10"/>
  <c r="AF847" i="10"/>
  <c r="AG847" i="10" s="1"/>
  <c r="AE848" i="10"/>
  <c r="AF848" i="10"/>
  <c r="AG848" i="10" s="1"/>
  <c r="AE849" i="10"/>
  <c r="AF849" i="10"/>
  <c r="AG849" i="10" s="1"/>
  <c r="AE850" i="10"/>
  <c r="AF850" i="10"/>
  <c r="AG850" i="10" s="1"/>
  <c r="AE851" i="10"/>
  <c r="AF851" i="10"/>
  <c r="AG851" i="10" s="1"/>
  <c r="AE852" i="10"/>
  <c r="AF852" i="10"/>
  <c r="AG852" i="10" s="1"/>
  <c r="AE853" i="10"/>
  <c r="AF853" i="10"/>
  <c r="AG853" i="10" s="1"/>
  <c r="AE854" i="10"/>
  <c r="AF854" i="10"/>
  <c r="AG854" i="10" s="1"/>
  <c r="AE855" i="10"/>
  <c r="AF855" i="10"/>
  <c r="AG855" i="10" s="1"/>
  <c r="AE856" i="10"/>
  <c r="AF856" i="10"/>
  <c r="AG856" i="10" s="1"/>
  <c r="AE857" i="10"/>
  <c r="AF857" i="10"/>
  <c r="AG857" i="10" s="1"/>
  <c r="AE858" i="10"/>
  <c r="AF858" i="10"/>
  <c r="AG858" i="10" s="1"/>
  <c r="AE859" i="10"/>
  <c r="AF859" i="10"/>
  <c r="AG859" i="10" s="1"/>
  <c r="AE860" i="10"/>
  <c r="AF860" i="10"/>
  <c r="AG860" i="10" s="1"/>
  <c r="AE861" i="10"/>
  <c r="AF861" i="10"/>
  <c r="AG861" i="10" s="1"/>
  <c r="AE862" i="10"/>
  <c r="AF862" i="10"/>
  <c r="AG862" i="10" s="1"/>
  <c r="AE863" i="10"/>
  <c r="AF863" i="10"/>
  <c r="AG863" i="10" s="1"/>
  <c r="AE864" i="10"/>
  <c r="AF864" i="10"/>
  <c r="AG864" i="10" s="1"/>
  <c r="AE865" i="10"/>
  <c r="AF865" i="10"/>
  <c r="AG865" i="10" s="1"/>
  <c r="AE866" i="10"/>
  <c r="AF866" i="10"/>
  <c r="AG866" i="10" s="1"/>
  <c r="AE867" i="10"/>
  <c r="AF867" i="10"/>
  <c r="AG867" i="10" s="1"/>
  <c r="AE868" i="10"/>
  <c r="AF868" i="10"/>
  <c r="AG868" i="10" s="1"/>
  <c r="AE869" i="10"/>
  <c r="AF869" i="10"/>
  <c r="AG869" i="10" s="1"/>
  <c r="AE870" i="10"/>
  <c r="AF870" i="10"/>
  <c r="AG870" i="10" s="1"/>
  <c r="AE871" i="10"/>
  <c r="AF871" i="10"/>
  <c r="AG871" i="10" s="1"/>
  <c r="AE872" i="10"/>
  <c r="AF872" i="10"/>
  <c r="AG872" i="10" s="1"/>
  <c r="AE873" i="10"/>
  <c r="AF873" i="10"/>
  <c r="AG873" i="10" s="1"/>
  <c r="AE874" i="10"/>
  <c r="AF874" i="10"/>
  <c r="AG874" i="10" s="1"/>
  <c r="AE875" i="10"/>
  <c r="AF875" i="10"/>
  <c r="AG875" i="10" s="1"/>
  <c r="AE876" i="10"/>
  <c r="AF876" i="10"/>
  <c r="AG876" i="10" s="1"/>
  <c r="AE877" i="10"/>
  <c r="AF877" i="10"/>
  <c r="AG877" i="10" s="1"/>
  <c r="AE878" i="10"/>
  <c r="AF878" i="10"/>
  <c r="AG878" i="10" s="1"/>
  <c r="AE879" i="10"/>
  <c r="AF879" i="10"/>
  <c r="AG879" i="10" s="1"/>
  <c r="AE880" i="10"/>
  <c r="AF880" i="10"/>
  <c r="AG880" i="10" s="1"/>
  <c r="AE881" i="10"/>
  <c r="AF881" i="10"/>
  <c r="AG881" i="10" s="1"/>
  <c r="AE882" i="10"/>
  <c r="AF882" i="10"/>
  <c r="AG882" i="10" s="1"/>
  <c r="AE883" i="10"/>
  <c r="AF883" i="10"/>
  <c r="AG883" i="10" s="1"/>
  <c r="AE884" i="10"/>
  <c r="AF884" i="10"/>
  <c r="AG884" i="10" s="1"/>
  <c r="AE885" i="10"/>
  <c r="AF885" i="10"/>
  <c r="AG885" i="10" s="1"/>
  <c r="AE886" i="10"/>
  <c r="AF886" i="10"/>
  <c r="AG886" i="10" s="1"/>
  <c r="AE887" i="10"/>
  <c r="AF887" i="10"/>
  <c r="AG887" i="10" s="1"/>
  <c r="AE888" i="10"/>
  <c r="AF888" i="10"/>
  <c r="AG888" i="10" s="1"/>
  <c r="AE889" i="10"/>
  <c r="AF889" i="10"/>
  <c r="AG889" i="10" s="1"/>
  <c r="AE890" i="10"/>
  <c r="AF890" i="10"/>
  <c r="AG890" i="10" s="1"/>
  <c r="AE891" i="10"/>
  <c r="AF891" i="10"/>
  <c r="AG891" i="10" s="1"/>
  <c r="AE892" i="10"/>
  <c r="AF892" i="10"/>
  <c r="AG892" i="10" s="1"/>
  <c r="AE893" i="10"/>
  <c r="AF893" i="10"/>
  <c r="AG893" i="10" s="1"/>
  <c r="AE894" i="10"/>
  <c r="AF894" i="10"/>
  <c r="AG894" i="10" s="1"/>
  <c r="AE895" i="10"/>
  <c r="AF895" i="10"/>
  <c r="AG895" i="10" s="1"/>
  <c r="AE896" i="10"/>
  <c r="AF896" i="10"/>
  <c r="AG896" i="10" s="1"/>
  <c r="AE897" i="10"/>
  <c r="AF897" i="10"/>
  <c r="AG897" i="10" s="1"/>
  <c r="AE898" i="10"/>
  <c r="AF898" i="10"/>
  <c r="AG898" i="10" s="1"/>
  <c r="AE899" i="10"/>
  <c r="AF899" i="10"/>
  <c r="AG899" i="10" s="1"/>
  <c r="AE900" i="10"/>
  <c r="AF900" i="10"/>
  <c r="AG900" i="10" s="1"/>
  <c r="AE901" i="10"/>
  <c r="AF901" i="10"/>
  <c r="AG901" i="10" s="1"/>
  <c r="AE902" i="10"/>
  <c r="AF902" i="10"/>
  <c r="AG902" i="10" s="1"/>
  <c r="AE903" i="10"/>
  <c r="AF903" i="10"/>
  <c r="AG903" i="10" s="1"/>
  <c r="AE904" i="10"/>
  <c r="AF904" i="10"/>
  <c r="AG904" i="10" s="1"/>
  <c r="AE905" i="10"/>
  <c r="AF905" i="10"/>
  <c r="AG905" i="10" s="1"/>
  <c r="AE906" i="10"/>
  <c r="AF906" i="10"/>
  <c r="AG906" i="10" s="1"/>
  <c r="AE907" i="10"/>
  <c r="AF907" i="10"/>
  <c r="AG907" i="10" s="1"/>
  <c r="AE908" i="10"/>
  <c r="AF908" i="10"/>
  <c r="AG908" i="10" s="1"/>
  <c r="AE909" i="10"/>
  <c r="AF909" i="10"/>
  <c r="AG909" i="10" s="1"/>
  <c r="AE910" i="10"/>
  <c r="AF910" i="10"/>
  <c r="AG910" i="10" s="1"/>
  <c r="AE911" i="10"/>
  <c r="AF911" i="10"/>
  <c r="AG911" i="10" s="1"/>
  <c r="AE912" i="10"/>
  <c r="AF912" i="10"/>
  <c r="AG912" i="10" s="1"/>
  <c r="AE913" i="10"/>
  <c r="AF913" i="10"/>
  <c r="AG913" i="10" s="1"/>
  <c r="AE914" i="10"/>
  <c r="AF914" i="10"/>
  <c r="AG914" i="10" s="1"/>
  <c r="AE915" i="10"/>
  <c r="AF915" i="10"/>
  <c r="AG915" i="10" s="1"/>
  <c r="AE916" i="10"/>
  <c r="AF916" i="10"/>
  <c r="AG916" i="10" s="1"/>
  <c r="AE917" i="10"/>
  <c r="AF917" i="10"/>
  <c r="AG917" i="10" s="1"/>
  <c r="AE918" i="10"/>
  <c r="AF918" i="10"/>
  <c r="AG918" i="10" s="1"/>
  <c r="AE919" i="10"/>
  <c r="AF919" i="10"/>
  <c r="AG919" i="10" s="1"/>
  <c r="AE920" i="10"/>
  <c r="AF920" i="10"/>
  <c r="AG920" i="10" s="1"/>
  <c r="AE921" i="10"/>
  <c r="AF921" i="10"/>
  <c r="AG921" i="10" s="1"/>
  <c r="AE922" i="10"/>
  <c r="AF922" i="10"/>
  <c r="AG922" i="10" s="1"/>
  <c r="AE923" i="10"/>
  <c r="AF923" i="10"/>
  <c r="AG923" i="10" s="1"/>
  <c r="AE924" i="10"/>
  <c r="AF924" i="10"/>
  <c r="AG924" i="10" s="1"/>
  <c r="AE925" i="10"/>
  <c r="AF925" i="10"/>
  <c r="AG925" i="10" s="1"/>
  <c r="AE926" i="10"/>
  <c r="AF926" i="10"/>
  <c r="AG926" i="10" s="1"/>
  <c r="AE927" i="10"/>
  <c r="AF927" i="10"/>
  <c r="AG927" i="10" s="1"/>
  <c r="AE928" i="10"/>
  <c r="AF928" i="10"/>
  <c r="AG928" i="10" s="1"/>
  <c r="AE929" i="10"/>
  <c r="AF929" i="10"/>
  <c r="AG929" i="10" s="1"/>
  <c r="AE930" i="10"/>
  <c r="AF930" i="10"/>
  <c r="AG930" i="10" s="1"/>
  <c r="AE931" i="10"/>
  <c r="AF931" i="10"/>
  <c r="AG931" i="10" s="1"/>
  <c r="AE932" i="10"/>
  <c r="AF932" i="10"/>
  <c r="AG932" i="10" s="1"/>
  <c r="AE933" i="10"/>
  <c r="AF933" i="10"/>
  <c r="AG933" i="10" s="1"/>
  <c r="AE934" i="10"/>
  <c r="AF934" i="10"/>
  <c r="AG934" i="10" s="1"/>
  <c r="AE935" i="10"/>
  <c r="AF935" i="10"/>
  <c r="AG935" i="10" s="1"/>
  <c r="AE936" i="10"/>
  <c r="AF936" i="10"/>
  <c r="AG936" i="10" s="1"/>
  <c r="AE937" i="10"/>
  <c r="AF937" i="10"/>
  <c r="AG937" i="10" s="1"/>
  <c r="AE938" i="10"/>
  <c r="AF938" i="10"/>
  <c r="AG938" i="10" s="1"/>
  <c r="AE939" i="10"/>
  <c r="AF939" i="10"/>
  <c r="AG939" i="10" s="1"/>
  <c r="AE940" i="10"/>
  <c r="AF940" i="10"/>
  <c r="AG940" i="10" s="1"/>
  <c r="AE941" i="10"/>
  <c r="AF941" i="10"/>
  <c r="AG941" i="10" s="1"/>
  <c r="AE942" i="10"/>
  <c r="AF942" i="10"/>
  <c r="AG942" i="10" s="1"/>
  <c r="AE943" i="10"/>
  <c r="AF943" i="10"/>
  <c r="AG943" i="10" s="1"/>
  <c r="AE944" i="10"/>
  <c r="AF944" i="10"/>
  <c r="AG944" i="10" s="1"/>
  <c r="AE945" i="10"/>
  <c r="AF945" i="10"/>
  <c r="AG945" i="10" s="1"/>
  <c r="AE946" i="10"/>
  <c r="AF946" i="10"/>
  <c r="AG946" i="10" s="1"/>
  <c r="AE947" i="10"/>
  <c r="AF947" i="10"/>
  <c r="AG947" i="10" s="1"/>
  <c r="AE948" i="10"/>
  <c r="AF948" i="10"/>
  <c r="AG948" i="10" s="1"/>
  <c r="AE949" i="10"/>
  <c r="AF949" i="10"/>
  <c r="AG949" i="10" s="1"/>
  <c r="AE950" i="10"/>
  <c r="AF950" i="10"/>
  <c r="AG950" i="10" s="1"/>
  <c r="AE951" i="10"/>
  <c r="AF951" i="10"/>
  <c r="AG951" i="10" s="1"/>
  <c r="AE952" i="10"/>
  <c r="AF952" i="10"/>
  <c r="AG952" i="10" s="1"/>
  <c r="AE953" i="10"/>
  <c r="AF953" i="10"/>
  <c r="AG953" i="10" s="1"/>
  <c r="AE954" i="10"/>
  <c r="AF954" i="10"/>
  <c r="AG954" i="10" s="1"/>
  <c r="AE955" i="10"/>
  <c r="AF955" i="10"/>
  <c r="AG955" i="10" s="1"/>
  <c r="AE956" i="10"/>
  <c r="AF956" i="10"/>
  <c r="AG956" i="10" s="1"/>
  <c r="AE957" i="10"/>
  <c r="AF957" i="10"/>
  <c r="AG957" i="10" s="1"/>
  <c r="AE958" i="10"/>
  <c r="AF958" i="10"/>
  <c r="AG958" i="10" s="1"/>
  <c r="AE959" i="10"/>
  <c r="AF959" i="10"/>
  <c r="AG959" i="10" s="1"/>
  <c r="AE960" i="10"/>
  <c r="AF960" i="10"/>
  <c r="AG960" i="10" s="1"/>
  <c r="AE961" i="10"/>
  <c r="AF961" i="10"/>
  <c r="AG961" i="10" s="1"/>
  <c r="AE962" i="10"/>
  <c r="AF962" i="10"/>
  <c r="AG962" i="10" s="1"/>
  <c r="AE963" i="10"/>
  <c r="AF963" i="10"/>
  <c r="AG963" i="10" s="1"/>
  <c r="AE964" i="10"/>
  <c r="AF964" i="10"/>
  <c r="AG964" i="10" s="1"/>
  <c r="AE965" i="10"/>
  <c r="AF965" i="10"/>
  <c r="AG965" i="10" s="1"/>
  <c r="AE966" i="10"/>
  <c r="AF966" i="10"/>
  <c r="AG966" i="10" s="1"/>
  <c r="AE967" i="10"/>
  <c r="AF967" i="10"/>
  <c r="AG967" i="10" s="1"/>
  <c r="AE968" i="10"/>
  <c r="AF968" i="10"/>
  <c r="AG968" i="10" s="1"/>
  <c r="AE969" i="10"/>
  <c r="AF969" i="10"/>
  <c r="AG969" i="10" s="1"/>
  <c r="AE970" i="10"/>
  <c r="AF970" i="10"/>
  <c r="AG970" i="10" s="1"/>
  <c r="AE971" i="10"/>
  <c r="AF971" i="10"/>
  <c r="AG971" i="10" s="1"/>
  <c r="AE972" i="10"/>
  <c r="AF972" i="10"/>
  <c r="AG972" i="10" s="1"/>
  <c r="AE973" i="10"/>
  <c r="AF973" i="10"/>
  <c r="AG973" i="10" s="1"/>
  <c r="AE974" i="10"/>
  <c r="AF974" i="10"/>
  <c r="AG974" i="10" s="1"/>
  <c r="AE975" i="10"/>
  <c r="AF975" i="10"/>
  <c r="AG975" i="10" s="1"/>
  <c r="AE976" i="10"/>
  <c r="AF976" i="10"/>
  <c r="AG976" i="10" s="1"/>
  <c r="AE977" i="10"/>
  <c r="AF977" i="10"/>
  <c r="AG977" i="10" s="1"/>
  <c r="AE978" i="10"/>
  <c r="AF978" i="10"/>
  <c r="AG978" i="10" s="1"/>
  <c r="AE979" i="10"/>
  <c r="AF979" i="10"/>
  <c r="AG979" i="10" s="1"/>
  <c r="AE980" i="10"/>
  <c r="AF980" i="10"/>
  <c r="AG980" i="10" s="1"/>
  <c r="AE981" i="10"/>
  <c r="AF981" i="10"/>
  <c r="AG981" i="10" s="1"/>
  <c r="AE982" i="10"/>
  <c r="AF982" i="10"/>
  <c r="AG982" i="10" s="1"/>
  <c r="AE983" i="10"/>
  <c r="AF983" i="10"/>
  <c r="AG983" i="10" s="1"/>
  <c r="AE984" i="10"/>
  <c r="AF984" i="10"/>
  <c r="AG984" i="10" s="1"/>
  <c r="AE985" i="10"/>
  <c r="AF985" i="10"/>
  <c r="AG985" i="10" s="1"/>
  <c r="AE986" i="10"/>
  <c r="AF986" i="10"/>
  <c r="AG986" i="10" s="1"/>
  <c r="AE987" i="10"/>
  <c r="AF987" i="10"/>
  <c r="AG987" i="10" s="1"/>
  <c r="AE988" i="10"/>
  <c r="AF988" i="10"/>
  <c r="AG988" i="10" s="1"/>
  <c r="AE989" i="10"/>
  <c r="AF989" i="10"/>
  <c r="AG989" i="10" s="1"/>
  <c r="AE990" i="10"/>
  <c r="AF990" i="10"/>
  <c r="AG990" i="10" s="1"/>
  <c r="AE991" i="10"/>
  <c r="AF991" i="10"/>
  <c r="AG991" i="10" s="1"/>
  <c r="AE992" i="10"/>
  <c r="AF992" i="10"/>
  <c r="AG992" i="10" s="1"/>
  <c r="AE993" i="10"/>
  <c r="AF993" i="10"/>
  <c r="AG993" i="10" s="1"/>
  <c r="AE994" i="10"/>
  <c r="AF994" i="10"/>
  <c r="AG994" i="10" s="1"/>
  <c r="AE995" i="10"/>
  <c r="AF995" i="10"/>
  <c r="AG995" i="10" s="1"/>
  <c r="AE996" i="10"/>
  <c r="AF996" i="10"/>
  <c r="AG996" i="10" s="1"/>
  <c r="AE997" i="10"/>
  <c r="AF997" i="10"/>
  <c r="AG997" i="10" s="1"/>
  <c r="AE998" i="10"/>
  <c r="AF998" i="10"/>
  <c r="AG998" i="10" s="1"/>
  <c r="AE999" i="10"/>
  <c r="AF999" i="10"/>
  <c r="AG999" i="10" s="1"/>
  <c r="AE1000" i="10"/>
  <c r="AF1000" i="10"/>
  <c r="AG1000" i="10" s="1"/>
  <c r="AE1001" i="10"/>
  <c r="AF1001" i="10"/>
  <c r="AG1001" i="10" s="1"/>
  <c r="AE1002" i="10"/>
  <c r="AF1002" i="10"/>
  <c r="AG1002" i="10" s="1"/>
  <c r="AE1003" i="10"/>
  <c r="AF1003" i="10"/>
  <c r="AG1003" i="10" s="1"/>
  <c r="AE1004" i="10"/>
  <c r="AF1004" i="10"/>
  <c r="AG1004" i="10" s="1"/>
  <c r="AE1005" i="10"/>
  <c r="AF1005" i="10"/>
  <c r="AG1005" i="10" s="1"/>
  <c r="AE1006" i="10"/>
  <c r="AF1006" i="10"/>
  <c r="AG1006" i="10" s="1"/>
  <c r="AE1007" i="10"/>
  <c r="AF1007" i="10"/>
  <c r="AG1007" i="10" s="1"/>
  <c r="AE1008" i="10"/>
  <c r="AF1008" i="10"/>
  <c r="AG1008" i="10" s="1"/>
  <c r="AE1009" i="10"/>
  <c r="AF1009" i="10"/>
  <c r="AG1009" i="10" s="1"/>
  <c r="AE1010" i="10"/>
  <c r="AF1010" i="10"/>
  <c r="AG1010" i="10" s="1"/>
  <c r="AE1011" i="10"/>
  <c r="AF1011" i="10"/>
  <c r="AG1011" i="10" s="1"/>
  <c r="AE1012" i="10"/>
  <c r="AF1012" i="10"/>
  <c r="AG1012" i="10" s="1"/>
  <c r="AE1013" i="10"/>
  <c r="AF1013" i="10"/>
  <c r="AG1013" i="10" s="1"/>
  <c r="AE1014" i="10"/>
  <c r="AF1014" i="10"/>
  <c r="AG1014" i="10" s="1"/>
  <c r="AE1015" i="10"/>
  <c r="AF1015" i="10"/>
  <c r="AG1015" i="10" s="1"/>
  <c r="AE1016" i="10"/>
  <c r="AF1016" i="10"/>
  <c r="AG1016" i="10" s="1"/>
  <c r="AE1017" i="10"/>
  <c r="AF1017" i="10"/>
  <c r="AG1017" i="10" s="1"/>
  <c r="AE1018" i="10"/>
  <c r="AF1018" i="10"/>
  <c r="AG1018" i="10" s="1"/>
  <c r="AE1019" i="10"/>
  <c r="AF1019" i="10"/>
  <c r="AG1019" i="10" s="1"/>
  <c r="AE1020" i="10"/>
  <c r="AF1020" i="10"/>
  <c r="AG1020" i="10" s="1"/>
  <c r="AE1021" i="10"/>
  <c r="AF1021" i="10"/>
  <c r="AG1021" i="10" s="1"/>
  <c r="AE1022" i="10"/>
  <c r="AF1022" i="10"/>
  <c r="AG1022" i="10" s="1"/>
  <c r="AE1023" i="10"/>
  <c r="AF1023" i="10"/>
  <c r="AG1023" i="10" s="1"/>
  <c r="AE1024" i="10"/>
  <c r="AF1024" i="10"/>
  <c r="AG1024" i="10" s="1"/>
  <c r="AE1025" i="10"/>
  <c r="AF1025" i="10"/>
  <c r="AG1025" i="10" s="1"/>
  <c r="AE1026" i="10"/>
  <c r="AF1026" i="10"/>
  <c r="AG1026" i="10" s="1"/>
  <c r="AE1027" i="10"/>
  <c r="AF1027" i="10"/>
  <c r="AG1027" i="10" s="1"/>
  <c r="AE1028" i="10"/>
  <c r="AF1028" i="10"/>
  <c r="AG1028" i="10" s="1"/>
  <c r="AE1029" i="10"/>
  <c r="AF1029" i="10"/>
  <c r="AG1029" i="10" s="1"/>
  <c r="AE1030" i="10"/>
  <c r="AF1030" i="10"/>
  <c r="AG1030" i="10" s="1"/>
  <c r="AE1031" i="10"/>
  <c r="AF1031" i="10"/>
  <c r="AG1031" i="10" s="1"/>
  <c r="AE1032" i="10"/>
  <c r="AF1032" i="10"/>
  <c r="AG1032" i="10" s="1"/>
  <c r="AE1033" i="10"/>
  <c r="AF1033" i="10"/>
  <c r="AG1033" i="10" s="1"/>
  <c r="AE1034" i="10"/>
  <c r="AF1034" i="10"/>
  <c r="AG1034" i="10" s="1"/>
  <c r="AE1035" i="10"/>
  <c r="AF1035" i="10"/>
  <c r="AG1035" i="10" s="1"/>
  <c r="AE1036" i="10"/>
  <c r="AF1036" i="10"/>
  <c r="AG1036" i="10" s="1"/>
  <c r="AE1037" i="10"/>
  <c r="AF1037" i="10"/>
  <c r="AG1037" i="10" s="1"/>
  <c r="AE1038" i="10"/>
  <c r="AF1038" i="10"/>
  <c r="AG1038" i="10" s="1"/>
  <c r="AE1039" i="10"/>
  <c r="AF1039" i="10"/>
  <c r="AG1039" i="10" s="1"/>
  <c r="AE1040" i="10"/>
  <c r="AF1040" i="10"/>
  <c r="AG1040" i="10" s="1"/>
  <c r="AE1041" i="10"/>
  <c r="AF1041" i="10"/>
  <c r="AG1041" i="10" s="1"/>
  <c r="AE1042" i="10"/>
  <c r="AF1042" i="10"/>
  <c r="AG1042" i="10" s="1"/>
  <c r="AE1043" i="10"/>
  <c r="AF1043" i="10"/>
  <c r="AG1043" i="10" s="1"/>
  <c r="AE1044" i="10"/>
  <c r="AF1044" i="10"/>
  <c r="AG1044" i="10" s="1"/>
  <c r="AE1045" i="10"/>
  <c r="AF1045" i="10"/>
  <c r="AG1045" i="10" s="1"/>
  <c r="AE1046" i="10"/>
  <c r="AF1046" i="10"/>
  <c r="AG1046" i="10" s="1"/>
  <c r="AE1047" i="10"/>
  <c r="AF1047" i="10"/>
  <c r="AG1047" i="10" s="1"/>
  <c r="AE1048" i="10"/>
  <c r="AF1048" i="10"/>
  <c r="AG1048" i="10" s="1"/>
  <c r="AE1049" i="10"/>
  <c r="AF1049" i="10"/>
  <c r="AG1049" i="10" s="1"/>
  <c r="AE1050" i="10"/>
  <c r="AF1050" i="10"/>
  <c r="AG1050" i="10" s="1"/>
  <c r="AE1051" i="10"/>
  <c r="AF1051" i="10"/>
  <c r="AG1051" i="10" s="1"/>
  <c r="AE1052" i="10"/>
  <c r="AF1052" i="10"/>
  <c r="AG1052" i="10" s="1"/>
  <c r="AE1053" i="10"/>
  <c r="AF1053" i="10"/>
  <c r="AG1053" i="10" s="1"/>
  <c r="AE1054" i="10"/>
  <c r="AF1054" i="10"/>
  <c r="AG1054" i="10" s="1"/>
  <c r="AE1055" i="10"/>
  <c r="AF1055" i="10"/>
  <c r="AG1055" i="10" s="1"/>
  <c r="AE1056" i="10"/>
  <c r="AF1056" i="10"/>
  <c r="AG1056" i="10" s="1"/>
  <c r="AE1057" i="10"/>
  <c r="AF1057" i="10"/>
  <c r="AG1057" i="10" s="1"/>
  <c r="AE1058" i="10"/>
  <c r="AF1058" i="10"/>
  <c r="AG1058" i="10" s="1"/>
  <c r="AE1059" i="10"/>
  <c r="AF1059" i="10"/>
  <c r="AG1059" i="10" s="1"/>
  <c r="AE1060" i="10"/>
  <c r="AF1060" i="10"/>
  <c r="AG1060" i="10" s="1"/>
  <c r="AE1061" i="10"/>
  <c r="AF1061" i="10"/>
  <c r="AG1061" i="10" s="1"/>
  <c r="AE1062" i="10"/>
  <c r="AF1062" i="10"/>
  <c r="AG1062" i="10" s="1"/>
  <c r="AE1063" i="10"/>
  <c r="AF1063" i="10"/>
  <c r="AG1063" i="10" s="1"/>
  <c r="AE1064" i="10"/>
  <c r="AF1064" i="10"/>
  <c r="AG1064" i="10" s="1"/>
  <c r="AE1065" i="10"/>
  <c r="AF1065" i="10"/>
  <c r="AG1065" i="10" s="1"/>
  <c r="AE1066" i="10"/>
  <c r="AF1066" i="10"/>
  <c r="AG1066" i="10" s="1"/>
  <c r="AE1067" i="10"/>
  <c r="AF1067" i="10"/>
  <c r="AG1067" i="10" s="1"/>
  <c r="AE1068" i="10"/>
  <c r="AF1068" i="10"/>
  <c r="AG1068" i="10" s="1"/>
  <c r="AE1069" i="10"/>
  <c r="AF1069" i="10"/>
  <c r="AG1069" i="10" s="1"/>
  <c r="AE1070" i="10"/>
  <c r="AF1070" i="10"/>
  <c r="AG1070" i="10" s="1"/>
  <c r="AE1071" i="10"/>
  <c r="AF1071" i="10"/>
  <c r="AG1071" i="10" s="1"/>
  <c r="AE1072" i="10"/>
  <c r="AF1072" i="10"/>
  <c r="AG1072" i="10" s="1"/>
  <c r="AE1073" i="10"/>
  <c r="AF1073" i="10"/>
  <c r="AG1073" i="10" s="1"/>
  <c r="AE1074" i="10"/>
  <c r="AF1074" i="10"/>
  <c r="AG1074" i="10" s="1"/>
  <c r="AE1075" i="10"/>
  <c r="AF1075" i="10"/>
  <c r="AG1075" i="10" s="1"/>
  <c r="AE1076" i="10"/>
  <c r="AF1076" i="10"/>
  <c r="AG1076" i="10" s="1"/>
  <c r="AE1077" i="10"/>
  <c r="AF1077" i="10"/>
  <c r="AG1077" i="10" s="1"/>
  <c r="AE1078" i="10"/>
  <c r="AF1078" i="10"/>
  <c r="AG1078" i="10" s="1"/>
  <c r="AE1079" i="10"/>
  <c r="AF1079" i="10"/>
  <c r="AG1079" i="10" s="1"/>
  <c r="AE1080" i="10"/>
  <c r="AF1080" i="10"/>
  <c r="AG1080" i="10" s="1"/>
  <c r="AE1081" i="10"/>
  <c r="AF1081" i="10"/>
  <c r="AG1081" i="10" s="1"/>
  <c r="AE1082" i="10"/>
  <c r="AF1082" i="10"/>
  <c r="AG1082" i="10" s="1"/>
  <c r="AE1083" i="10"/>
  <c r="AF1083" i="10"/>
  <c r="AG1083" i="10" s="1"/>
  <c r="AE1084" i="10"/>
  <c r="AF1084" i="10"/>
  <c r="AG1084" i="10" s="1"/>
  <c r="AE1085" i="10"/>
  <c r="AF1085" i="10"/>
  <c r="AG1085" i="10" s="1"/>
  <c r="AE1086" i="10"/>
  <c r="AF1086" i="10"/>
  <c r="AG1086" i="10" s="1"/>
  <c r="AE1087" i="10"/>
  <c r="AF1087" i="10"/>
  <c r="AG1087" i="10" s="1"/>
  <c r="AE1088" i="10"/>
  <c r="AF1088" i="10"/>
  <c r="AG1088" i="10" s="1"/>
  <c r="AE1089" i="10"/>
  <c r="AF1089" i="10"/>
  <c r="AG1089" i="10" s="1"/>
  <c r="AE1090" i="10"/>
  <c r="AF1090" i="10"/>
  <c r="AG1090" i="10" s="1"/>
  <c r="AE1091" i="10"/>
  <c r="AF1091" i="10"/>
  <c r="AG1091" i="10" s="1"/>
  <c r="AE1092" i="10"/>
  <c r="AF1092" i="10"/>
  <c r="AG1092" i="10" s="1"/>
  <c r="AE1093" i="10"/>
  <c r="AF1093" i="10"/>
  <c r="AG1093" i="10" s="1"/>
  <c r="AE1094" i="10"/>
  <c r="AF1094" i="10"/>
  <c r="AG1094" i="10" s="1"/>
  <c r="AE1095" i="10"/>
  <c r="AF1095" i="10"/>
  <c r="AG1095" i="10" s="1"/>
  <c r="AE1096" i="10"/>
  <c r="AF1096" i="10"/>
  <c r="AG1096" i="10" s="1"/>
  <c r="AE1097" i="10"/>
  <c r="AF1097" i="10"/>
  <c r="AG1097" i="10" s="1"/>
  <c r="AE1098" i="10"/>
  <c r="AF1098" i="10"/>
  <c r="AG1098" i="10" s="1"/>
  <c r="AE1099" i="10"/>
  <c r="AF1099" i="10"/>
  <c r="AG1099" i="10" s="1"/>
  <c r="AE1100" i="10"/>
  <c r="AF1100" i="10"/>
  <c r="AG1100" i="10" s="1"/>
  <c r="AE1101" i="10"/>
  <c r="AF1101" i="10"/>
  <c r="AG1101" i="10" s="1"/>
  <c r="AE1102" i="10"/>
  <c r="AF1102" i="10"/>
  <c r="AG1102" i="10" s="1"/>
  <c r="AE1103" i="10"/>
  <c r="AF1103" i="10"/>
  <c r="AG1103" i="10" s="1"/>
  <c r="AE1104" i="10"/>
  <c r="AF1104" i="10"/>
  <c r="AG1104" i="10" s="1"/>
  <c r="AE1105" i="10"/>
  <c r="AF1105" i="10"/>
  <c r="AG1105" i="10" s="1"/>
  <c r="AE1106" i="10"/>
  <c r="AF1106" i="10"/>
  <c r="AG1106" i="10" s="1"/>
  <c r="AE1107" i="10"/>
  <c r="AF1107" i="10"/>
  <c r="AG1107" i="10" s="1"/>
  <c r="AE1108" i="10"/>
  <c r="AF1108" i="10"/>
  <c r="AG1108" i="10" s="1"/>
  <c r="AE1109" i="10"/>
  <c r="AF1109" i="10"/>
  <c r="AG1109" i="10" s="1"/>
  <c r="AE1110" i="10"/>
  <c r="AF1110" i="10"/>
  <c r="AG1110" i="10" s="1"/>
  <c r="AE1111" i="10"/>
  <c r="AF1111" i="10"/>
  <c r="AG1111" i="10" s="1"/>
  <c r="AE1112" i="10"/>
  <c r="AF1112" i="10"/>
  <c r="AG1112" i="10" s="1"/>
  <c r="AE1113" i="10"/>
  <c r="AF1113" i="10"/>
  <c r="AG1113" i="10" s="1"/>
  <c r="AE1114" i="10"/>
  <c r="AF1114" i="10"/>
  <c r="AG1114" i="10" s="1"/>
  <c r="AE1115" i="10"/>
  <c r="AF1115" i="10"/>
  <c r="AG1115" i="10" s="1"/>
  <c r="AE1116" i="10"/>
  <c r="AF1116" i="10"/>
  <c r="AG1116" i="10" s="1"/>
  <c r="AE1117" i="10"/>
  <c r="AF1117" i="10"/>
  <c r="AG1117" i="10" s="1"/>
  <c r="AE1118" i="10"/>
  <c r="AF1118" i="10"/>
  <c r="AG1118" i="10" s="1"/>
  <c r="AE1119" i="10"/>
  <c r="AF1119" i="10"/>
  <c r="AG1119" i="10" s="1"/>
  <c r="AE1120" i="10"/>
  <c r="AF1120" i="10"/>
  <c r="AG1120" i="10" s="1"/>
  <c r="AE1121" i="10"/>
  <c r="AF1121" i="10"/>
  <c r="AG1121" i="10" s="1"/>
  <c r="AE1122" i="10"/>
  <c r="AF1122" i="10"/>
  <c r="AG1122" i="10" s="1"/>
  <c r="AE1123" i="10"/>
  <c r="AF1123" i="10"/>
  <c r="AG1123" i="10" s="1"/>
  <c r="AE1124" i="10"/>
  <c r="AF1124" i="10"/>
  <c r="AG1124" i="10" s="1"/>
  <c r="AE1125" i="10"/>
  <c r="AF1125" i="10"/>
  <c r="AG1125" i="10" s="1"/>
  <c r="AE1126" i="10"/>
  <c r="AF1126" i="10"/>
  <c r="AG1126" i="10" s="1"/>
  <c r="AE1127" i="10"/>
  <c r="AF1127" i="10"/>
  <c r="AG1127" i="10" s="1"/>
  <c r="AE1128" i="10"/>
  <c r="AF1128" i="10"/>
  <c r="AG1128" i="10" s="1"/>
  <c r="AE1129" i="10"/>
  <c r="AF1129" i="10"/>
  <c r="AG1129" i="10" s="1"/>
  <c r="AE1130" i="10"/>
  <c r="AF1130" i="10"/>
  <c r="AG1130" i="10" s="1"/>
  <c r="AE1131" i="10"/>
  <c r="AF1131" i="10"/>
  <c r="AG1131" i="10" s="1"/>
  <c r="AE1132" i="10"/>
  <c r="AF1132" i="10"/>
  <c r="AG1132" i="10" s="1"/>
  <c r="AE1133" i="10"/>
  <c r="AF1133" i="10"/>
  <c r="AG1133" i="10" s="1"/>
  <c r="AE1134" i="10"/>
  <c r="AF1134" i="10"/>
  <c r="AG1134" i="10" s="1"/>
  <c r="AE1135" i="10"/>
  <c r="AF1135" i="10"/>
  <c r="AG1135" i="10" s="1"/>
  <c r="AE1136" i="10"/>
  <c r="AF1136" i="10"/>
  <c r="AG1136" i="10" s="1"/>
  <c r="AE1137" i="10"/>
  <c r="AF1137" i="10"/>
  <c r="AG1137" i="10" s="1"/>
  <c r="AE1138" i="10"/>
  <c r="AF1138" i="10"/>
  <c r="AG1138" i="10" s="1"/>
  <c r="AE1139" i="10"/>
  <c r="AF1139" i="10"/>
  <c r="AG1139" i="10" s="1"/>
  <c r="AE1140" i="10"/>
  <c r="AF1140" i="10"/>
  <c r="AG1140" i="10" s="1"/>
  <c r="AE1141" i="10"/>
  <c r="AF1141" i="10"/>
  <c r="AG1141" i="10" s="1"/>
  <c r="AE1142" i="10"/>
  <c r="AF1142" i="10"/>
  <c r="AG1142" i="10" s="1"/>
  <c r="AE1143" i="10"/>
  <c r="AF1143" i="10"/>
  <c r="AG1143" i="10" s="1"/>
  <c r="AE1144" i="10"/>
  <c r="AF1144" i="10"/>
  <c r="AG1144" i="10" s="1"/>
  <c r="AE1145" i="10"/>
  <c r="AF1145" i="10"/>
  <c r="AG1145" i="10" s="1"/>
  <c r="AE1146" i="10"/>
  <c r="AF1146" i="10"/>
  <c r="AG1146" i="10" s="1"/>
  <c r="AE1147" i="10"/>
  <c r="AF1147" i="10"/>
  <c r="AG1147" i="10" s="1"/>
  <c r="AE1148" i="10"/>
  <c r="AF1148" i="10"/>
  <c r="AG1148" i="10" s="1"/>
  <c r="AE1149" i="10"/>
  <c r="AF1149" i="10"/>
  <c r="AG1149" i="10" s="1"/>
  <c r="AE1150" i="10"/>
  <c r="AF1150" i="10"/>
  <c r="AG1150" i="10" s="1"/>
  <c r="AE1151" i="10"/>
  <c r="AF1151" i="10"/>
  <c r="AG1151" i="10" s="1"/>
  <c r="AE1152" i="10"/>
  <c r="AF1152" i="10"/>
  <c r="AG1152" i="10" s="1"/>
  <c r="AE1153" i="10"/>
  <c r="AF1153" i="10"/>
  <c r="AG1153" i="10" s="1"/>
  <c r="AE1154" i="10"/>
  <c r="AF1154" i="10"/>
  <c r="AG1154" i="10" s="1"/>
  <c r="AE1155" i="10"/>
  <c r="AF1155" i="10"/>
  <c r="AG1155" i="10" s="1"/>
  <c r="AE1156" i="10"/>
  <c r="AF1156" i="10"/>
  <c r="AG1156" i="10" s="1"/>
  <c r="AE1157" i="10"/>
  <c r="AF1157" i="10"/>
  <c r="AG1157" i="10" s="1"/>
  <c r="AE1158" i="10"/>
  <c r="AF1158" i="10"/>
  <c r="AG1158" i="10" s="1"/>
  <c r="AE1159" i="10"/>
  <c r="AF1159" i="10"/>
  <c r="AG1159" i="10" s="1"/>
  <c r="AE1160" i="10"/>
  <c r="AF1160" i="10"/>
  <c r="AG1160" i="10" s="1"/>
  <c r="AE1161" i="10"/>
  <c r="AF1161" i="10"/>
  <c r="AG1161" i="10" s="1"/>
  <c r="AE1162" i="10"/>
  <c r="AF1162" i="10"/>
  <c r="AG1162" i="10" s="1"/>
  <c r="AE1163" i="10"/>
  <c r="AF1163" i="10"/>
  <c r="AG1163" i="10" s="1"/>
  <c r="AE1164" i="10"/>
  <c r="AF1164" i="10"/>
  <c r="AG1164" i="10" s="1"/>
  <c r="AE1165" i="10"/>
  <c r="AF1165" i="10"/>
  <c r="AG1165" i="10" s="1"/>
  <c r="AE1166" i="10"/>
  <c r="AF1166" i="10"/>
  <c r="AG1166" i="10" s="1"/>
  <c r="AE1167" i="10"/>
  <c r="AF1167" i="10"/>
  <c r="AG1167" i="10" s="1"/>
  <c r="AE1168" i="10"/>
  <c r="AF1168" i="10"/>
  <c r="AG1168" i="10" s="1"/>
  <c r="AE1169" i="10"/>
  <c r="AF1169" i="10"/>
  <c r="AG1169" i="10" s="1"/>
  <c r="AE1170" i="10"/>
  <c r="AF1170" i="10"/>
  <c r="AG1170" i="10" s="1"/>
  <c r="AE1171" i="10"/>
  <c r="AF1171" i="10"/>
  <c r="AG1171" i="10" s="1"/>
  <c r="AE1172" i="10"/>
  <c r="AF1172" i="10"/>
  <c r="AG1172" i="10" s="1"/>
  <c r="AE1173" i="10"/>
  <c r="AF1173" i="10"/>
  <c r="AG1173" i="10" s="1"/>
  <c r="AE1174" i="10"/>
  <c r="AF1174" i="10"/>
  <c r="AG1174" i="10" s="1"/>
  <c r="AE1175" i="10"/>
  <c r="AF1175" i="10"/>
  <c r="AG1175" i="10" s="1"/>
  <c r="AE1176" i="10"/>
  <c r="AF1176" i="10"/>
  <c r="AG1176" i="10" s="1"/>
  <c r="AE1177" i="10"/>
  <c r="AF1177" i="10"/>
  <c r="AG1177" i="10" s="1"/>
  <c r="AE1178" i="10"/>
  <c r="AF1178" i="10"/>
  <c r="AG1178" i="10" s="1"/>
  <c r="AE1179" i="10"/>
  <c r="AF1179" i="10"/>
  <c r="AG1179" i="10" s="1"/>
  <c r="AE1180" i="10"/>
  <c r="AF1180" i="10"/>
  <c r="AG1180" i="10" s="1"/>
  <c r="AE1181" i="10"/>
  <c r="AF1181" i="10"/>
  <c r="AG1181" i="10" s="1"/>
  <c r="AE1182" i="10"/>
  <c r="AF1182" i="10"/>
  <c r="AG1182" i="10" s="1"/>
  <c r="AE1183" i="10"/>
  <c r="AF1183" i="10"/>
  <c r="AG1183" i="10" s="1"/>
  <c r="AE1184" i="10"/>
  <c r="AF1184" i="10"/>
  <c r="AG1184" i="10" s="1"/>
  <c r="AE1185" i="10"/>
  <c r="AF1185" i="10"/>
  <c r="AG1185" i="10" s="1"/>
  <c r="AE1186" i="10"/>
  <c r="AF1186" i="10"/>
  <c r="AG1186" i="10" s="1"/>
  <c r="AE1187" i="10"/>
  <c r="AF1187" i="10"/>
  <c r="AG1187" i="10" s="1"/>
  <c r="AE1188" i="10"/>
  <c r="AF1188" i="10"/>
  <c r="AG1188" i="10" s="1"/>
  <c r="AE1189" i="10"/>
  <c r="AF1189" i="10"/>
  <c r="AG1189" i="10" s="1"/>
  <c r="AE1190" i="10"/>
  <c r="AF1190" i="10"/>
  <c r="AG1190" i="10" s="1"/>
  <c r="AE1191" i="10"/>
  <c r="AF1191" i="10"/>
  <c r="AG1191" i="10" s="1"/>
  <c r="AE1192" i="10"/>
  <c r="AF1192" i="10"/>
  <c r="AG1192" i="10" s="1"/>
  <c r="AE1193" i="10"/>
  <c r="AF1193" i="10"/>
  <c r="AG1193" i="10" s="1"/>
  <c r="AE1194" i="10"/>
  <c r="AF1194" i="10"/>
  <c r="AG1194" i="10" s="1"/>
  <c r="AE1195" i="10"/>
  <c r="AF1195" i="10"/>
  <c r="AG1195" i="10" s="1"/>
  <c r="AE1196" i="10"/>
  <c r="AF1196" i="10"/>
  <c r="AG1196" i="10" s="1"/>
  <c r="AE1197" i="10"/>
  <c r="AF1197" i="10"/>
  <c r="AG1197" i="10" s="1"/>
  <c r="AE1198" i="10"/>
  <c r="AF1198" i="10"/>
  <c r="AG1198" i="10" s="1"/>
  <c r="AE1199" i="10"/>
  <c r="AF1199" i="10"/>
  <c r="AG1199" i="10" s="1"/>
  <c r="AE1200" i="10"/>
  <c r="AF1200" i="10"/>
  <c r="AG1200" i="10" s="1"/>
  <c r="AE1201" i="10"/>
  <c r="AF1201" i="10"/>
  <c r="AG1201" i="10" s="1"/>
  <c r="AE1202" i="10"/>
  <c r="AF1202" i="10"/>
  <c r="AG1202" i="10" s="1"/>
  <c r="AE1203" i="10"/>
  <c r="AF1203" i="10"/>
  <c r="AG1203" i="10" s="1"/>
  <c r="AE1204" i="10"/>
  <c r="AF1204" i="10"/>
  <c r="AG1204" i="10" s="1"/>
  <c r="AE1205" i="10"/>
  <c r="AF1205" i="10"/>
  <c r="AG1205" i="10" s="1"/>
  <c r="AE1206" i="10"/>
  <c r="AF1206" i="10"/>
  <c r="AG1206" i="10" s="1"/>
  <c r="AE1207" i="10"/>
  <c r="AF1207" i="10"/>
  <c r="AG1207" i="10" s="1"/>
  <c r="AE1208" i="10"/>
  <c r="AF1208" i="10"/>
  <c r="AG1208" i="10" s="1"/>
  <c r="AE1209" i="10"/>
  <c r="AF1209" i="10"/>
  <c r="AG1209" i="10" s="1"/>
  <c r="AE1210" i="10"/>
  <c r="AF1210" i="10"/>
  <c r="AG1210" i="10" s="1"/>
  <c r="AE1211" i="10"/>
  <c r="AF1211" i="10"/>
  <c r="AG1211" i="10" s="1"/>
  <c r="AE1212" i="10"/>
  <c r="AF1212" i="10"/>
  <c r="AG1212" i="10" s="1"/>
  <c r="AE1213" i="10"/>
  <c r="AF1213" i="10"/>
  <c r="AG1213" i="10" s="1"/>
  <c r="AE1214" i="10"/>
  <c r="AF1214" i="10"/>
  <c r="AG1214" i="10" s="1"/>
  <c r="AE1215" i="10"/>
  <c r="AF1215" i="10"/>
  <c r="AG1215" i="10" s="1"/>
  <c r="AE1216" i="10"/>
  <c r="AF1216" i="10"/>
  <c r="AG1216" i="10" s="1"/>
  <c r="AE1217" i="10"/>
  <c r="AF1217" i="10"/>
  <c r="AG1217" i="10" s="1"/>
  <c r="AE1218" i="10"/>
  <c r="AF1218" i="10"/>
  <c r="AG1218" i="10" s="1"/>
  <c r="AE1219" i="10"/>
  <c r="AF1219" i="10"/>
  <c r="AG1219" i="10" s="1"/>
  <c r="AE1220" i="10"/>
  <c r="AF1220" i="10"/>
  <c r="AG1220" i="10" s="1"/>
  <c r="AE1221" i="10"/>
  <c r="AF1221" i="10"/>
  <c r="AG1221" i="10" s="1"/>
  <c r="AE1222" i="10"/>
  <c r="AF1222" i="10"/>
  <c r="AG1222" i="10" s="1"/>
  <c r="AE1223" i="10"/>
  <c r="AF1223" i="10"/>
  <c r="AG1223" i="10" s="1"/>
  <c r="AE1224" i="10"/>
  <c r="AF1224" i="10"/>
  <c r="AG1224" i="10" s="1"/>
  <c r="AE1225" i="10"/>
  <c r="AF1225" i="10"/>
  <c r="AG1225" i="10" s="1"/>
  <c r="AE1226" i="10"/>
  <c r="AF1226" i="10"/>
  <c r="AG1226" i="10" s="1"/>
  <c r="AE1227" i="10"/>
  <c r="AF1227" i="10"/>
  <c r="AG1227" i="10" s="1"/>
  <c r="AE1228" i="10"/>
  <c r="AF1228" i="10"/>
  <c r="AG1228" i="10" s="1"/>
  <c r="AE1229" i="10"/>
  <c r="AF1229" i="10"/>
  <c r="AG1229" i="10" s="1"/>
  <c r="AE1230" i="10"/>
  <c r="AF1230" i="10"/>
  <c r="AG1230" i="10" s="1"/>
  <c r="AE1231" i="10"/>
  <c r="AF1231" i="10"/>
  <c r="AG1231" i="10" s="1"/>
  <c r="AE1232" i="10"/>
  <c r="AF1232" i="10"/>
  <c r="AG1232" i="10" s="1"/>
  <c r="AE1233" i="10"/>
  <c r="AF1233" i="10"/>
  <c r="AG1233" i="10" s="1"/>
  <c r="AE1234" i="10"/>
  <c r="AF1234" i="10"/>
  <c r="AG1234" i="10" s="1"/>
  <c r="AE1235" i="10"/>
  <c r="AF1235" i="10"/>
  <c r="AG1235" i="10" s="1"/>
  <c r="AE1236" i="10"/>
  <c r="AF1236" i="10"/>
  <c r="AG1236" i="10" s="1"/>
  <c r="AE1237" i="10"/>
  <c r="AF1237" i="10"/>
  <c r="AG1237" i="10" s="1"/>
  <c r="AE1238" i="10"/>
  <c r="AF1238" i="10"/>
  <c r="AG1238" i="10" s="1"/>
  <c r="AE1239" i="10"/>
  <c r="AF1239" i="10"/>
  <c r="AG1239" i="10" s="1"/>
  <c r="AE1240" i="10"/>
  <c r="AF1240" i="10"/>
  <c r="AG1240" i="10" s="1"/>
  <c r="AE1241" i="10"/>
  <c r="AF1241" i="10"/>
  <c r="AG1241" i="10" s="1"/>
  <c r="AE1242" i="10"/>
  <c r="AF1242" i="10"/>
  <c r="AG1242" i="10" s="1"/>
  <c r="AE1243" i="10"/>
  <c r="AF1243" i="10"/>
  <c r="AG1243" i="10" s="1"/>
  <c r="AE1244" i="10"/>
  <c r="AF1244" i="10"/>
  <c r="AG1244" i="10" s="1"/>
  <c r="AE1245" i="10"/>
  <c r="AF1245" i="10"/>
  <c r="AG1245" i="10" s="1"/>
  <c r="AE1246" i="10"/>
  <c r="AF1246" i="10"/>
  <c r="AG1246" i="10" s="1"/>
  <c r="AE1247" i="10"/>
  <c r="AF1247" i="10"/>
  <c r="AG1247" i="10" s="1"/>
  <c r="AE1248" i="10"/>
  <c r="AF1248" i="10"/>
  <c r="AG1248" i="10" s="1"/>
  <c r="AE1249" i="10"/>
  <c r="AF1249" i="10"/>
  <c r="AG1249" i="10" s="1"/>
  <c r="AE1250" i="10"/>
  <c r="AF1250" i="10"/>
  <c r="AG1250" i="10" s="1"/>
  <c r="AE1251" i="10"/>
  <c r="AF1251" i="10"/>
  <c r="AG1251" i="10" s="1"/>
  <c r="AE1252" i="10"/>
  <c r="AF1252" i="10"/>
  <c r="AG1252" i="10" s="1"/>
  <c r="AE1253" i="10"/>
  <c r="AF1253" i="10"/>
  <c r="AG1253" i="10" s="1"/>
  <c r="AE1254" i="10"/>
  <c r="AF1254" i="10"/>
  <c r="AG1254" i="10" s="1"/>
  <c r="AE1255" i="10"/>
  <c r="AF1255" i="10"/>
  <c r="AG1255" i="10" s="1"/>
  <c r="AE1256" i="10"/>
  <c r="AF1256" i="10"/>
  <c r="AG1256" i="10" s="1"/>
  <c r="AE1257" i="10"/>
  <c r="AF1257" i="10"/>
  <c r="AG1257" i="10" s="1"/>
  <c r="AE1258" i="10"/>
  <c r="AF1258" i="10"/>
  <c r="AG1258" i="10" s="1"/>
  <c r="AE1259" i="10"/>
  <c r="AF1259" i="10"/>
  <c r="AG1259" i="10" s="1"/>
  <c r="AE1260" i="10"/>
  <c r="AF1260" i="10"/>
  <c r="AG1260" i="10" s="1"/>
  <c r="AE1261" i="10"/>
  <c r="AF1261" i="10"/>
  <c r="AG1261" i="10" s="1"/>
  <c r="AE1262" i="10"/>
  <c r="AF1262" i="10"/>
  <c r="AG1262" i="10" s="1"/>
  <c r="AE1263" i="10"/>
  <c r="AF1263" i="10"/>
  <c r="AG1263" i="10" s="1"/>
  <c r="AE1264" i="10"/>
  <c r="AF1264" i="10"/>
  <c r="AG1264" i="10" s="1"/>
  <c r="AE1265" i="10"/>
  <c r="AF1265" i="10"/>
  <c r="AG1265" i="10" s="1"/>
  <c r="AE1266" i="10"/>
  <c r="AF1266" i="10"/>
  <c r="AG1266" i="10" s="1"/>
  <c r="AE1267" i="10"/>
  <c r="AF1267" i="10"/>
  <c r="AG1267" i="10" s="1"/>
  <c r="AE1268" i="10"/>
  <c r="AF1268" i="10"/>
  <c r="AG1268" i="10" s="1"/>
  <c r="AE1269" i="10"/>
  <c r="AF1269" i="10"/>
  <c r="AG1269" i="10" s="1"/>
  <c r="AE1270" i="10"/>
  <c r="AF1270" i="10"/>
  <c r="AG1270" i="10" s="1"/>
  <c r="AE1271" i="10"/>
  <c r="AF1271" i="10"/>
  <c r="AG1271" i="10" s="1"/>
  <c r="AE1272" i="10"/>
  <c r="AF1272" i="10"/>
  <c r="AG1272" i="10" s="1"/>
  <c r="AE1273" i="10"/>
  <c r="AF1273" i="10"/>
  <c r="AG1273" i="10" s="1"/>
  <c r="AE1274" i="10"/>
  <c r="AF1274" i="10"/>
  <c r="AG1274" i="10" s="1"/>
  <c r="AE1275" i="10"/>
  <c r="AF1275" i="10"/>
  <c r="AG1275" i="10" s="1"/>
  <c r="AE1276" i="10"/>
  <c r="AF1276" i="10"/>
  <c r="AG1276" i="10" s="1"/>
  <c r="AE1277" i="10"/>
  <c r="AF1277" i="10"/>
  <c r="AG1277" i="10" s="1"/>
  <c r="AE1278" i="10"/>
  <c r="AF1278" i="10"/>
  <c r="AG1278" i="10" s="1"/>
  <c r="AE1279" i="10"/>
  <c r="AF1279" i="10"/>
  <c r="AG1279" i="10" s="1"/>
  <c r="AE1280" i="10"/>
  <c r="AF1280" i="10"/>
  <c r="AG1280" i="10" s="1"/>
  <c r="AE1281" i="10"/>
  <c r="AF1281" i="10"/>
  <c r="AG1281" i="10" s="1"/>
  <c r="AE1282" i="10"/>
  <c r="AF1282" i="10"/>
  <c r="AG1282" i="10" s="1"/>
  <c r="AE1283" i="10"/>
  <c r="AF1283" i="10"/>
  <c r="AG1283" i="10" s="1"/>
  <c r="AE1284" i="10"/>
  <c r="AF1284" i="10"/>
  <c r="AG1284" i="10" s="1"/>
  <c r="AE1285" i="10"/>
  <c r="AF1285" i="10"/>
  <c r="AG1285" i="10" s="1"/>
  <c r="AE1286" i="10"/>
  <c r="AF1286" i="10"/>
  <c r="AG1286" i="10" s="1"/>
  <c r="AE1287" i="10"/>
  <c r="AF1287" i="10"/>
  <c r="AG1287" i="10" s="1"/>
  <c r="AE1288" i="10"/>
  <c r="AF1288" i="10"/>
  <c r="AG1288" i="10" s="1"/>
  <c r="AE1289" i="10"/>
  <c r="AF1289" i="10"/>
  <c r="AG1289" i="10" s="1"/>
  <c r="AE1290" i="10"/>
  <c r="AF1290" i="10"/>
  <c r="AG1290" i="10" s="1"/>
  <c r="AE1291" i="10"/>
  <c r="AF1291" i="10"/>
  <c r="AG1291" i="10" s="1"/>
  <c r="AE1292" i="10"/>
  <c r="AF1292" i="10"/>
  <c r="AG1292" i="10" s="1"/>
  <c r="AE1293" i="10"/>
  <c r="AF1293" i="10"/>
  <c r="AG1293" i="10" s="1"/>
  <c r="AE1294" i="10"/>
  <c r="AF1294" i="10"/>
  <c r="AG1294" i="10" s="1"/>
  <c r="AE1295" i="10"/>
  <c r="AF1295" i="10"/>
  <c r="AG1295" i="10" s="1"/>
  <c r="AE1296" i="10"/>
  <c r="AF1296" i="10"/>
  <c r="AG1296" i="10" s="1"/>
  <c r="AE1297" i="10"/>
  <c r="AF1297" i="10"/>
  <c r="AG1297" i="10" s="1"/>
  <c r="AE1298" i="10"/>
  <c r="AF1298" i="10"/>
  <c r="AG1298" i="10" s="1"/>
  <c r="AE1299" i="10"/>
  <c r="AF1299" i="10"/>
  <c r="AG1299" i="10" s="1"/>
  <c r="AE1300" i="10"/>
  <c r="AF1300" i="10"/>
  <c r="AG1300" i="10" s="1"/>
  <c r="AE1301" i="10"/>
  <c r="AF1301" i="10"/>
  <c r="AG1301" i="10" s="1"/>
  <c r="AE1302" i="10"/>
  <c r="AF1302" i="10"/>
  <c r="AG1302" i="10" s="1"/>
  <c r="AE1303" i="10"/>
  <c r="AF1303" i="10"/>
  <c r="AG1303" i="10" s="1"/>
  <c r="AE1304" i="10"/>
  <c r="AF1304" i="10"/>
  <c r="AG1304" i="10" s="1"/>
  <c r="AE1305" i="10"/>
  <c r="AF1305" i="10"/>
  <c r="AG1305" i="10" s="1"/>
  <c r="AE1306" i="10"/>
  <c r="AF1306" i="10"/>
  <c r="AG1306" i="10" s="1"/>
  <c r="AE1307" i="10"/>
  <c r="AF1307" i="10"/>
  <c r="AG1307" i="10" s="1"/>
  <c r="AE1308" i="10"/>
  <c r="AF1308" i="10"/>
  <c r="AG1308" i="10" s="1"/>
  <c r="AE1309" i="10"/>
  <c r="AF1309" i="10"/>
  <c r="AG1309" i="10" s="1"/>
  <c r="AE1310" i="10"/>
  <c r="AF1310" i="10"/>
  <c r="AG1310" i="10" s="1"/>
  <c r="AE1311" i="10"/>
  <c r="AF1311" i="10"/>
  <c r="AG1311" i="10" s="1"/>
  <c r="AE1312" i="10"/>
  <c r="AF1312" i="10"/>
  <c r="AG1312" i="10" s="1"/>
  <c r="AE1313" i="10"/>
  <c r="AF1313" i="10"/>
  <c r="AG1313" i="10" s="1"/>
  <c r="AE1314" i="10"/>
  <c r="AF1314" i="10"/>
  <c r="AG1314" i="10" s="1"/>
  <c r="AE1315" i="10"/>
  <c r="AF1315" i="10"/>
  <c r="AG1315" i="10" s="1"/>
  <c r="AE1316" i="10"/>
  <c r="AF1316" i="10"/>
  <c r="AG1316" i="10" s="1"/>
  <c r="AE1317" i="10"/>
  <c r="AF1317" i="10"/>
  <c r="AG1317" i="10" s="1"/>
  <c r="AE1318" i="10"/>
  <c r="AF1318" i="10"/>
  <c r="AG1318" i="10" s="1"/>
  <c r="AE1319" i="10"/>
  <c r="AF1319" i="10"/>
  <c r="AG1319" i="10" s="1"/>
  <c r="AE1320" i="10"/>
  <c r="AF1320" i="10"/>
  <c r="AG1320" i="10" s="1"/>
  <c r="AE1321" i="10"/>
  <c r="AF1321" i="10"/>
  <c r="AG1321" i="10" s="1"/>
  <c r="AE1322" i="10"/>
  <c r="AF1322" i="10"/>
  <c r="AG1322" i="10" s="1"/>
  <c r="AE1323" i="10"/>
  <c r="AF1323" i="10"/>
  <c r="AG1323" i="10" s="1"/>
  <c r="AE1324" i="10"/>
  <c r="AF1324" i="10"/>
  <c r="AG1324" i="10" s="1"/>
  <c r="AE1325" i="10"/>
  <c r="AF1325" i="10"/>
  <c r="AG1325" i="10" s="1"/>
  <c r="AE1326" i="10"/>
  <c r="AF1326" i="10"/>
  <c r="AG1326" i="10" s="1"/>
  <c r="AE1327" i="10"/>
  <c r="AF1327" i="10"/>
  <c r="AG1327" i="10" s="1"/>
  <c r="AE1328" i="10"/>
  <c r="AF1328" i="10"/>
  <c r="AG1328" i="10" s="1"/>
  <c r="AE1329" i="10"/>
  <c r="AF1329" i="10"/>
  <c r="AG1329" i="10" s="1"/>
  <c r="AE1330" i="10"/>
  <c r="AF1330" i="10"/>
  <c r="AG1330" i="10" s="1"/>
  <c r="AE1331" i="10"/>
  <c r="AF1331" i="10"/>
  <c r="AG1331" i="10" s="1"/>
  <c r="AE1332" i="10"/>
  <c r="AF1332" i="10"/>
  <c r="AG1332" i="10" s="1"/>
  <c r="AE1333" i="10"/>
  <c r="AF1333" i="10"/>
  <c r="AG1333" i="10" s="1"/>
  <c r="AE1334" i="10"/>
  <c r="AF1334" i="10"/>
  <c r="AG1334" i="10" s="1"/>
  <c r="AE1335" i="10"/>
  <c r="AF1335" i="10"/>
  <c r="AG1335" i="10" s="1"/>
  <c r="AE1336" i="10"/>
  <c r="AF1336" i="10"/>
  <c r="AG1336" i="10" s="1"/>
  <c r="AE1337" i="10"/>
  <c r="AF1337" i="10"/>
  <c r="AG1337" i="10" s="1"/>
  <c r="AE1338" i="10"/>
  <c r="AF1338" i="10"/>
  <c r="AG1338" i="10" s="1"/>
  <c r="AE1339" i="10"/>
  <c r="AF1339" i="10"/>
  <c r="AG1339" i="10" s="1"/>
  <c r="AE1340" i="10"/>
  <c r="AF1340" i="10"/>
  <c r="AG1340" i="10" s="1"/>
  <c r="AE1341" i="10"/>
  <c r="AF1341" i="10"/>
  <c r="AG1341" i="10" s="1"/>
  <c r="AE1342" i="10"/>
  <c r="AF1342" i="10"/>
  <c r="AG1342" i="10" s="1"/>
  <c r="AE1343" i="10"/>
  <c r="AF1343" i="10"/>
  <c r="AG1343" i="10" s="1"/>
  <c r="AE1344" i="10"/>
  <c r="AF1344" i="10"/>
  <c r="AG1344" i="10" s="1"/>
  <c r="AE1345" i="10"/>
  <c r="AF1345" i="10"/>
  <c r="AG1345" i="10" s="1"/>
  <c r="AE1346" i="10"/>
  <c r="AF1346" i="10"/>
  <c r="AG1346" i="10" s="1"/>
  <c r="AE1347" i="10"/>
  <c r="AF1347" i="10"/>
  <c r="AG1347" i="10" s="1"/>
  <c r="AE1348" i="10"/>
  <c r="AF1348" i="10"/>
  <c r="AG1348" i="10" s="1"/>
  <c r="AE1349" i="10"/>
  <c r="AF1349" i="10"/>
  <c r="AG1349" i="10" s="1"/>
  <c r="AE1350" i="10"/>
  <c r="AF1350" i="10"/>
  <c r="AG1350" i="10" s="1"/>
  <c r="AE1351" i="10"/>
  <c r="AF1351" i="10"/>
  <c r="AG1351" i="10" s="1"/>
  <c r="AE1352" i="10"/>
  <c r="AF1352" i="10"/>
  <c r="AG1352" i="10" s="1"/>
  <c r="AE1353" i="10"/>
  <c r="AF1353" i="10"/>
  <c r="AG1353" i="10" s="1"/>
  <c r="AE1354" i="10"/>
  <c r="AF1354" i="10"/>
  <c r="AG1354" i="10" s="1"/>
  <c r="AE1355" i="10"/>
  <c r="AF1355" i="10"/>
  <c r="AG1355" i="10" s="1"/>
  <c r="AE1356" i="10"/>
  <c r="AF1356" i="10"/>
  <c r="AG1356" i="10" s="1"/>
  <c r="AE1357" i="10"/>
  <c r="AF1357" i="10"/>
  <c r="AG1357" i="10" s="1"/>
  <c r="AE1358" i="10"/>
  <c r="AF1358" i="10"/>
  <c r="AG1358" i="10" s="1"/>
  <c r="AE1359" i="10"/>
  <c r="AF1359" i="10"/>
  <c r="AG1359" i="10" s="1"/>
  <c r="AE1360" i="10"/>
  <c r="AF1360" i="10"/>
  <c r="AG1360" i="10" s="1"/>
  <c r="AE1361" i="10"/>
  <c r="AF1361" i="10"/>
  <c r="AG1361" i="10" s="1"/>
  <c r="AE1362" i="10"/>
  <c r="AF1362" i="10"/>
  <c r="AG1362" i="10" s="1"/>
  <c r="AE1363" i="10"/>
  <c r="AF1363" i="10"/>
  <c r="AG1363" i="10" s="1"/>
  <c r="AE1364" i="10"/>
  <c r="AF1364" i="10"/>
  <c r="AG1364" i="10" s="1"/>
  <c r="AE1365" i="10"/>
  <c r="AF1365" i="10"/>
  <c r="AG1365" i="10" s="1"/>
  <c r="AE1366" i="10"/>
  <c r="AF1366" i="10"/>
  <c r="AG1366" i="10" s="1"/>
  <c r="AE1367" i="10"/>
  <c r="AF1367" i="10"/>
  <c r="AG1367" i="10" s="1"/>
  <c r="AE1368" i="10"/>
  <c r="AF1368" i="10"/>
  <c r="AG1368" i="10" s="1"/>
  <c r="AE1369" i="10"/>
  <c r="AF1369" i="10"/>
  <c r="AG1369" i="10" s="1"/>
  <c r="AE1370" i="10"/>
  <c r="AF1370" i="10"/>
  <c r="AG1370" i="10" s="1"/>
  <c r="AE1371" i="10"/>
  <c r="AF1371" i="10"/>
  <c r="AG1371" i="10" s="1"/>
  <c r="AE1372" i="10"/>
  <c r="AF1372" i="10"/>
  <c r="AG1372" i="10" s="1"/>
  <c r="AE1373" i="10"/>
  <c r="AF1373" i="10"/>
  <c r="AG1373" i="10" s="1"/>
  <c r="AE1374" i="10"/>
  <c r="AF1374" i="10"/>
  <c r="AG1374" i="10" s="1"/>
  <c r="AE1375" i="10"/>
  <c r="AF1375" i="10"/>
  <c r="AG1375" i="10" s="1"/>
  <c r="AE1376" i="10"/>
  <c r="AF1376" i="10"/>
  <c r="AG1376" i="10" s="1"/>
  <c r="AE1377" i="10"/>
  <c r="AF1377" i="10"/>
  <c r="AG1377" i="10" s="1"/>
  <c r="AE1378" i="10"/>
  <c r="AF1378" i="10"/>
  <c r="AG1378" i="10" s="1"/>
  <c r="AE1379" i="10"/>
  <c r="AF1379" i="10"/>
  <c r="AG1379" i="10" s="1"/>
  <c r="AE1380" i="10"/>
  <c r="AF1380" i="10"/>
  <c r="AG1380" i="10" s="1"/>
  <c r="AE1381" i="10"/>
  <c r="AF1381" i="10"/>
  <c r="AG1381" i="10" s="1"/>
  <c r="AE1382" i="10"/>
  <c r="AF1382" i="10"/>
  <c r="AG1382" i="10" s="1"/>
  <c r="AE1383" i="10"/>
  <c r="AF1383" i="10"/>
  <c r="AG1383" i="10" s="1"/>
  <c r="AE1384" i="10"/>
  <c r="AF1384" i="10"/>
  <c r="AG1384" i="10" s="1"/>
  <c r="AE1385" i="10"/>
  <c r="AF1385" i="10"/>
  <c r="AG1385" i="10" s="1"/>
  <c r="AE1386" i="10"/>
  <c r="AF1386" i="10"/>
  <c r="AG1386" i="10" s="1"/>
  <c r="AE1387" i="10"/>
  <c r="AF1387" i="10"/>
  <c r="AG1387" i="10" s="1"/>
  <c r="AE1388" i="10"/>
  <c r="AF1388" i="10"/>
  <c r="AG1388" i="10" s="1"/>
  <c r="AE1389" i="10"/>
  <c r="AF1389" i="10"/>
  <c r="AG1389" i="10" s="1"/>
  <c r="AE1390" i="10"/>
  <c r="AF1390" i="10"/>
  <c r="AG1390" i="10" s="1"/>
  <c r="AE1391" i="10"/>
  <c r="AF1391" i="10"/>
  <c r="AG1391" i="10" s="1"/>
  <c r="AE1392" i="10"/>
  <c r="AF1392" i="10"/>
  <c r="AG1392" i="10" s="1"/>
  <c r="AE1393" i="10"/>
  <c r="AF1393" i="10"/>
  <c r="AG1393" i="10" s="1"/>
  <c r="AE1394" i="10"/>
  <c r="AF1394" i="10"/>
  <c r="AG1394" i="10" s="1"/>
  <c r="AE1395" i="10"/>
  <c r="AF1395" i="10"/>
  <c r="AG1395" i="10" s="1"/>
  <c r="AE1396" i="10"/>
  <c r="AF1396" i="10"/>
  <c r="AG1396" i="10" s="1"/>
  <c r="AE1397" i="10"/>
  <c r="AF1397" i="10"/>
  <c r="AG1397" i="10" s="1"/>
  <c r="AE1398" i="10"/>
  <c r="AF1398" i="10"/>
  <c r="AG1398" i="10" s="1"/>
  <c r="AE1399" i="10"/>
  <c r="AF1399" i="10"/>
  <c r="AG1399" i="10" s="1"/>
  <c r="AE1400" i="10"/>
  <c r="AF1400" i="10"/>
  <c r="AG1400" i="10" s="1"/>
  <c r="AE1401" i="10"/>
  <c r="AF1401" i="10"/>
  <c r="AG1401" i="10" s="1"/>
  <c r="AE1402" i="10"/>
  <c r="AF1402" i="10"/>
  <c r="AG1402" i="10" s="1"/>
  <c r="AE1403" i="10"/>
  <c r="AF1403" i="10"/>
  <c r="AG1403" i="10" s="1"/>
  <c r="AE1404" i="10"/>
  <c r="AF1404" i="10"/>
  <c r="AG1404" i="10" s="1"/>
  <c r="AE1405" i="10"/>
  <c r="AF1405" i="10"/>
  <c r="AG1405" i="10" s="1"/>
  <c r="AE1406" i="10"/>
  <c r="AF1406" i="10"/>
  <c r="AG1406" i="10" s="1"/>
  <c r="AE1407" i="10"/>
  <c r="AF1407" i="10"/>
  <c r="AG1407" i="10" s="1"/>
  <c r="AE1408" i="10"/>
  <c r="AF1408" i="10"/>
  <c r="AG1408" i="10" s="1"/>
  <c r="AE1409" i="10"/>
  <c r="AF1409" i="10"/>
  <c r="AG1409" i="10" s="1"/>
  <c r="AE1410" i="10"/>
  <c r="AF1410" i="10"/>
  <c r="AG1410" i="10" s="1"/>
  <c r="AE1411" i="10"/>
  <c r="AF1411" i="10"/>
  <c r="AG1411" i="10" s="1"/>
  <c r="AE1412" i="10"/>
  <c r="AF1412" i="10"/>
  <c r="AG1412" i="10" s="1"/>
  <c r="AE1413" i="10"/>
  <c r="AF1413" i="10"/>
  <c r="AG1413" i="10" s="1"/>
  <c r="AE1414" i="10"/>
  <c r="AF1414" i="10"/>
  <c r="AG1414" i="10" s="1"/>
  <c r="AE1415" i="10"/>
  <c r="AF1415" i="10"/>
  <c r="AG1415" i="10" s="1"/>
  <c r="AE1416" i="10"/>
  <c r="AF1416" i="10"/>
  <c r="AG1416" i="10" s="1"/>
  <c r="AE1417" i="10"/>
  <c r="AF1417" i="10"/>
  <c r="AG1417" i="10" s="1"/>
  <c r="AE1418" i="10"/>
  <c r="AF1418" i="10"/>
  <c r="AG1418" i="10" s="1"/>
  <c r="AE1419" i="10"/>
  <c r="AF1419" i="10"/>
  <c r="AG1419" i="10" s="1"/>
  <c r="AE1420" i="10"/>
  <c r="AF1420" i="10"/>
  <c r="AG1420" i="10" s="1"/>
  <c r="AE1421" i="10"/>
  <c r="AF1421" i="10"/>
  <c r="AG1421" i="10" s="1"/>
  <c r="AE1422" i="10"/>
  <c r="AF1422" i="10"/>
  <c r="AG1422" i="10" s="1"/>
  <c r="AE1423" i="10"/>
  <c r="AF1423" i="10"/>
  <c r="AG1423" i="10" s="1"/>
  <c r="AE1424" i="10"/>
  <c r="AF1424" i="10"/>
  <c r="AG1424" i="10" s="1"/>
  <c r="AE1425" i="10"/>
  <c r="AF1425" i="10"/>
  <c r="AG1425" i="10" s="1"/>
  <c r="AE1426" i="10"/>
  <c r="AF1426" i="10"/>
  <c r="AG1426" i="10" s="1"/>
  <c r="AE1427" i="10"/>
  <c r="AF1427" i="10"/>
  <c r="AG1427" i="10" s="1"/>
  <c r="AE1428" i="10"/>
  <c r="AF1428" i="10"/>
  <c r="AG1428" i="10" s="1"/>
  <c r="AE1429" i="10"/>
  <c r="AF1429" i="10"/>
  <c r="AG1429" i="10" s="1"/>
  <c r="AE1430" i="10"/>
  <c r="AF1430" i="10"/>
  <c r="AG1430" i="10" s="1"/>
  <c r="AE1431" i="10"/>
  <c r="AF1431" i="10"/>
  <c r="AG1431" i="10" s="1"/>
  <c r="AE1432" i="10"/>
  <c r="AF1432" i="10"/>
  <c r="AG1432" i="10" s="1"/>
  <c r="AE1433" i="10"/>
  <c r="AF1433" i="10"/>
  <c r="AG1433" i="10" s="1"/>
  <c r="AE1434" i="10"/>
  <c r="AF1434" i="10"/>
  <c r="AG1434" i="10" s="1"/>
  <c r="AE1435" i="10"/>
  <c r="AF1435" i="10"/>
  <c r="AG1435" i="10" s="1"/>
  <c r="AE1436" i="10"/>
  <c r="AF1436" i="10"/>
  <c r="AG1436" i="10" s="1"/>
  <c r="AE1437" i="10"/>
  <c r="AF1437" i="10"/>
  <c r="AG1437" i="10" s="1"/>
  <c r="AE1438" i="10"/>
  <c r="AF1438" i="10"/>
  <c r="AG1438" i="10" s="1"/>
  <c r="AE1439" i="10"/>
  <c r="AF1439" i="10"/>
  <c r="AG1439" i="10" s="1"/>
  <c r="AE1440" i="10"/>
  <c r="AF1440" i="10"/>
  <c r="AG1440" i="10" s="1"/>
  <c r="AE1441" i="10"/>
  <c r="AF1441" i="10"/>
  <c r="AG1441" i="10" s="1"/>
  <c r="AE1442" i="10"/>
  <c r="AF1442" i="10"/>
  <c r="AG1442" i="10" s="1"/>
  <c r="AE1443" i="10"/>
  <c r="AF1443" i="10"/>
  <c r="AG1443" i="10" s="1"/>
  <c r="AE1444" i="10"/>
  <c r="AF1444" i="10"/>
  <c r="AG1444" i="10" s="1"/>
  <c r="AE1445" i="10"/>
  <c r="AF1445" i="10"/>
  <c r="AG1445" i="10" s="1"/>
  <c r="AE1446" i="10"/>
  <c r="AF1446" i="10"/>
  <c r="AG1446" i="10" s="1"/>
  <c r="AE1447" i="10"/>
  <c r="AF1447" i="10"/>
  <c r="AG1447" i="10" s="1"/>
  <c r="AE1448" i="10"/>
  <c r="AF1448" i="10"/>
  <c r="AG1448" i="10" s="1"/>
  <c r="AE1449" i="10"/>
  <c r="AF1449" i="10"/>
  <c r="AG1449" i="10" s="1"/>
  <c r="AE1450" i="10"/>
  <c r="AF1450" i="10"/>
  <c r="AG1450" i="10" s="1"/>
  <c r="AE1451" i="10"/>
  <c r="AF1451" i="10"/>
  <c r="AG1451" i="10" s="1"/>
  <c r="AE1452" i="10"/>
  <c r="AF1452" i="10"/>
  <c r="AG1452" i="10" s="1"/>
  <c r="AE1453" i="10"/>
  <c r="AF1453" i="10"/>
  <c r="AG1453" i="10" s="1"/>
  <c r="AE1454" i="10"/>
  <c r="AF1454" i="10"/>
  <c r="AG1454" i="10" s="1"/>
  <c r="AE1455" i="10"/>
  <c r="AF1455" i="10"/>
  <c r="AG1455" i="10" s="1"/>
  <c r="AE1456" i="10"/>
  <c r="AF1456" i="10"/>
  <c r="AG1456" i="10" s="1"/>
  <c r="AE1457" i="10"/>
  <c r="AF1457" i="10"/>
  <c r="AG1457" i="10" s="1"/>
  <c r="AE1458" i="10"/>
  <c r="AF1458" i="10"/>
  <c r="AG1458" i="10" s="1"/>
  <c r="AE1459" i="10"/>
  <c r="AF1459" i="10"/>
  <c r="AG1459" i="10" s="1"/>
  <c r="AE1460" i="10"/>
  <c r="AF1460" i="10"/>
  <c r="AG1460" i="10" s="1"/>
  <c r="AE1461" i="10"/>
  <c r="AF1461" i="10"/>
  <c r="AG1461" i="10" s="1"/>
  <c r="AE1462" i="10"/>
  <c r="AF1462" i="10"/>
  <c r="AG1462" i="10" s="1"/>
  <c r="AE1463" i="10"/>
  <c r="AF1463" i="10"/>
  <c r="AG1463" i="10" s="1"/>
  <c r="AE1464" i="10"/>
  <c r="AF1464" i="10"/>
  <c r="AG1464" i="10" s="1"/>
  <c r="AE1465" i="10"/>
  <c r="AF1465" i="10"/>
  <c r="AG1465" i="10" s="1"/>
  <c r="AE1466" i="10"/>
  <c r="AF1466" i="10"/>
  <c r="AG1466" i="10" s="1"/>
  <c r="AE1467" i="10"/>
  <c r="AF1467" i="10"/>
  <c r="AG1467" i="10" s="1"/>
  <c r="AE1468" i="10"/>
  <c r="AF1468" i="10"/>
  <c r="AG1468" i="10" s="1"/>
  <c r="AE1469" i="10"/>
  <c r="AF1469" i="10"/>
  <c r="AG1469" i="10" s="1"/>
  <c r="AE1470" i="10"/>
  <c r="AF1470" i="10"/>
  <c r="AG1470" i="10" s="1"/>
  <c r="AE1471" i="10"/>
  <c r="AF1471" i="10"/>
  <c r="AG1471" i="10" s="1"/>
  <c r="AE1472" i="10"/>
  <c r="AF1472" i="10"/>
  <c r="AG1472" i="10" s="1"/>
  <c r="AE1473" i="10"/>
  <c r="AF1473" i="10"/>
  <c r="AG1473" i="10" s="1"/>
  <c r="AE1474" i="10"/>
  <c r="AF1474" i="10"/>
  <c r="AG1474" i="10" s="1"/>
  <c r="AE1475" i="10"/>
  <c r="AF1475" i="10"/>
  <c r="AG1475" i="10" s="1"/>
  <c r="AE1476" i="10"/>
  <c r="AF1476" i="10"/>
  <c r="AG1476" i="10" s="1"/>
  <c r="AE1477" i="10"/>
  <c r="AF1477" i="10"/>
  <c r="AG1477" i="10" s="1"/>
  <c r="AE1478" i="10"/>
  <c r="AF1478" i="10"/>
  <c r="AG1478" i="10" s="1"/>
  <c r="AE1479" i="10"/>
  <c r="AF1479" i="10"/>
  <c r="AG1479" i="10" s="1"/>
  <c r="AE1480" i="10"/>
  <c r="AF1480" i="10"/>
  <c r="AG1480" i="10" s="1"/>
  <c r="AE1481" i="10"/>
  <c r="AF1481" i="10"/>
  <c r="AG1481" i="10" s="1"/>
  <c r="AE1482" i="10"/>
  <c r="AF1482" i="10"/>
  <c r="AG1482" i="10" s="1"/>
  <c r="AE1483" i="10"/>
  <c r="AF1483" i="10"/>
  <c r="AG1483" i="10" s="1"/>
  <c r="AE1484" i="10"/>
  <c r="AF1484" i="10"/>
  <c r="AG1484" i="10" s="1"/>
  <c r="AE1485" i="10"/>
  <c r="AF1485" i="10"/>
  <c r="AG1485" i="10" s="1"/>
  <c r="AE1486" i="10"/>
  <c r="AF1486" i="10"/>
  <c r="AG1486" i="10" s="1"/>
  <c r="AE1487" i="10"/>
  <c r="AF1487" i="10"/>
  <c r="AG1487" i="10" s="1"/>
  <c r="AE1488" i="10"/>
  <c r="AF1488" i="10"/>
  <c r="AG1488" i="10" s="1"/>
  <c r="AE1489" i="10"/>
  <c r="AF1489" i="10"/>
  <c r="AG1489" i="10" s="1"/>
  <c r="AE1490" i="10"/>
  <c r="AF1490" i="10"/>
  <c r="AG1490" i="10" s="1"/>
  <c r="AE1491" i="10"/>
  <c r="AF1491" i="10"/>
  <c r="AG1491" i="10" s="1"/>
  <c r="AE1492" i="10"/>
  <c r="AF1492" i="10"/>
  <c r="AG1492" i="10" s="1"/>
  <c r="AE1493" i="10"/>
  <c r="AF1493" i="10"/>
  <c r="AG1493" i="10" s="1"/>
  <c r="AE1494" i="10"/>
  <c r="AF1494" i="10"/>
  <c r="AG1494" i="10" s="1"/>
  <c r="AE1495" i="10"/>
  <c r="AF1495" i="10"/>
  <c r="AG1495" i="10" s="1"/>
  <c r="AE1496" i="10"/>
  <c r="AF1496" i="10"/>
  <c r="AG1496" i="10" s="1"/>
  <c r="AE1497" i="10"/>
  <c r="AF1497" i="10"/>
  <c r="AG1497" i="10" s="1"/>
  <c r="AE1498" i="10"/>
  <c r="AF1498" i="10"/>
  <c r="AG1498" i="10" s="1"/>
  <c r="AE1499" i="10"/>
  <c r="AF1499" i="10"/>
  <c r="AG1499" i="10" s="1"/>
  <c r="AE1500" i="10"/>
  <c r="AF1500" i="10"/>
  <c r="AG1500" i="10" s="1"/>
  <c r="AE1501" i="10"/>
  <c r="AF1501" i="10"/>
  <c r="AG1501" i="10" s="1"/>
  <c r="AE1502" i="10"/>
  <c r="AF1502" i="10"/>
  <c r="AG1502" i="10" s="1"/>
  <c r="AE1503" i="10"/>
  <c r="AF1503" i="10"/>
  <c r="AG1503" i="10" s="1"/>
  <c r="AE1504" i="10"/>
  <c r="AF1504" i="10"/>
  <c r="AG1504" i="10" s="1"/>
  <c r="AE1505" i="10"/>
  <c r="AF1505" i="10"/>
  <c r="AG1505" i="10" s="1"/>
  <c r="AE1506" i="10"/>
  <c r="AF1506" i="10"/>
  <c r="AG1506" i="10" s="1"/>
  <c r="AE1507" i="10"/>
  <c r="AF1507" i="10"/>
  <c r="AG1507" i="10" s="1"/>
  <c r="AE1508" i="10"/>
  <c r="AF1508" i="10"/>
  <c r="AG1508" i="10" s="1"/>
  <c r="AE1509" i="10"/>
  <c r="AF1509" i="10"/>
  <c r="AG1509" i="10" s="1"/>
  <c r="AE1510" i="10"/>
  <c r="AF1510" i="10"/>
  <c r="AG1510" i="10" s="1"/>
  <c r="AE1511" i="10"/>
  <c r="AF1511" i="10"/>
  <c r="AG1511" i="10" s="1"/>
  <c r="AE1512" i="10"/>
  <c r="AF1512" i="10"/>
  <c r="AG1512" i="10" s="1"/>
  <c r="AE1513" i="10"/>
  <c r="AF1513" i="10"/>
  <c r="AG1513" i="10" s="1"/>
  <c r="AE1514" i="10"/>
  <c r="AF1514" i="10"/>
  <c r="AG1514" i="10" s="1"/>
  <c r="AE1515" i="10"/>
  <c r="AF1515" i="10"/>
  <c r="AG1515" i="10" s="1"/>
  <c r="AE1516" i="10"/>
  <c r="AF1516" i="10"/>
  <c r="AG1516" i="10" s="1"/>
  <c r="AE1517" i="10"/>
  <c r="AF1517" i="10"/>
  <c r="AG1517" i="10" s="1"/>
  <c r="AE1518" i="10"/>
  <c r="AF1518" i="10"/>
  <c r="AG1518" i="10" s="1"/>
  <c r="AE1519" i="10"/>
  <c r="AF1519" i="10"/>
  <c r="AG1519" i="10" s="1"/>
  <c r="AE1520" i="10"/>
  <c r="AF1520" i="10"/>
  <c r="AG1520" i="10" s="1"/>
  <c r="AE1521" i="10"/>
  <c r="AF1521" i="10"/>
  <c r="AG1521" i="10" s="1"/>
  <c r="AE1522" i="10"/>
  <c r="AF1522" i="10"/>
  <c r="AG1522" i="10" s="1"/>
  <c r="AE1523" i="10"/>
  <c r="AF1523" i="10"/>
  <c r="AG1523" i="10" s="1"/>
  <c r="AE1524" i="10"/>
  <c r="AF1524" i="10"/>
  <c r="AG1524" i="10" s="1"/>
  <c r="AE1525" i="10"/>
  <c r="AF1525" i="10"/>
  <c r="AG1525" i="10" s="1"/>
  <c r="AE1526" i="10"/>
  <c r="AF1526" i="10"/>
  <c r="AG1526" i="10" s="1"/>
  <c r="AE1527" i="10"/>
  <c r="AF1527" i="10"/>
  <c r="AG1527" i="10" s="1"/>
  <c r="AE1528" i="10"/>
  <c r="AF1528" i="10"/>
  <c r="AG1528" i="10" s="1"/>
  <c r="AE1529" i="10"/>
  <c r="AF1529" i="10"/>
  <c r="AG1529" i="10" s="1"/>
  <c r="AE1530" i="10"/>
  <c r="AF1530" i="10"/>
  <c r="AG1530" i="10" s="1"/>
  <c r="AE1531" i="10"/>
  <c r="AF1531" i="10"/>
  <c r="AG1531" i="10" s="1"/>
  <c r="AE1532" i="10"/>
  <c r="AF1532" i="10"/>
  <c r="AG1532" i="10" s="1"/>
  <c r="AE1533" i="10"/>
  <c r="AF1533" i="10"/>
  <c r="AG1533" i="10" s="1"/>
  <c r="AE1534" i="10"/>
  <c r="AF1534" i="10"/>
  <c r="AG1534" i="10" s="1"/>
  <c r="AE1535" i="10"/>
  <c r="AF1535" i="10"/>
  <c r="AG1535" i="10" s="1"/>
  <c r="AE1536" i="10"/>
  <c r="AF1536" i="10"/>
  <c r="AG1536" i="10" s="1"/>
  <c r="AE1537" i="10"/>
  <c r="AF1537" i="10"/>
  <c r="AG1537" i="10" s="1"/>
  <c r="AE1538" i="10"/>
  <c r="AF1538" i="10"/>
  <c r="AG1538" i="10" s="1"/>
  <c r="AE1539" i="10"/>
  <c r="AF1539" i="10"/>
  <c r="AG1539" i="10" s="1"/>
  <c r="AE1540" i="10"/>
  <c r="AF1540" i="10"/>
  <c r="AG1540" i="10" s="1"/>
  <c r="AE1541" i="10"/>
  <c r="AF1541" i="10"/>
  <c r="AG1541" i="10" s="1"/>
  <c r="AE1542" i="10"/>
  <c r="AF1542" i="10"/>
  <c r="AG1542" i="10" s="1"/>
  <c r="AE1543" i="10"/>
  <c r="AF1543" i="10"/>
  <c r="AG1543" i="10" s="1"/>
  <c r="AE1544" i="10"/>
  <c r="AF1544" i="10"/>
  <c r="AG1544" i="10" s="1"/>
  <c r="AE1545" i="10"/>
  <c r="AF1545" i="10"/>
  <c r="AG1545" i="10" s="1"/>
  <c r="AE1546" i="10"/>
  <c r="AF1546" i="10"/>
  <c r="AG1546" i="10" s="1"/>
  <c r="AE1547" i="10"/>
  <c r="AF1547" i="10"/>
  <c r="AG1547" i="10" s="1"/>
  <c r="AE1548" i="10"/>
  <c r="AF1548" i="10"/>
  <c r="AG1548" i="10" s="1"/>
  <c r="AE1549" i="10"/>
  <c r="AF1549" i="10"/>
  <c r="AG1549" i="10" s="1"/>
  <c r="AE1550" i="10"/>
  <c r="AF1550" i="10"/>
  <c r="AG1550" i="10" s="1"/>
  <c r="AE1551" i="10"/>
  <c r="AF1551" i="10"/>
  <c r="AG1551" i="10" s="1"/>
  <c r="AE1552" i="10"/>
  <c r="AF1552" i="10"/>
  <c r="AG1552" i="10" s="1"/>
  <c r="AE1553" i="10"/>
  <c r="AF1553" i="10"/>
  <c r="AG1553" i="10" s="1"/>
  <c r="AE1554" i="10"/>
  <c r="AF1554" i="10"/>
  <c r="AG1554" i="10" s="1"/>
  <c r="AE1555" i="10"/>
  <c r="AF1555" i="10"/>
  <c r="AG1555" i="10" s="1"/>
  <c r="AE1556" i="10"/>
  <c r="AF1556" i="10"/>
  <c r="AG1556" i="10" s="1"/>
  <c r="AE1557" i="10"/>
  <c r="AF1557" i="10"/>
  <c r="AG1557" i="10" s="1"/>
  <c r="AE1558" i="10"/>
  <c r="AF1558" i="10"/>
  <c r="AG1558" i="10" s="1"/>
  <c r="AE1559" i="10"/>
  <c r="AF1559" i="10"/>
  <c r="AG1559" i="10" s="1"/>
  <c r="AE1560" i="10"/>
  <c r="AF1560" i="10"/>
  <c r="AG1560" i="10" s="1"/>
  <c r="AE1561" i="10"/>
  <c r="AF1561" i="10"/>
  <c r="AG1561" i="10" s="1"/>
  <c r="AE1562" i="10"/>
  <c r="AF1562" i="10"/>
  <c r="AG1562" i="10" s="1"/>
  <c r="AE1563" i="10"/>
  <c r="AF1563" i="10"/>
  <c r="AG1563" i="10" s="1"/>
  <c r="AE1564" i="10"/>
  <c r="AF1564" i="10"/>
  <c r="AG1564" i="10" s="1"/>
  <c r="AE1565" i="10"/>
  <c r="AF1565" i="10"/>
  <c r="AG1565" i="10" s="1"/>
  <c r="AE1566" i="10"/>
  <c r="AF1566" i="10"/>
  <c r="AG1566" i="10" s="1"/>
  <c r="AE1567" i="10"/>
  <c r="AF1567" i="10"/>
  <c r="AG1567" i="10" s="1"/>
  <c r="AE1568" i="10"/>
  <c r="AF1568" i="10"/>
  <c r="AG1568" i="10" s="1"/>
  <c r="AE1569" i="10"/>
  <c r="AF1569" i="10"/>
  <c r="AG1569" i="10" s="1"/>
  <c r="AE1570" i="10"/>
  <c r="AF1570" i="10"/>
  <c r="AG1570" i="10" s="1"/>
  <c r="AE1571" i="10"/>
  <c r="AF1571" i="10"/>
  <c r="AG1571" i="10" s="1"/>
  <c r="AE1572" i="10"/>
  <c r="AF1572" i="10"/>
  <c r="AG1572" i="10" s="1"/>
  <c r="AE1573" i="10"/>
  <c r="AF1573" i="10"/>
  <c r="AG1573" i="10" s="1"/>
  <c r="AE1574" i="10"/>
  <c r="AF1574" i="10"/>
  <c r="AG1574" i="10" s="1"/>
  <c r="AE1575" i="10"/>
  <c r="AF1575" i="10"/>
  <c r="AG1575" i="10" s="1"/>
  <c r="AE1576" i="10"/>
  <c r="AF1576" i="10"/>
  <c r="AG1576" i="10" s="1"/>
  <c r="AE1577" i="10"/>
  <c r="AF1577" i="10"/>
  <c r="AG1577" i="10" s="1"/>
  <c r="AE1578" i="10"/>
  <c r="AF1578" i="10"/>
  <c r="AG1578" i="10" s="1"/>
  <c r="AE1579" i="10"/>
  <c r="AF1579" i="10"/>
  <c r="AG1579" i="10" s="1"/>
  <c r="AE1580" i="10"/>
  <c r="AF1580" i="10"/>
  <c r="AG1580" i="10" s="1"/>
  <c r="AE1581" i="10"/>
  <c r="AF1581" i="10"/>
  <c r="AG1581" i="10" s="1"/>
  <c r="AE1582" i="10"/>
  <c r="AF1582" i="10"/>
  <c r="AG1582" i="10" s="1"/>
  <c r="AE1583" i="10"/>
  <c r="AF1583" i="10"/>
  <c r="AG1583" i="10" s="1"/>
  <c r="AE1584" i="10"/>
  <c r="AF1584" i="10"/>
  <c r="AG1584" i="10" s="1"/>
  <c r="AE1585" i="10"/>
  <c r="AF1585" i="10"/>
  <c r="AG1585" i="10" s="1"/>
  <c r="AE1586" i="10"/>
  <c r="AF1586" i="10"/>
  <c r="AG1586" i="10" s="1"/>
  <c r="AE1587" i="10"/>
  <c r="AF1587" i="10"/>
  <c r="AG1587" i="10" s="1"/>
  <c r="AE1588" i="10"/>
  <c r="AF1588" i="10"/>
  <c r="AG1588" i="10" s="1"/>
  <c r="AE1589" i="10"/>
  <c r="AF1589" i="10"/>
  <c r="AG1589" i="10" s="1"/>
  <c r="AE1590" i="10"/>
  <c r="AF1590" i="10"/>
  <c r="AG1590" i="10" s="1"/>
  <c r="AE1591" i="10"/>
  <c r="AF1591" i="10"/>
  <c r="AG1591" i="10" s="1"/>
  <c r="AE1592" i="10"/>
  <c r="AF1592" i="10"/>
  <c r="AG1592" i="10" s="1"/>
  <c r="AE1593" i="10"/>
  <c r="AF1593" i="10"/>
  <c r="AG1593" i="10" s="1"/>
  <c r="AE1594" i="10"/>
  <c r="AF1594" i="10"/>
  <c r="AG1594" i="10" s="1"/>
  <c r="AE1595" i="10"/>
  <c r="AF1595" i="10"/>
  <c r="AG1595" i="10" s="1"/>
  <c r="AE1596" i="10"/>
  <c r="AF1596" i="10"/>
  <c r="AG1596" i="10" s="1"/>
  <c r="AE1597" i="10"/>
  <c r="AF1597" i="10"/>
  <c r="AG1597" i="10" s="1"/>
  <c r="AE1598" i="10"/>
  <c r="AF1598" i="10"/>
  <c r="AG1598" i="10" s="1"/>
  <c r="AE1599" i="10"/>
  <c r="AF1599" i="10"/>
  <c r="AG1599" i="10" s="1"/>
  <c r="AE1600" i="10"/>
  <c r="AF1600" i="10"/>
  <c r="AG1600" i="10" s="1"/>
  <c r="AE1601" i="10"/>
  <c r="AF1601" i="10"/>
  <c r="AG1601" i="10" s="1"/>
  <c r="AE1602" i="10"/>
  <c r="AF1602" i="10"/>
  <c r="AG1602" i="10" s="1"/>
  <c r="AE1603" i="10"/>
  <c r="AF1603" i="10"/>
  <c r="AG1603" i="10" s="1"/>
  <c r="AE1604" i="10"/>
  <c r="AF1604" i="10"/>
  <c r="AG1604" i="10" s="1"/>
  <c r="AE1605" i="10"/>
  <c r="AF1605" i="10"/>
  <c r="AG1605" i="10" s="1"/>
  <c r="AE1606" i="10"/>
  <c r="AF1606" i="10"/>
  <c r="AG1606" i="10" s="1"/>
  <c r="AE1607" i="10"/>
  <c r="AF1607" i="10"/>
  <c r="AG1607" i="10" s="1"/>
  <c r="AE1608" i="10"/>
  <c r="AF1608" i="10"/>
  <c r="AG1608" i="10" s="1"/>
  <c r="AE1609" i="10"/>
  <c r="AF1609" i="10"/>
  <c r="AG1609" i="10" s="1"/>
  <c r="AE1610" i="10"/>
  <c r="AF1610" i="10"/>
  <c r="AG1610" i="10" s="1"/>
  <c r="AE1611" i="10"/>
  <c r="AF1611" i="10"/>
  <c r="AG1611" i="10" s="1"/>
  <c r="AE1612" i="10"/>
  <c r="AF1612" i="10"/>
  <c r="AG1612" i="10" s="1"/>
  <c r="AE1613" i="10"/>
  <c r="AF1613" i="10"/>
  <c r="AG1613" i="10" s="1"/>
  <c r="AE1614" i="10"/>
  <c r="AF1614" i="10"/>
  <c r="AG1614" i="10" s="1"/>
  <c r="AE1615" i="10"/>
  <c r="AF1615" i="10"/>
  <c r="AG1615" i="10" s="1"/>
  <c r="AE1616" i="10"/>
  <c r="AF1616" i="10"/>
  <c r="AG1616" i="10" s="1"/>
  <c r="AE1617" i="10"/>
  <c r="AF1617" i="10"/>
  <c r="AG1617" i="10" s="1"/>
  <c r="AE1618" i="10"/>
  <c r="AF1618" i="10"/>
  <c r="AG1618" i="10" s="1"/>
  <c r="AE1619" i="10"/>
  <c r="AF1619" i="10"/>
  <c r="AG1619" i="10" s="1"/>
  <c r="AE1620" i="10"/>
  <c r="AF1620" i="10"/>
  <c r="AG1620" i="10" s="1"/>
  <c r="AE1621" i="10"/>
  <c r="AF1621" i="10"/>
  <c r="AG1621" i="10" s="1"/>
  <c r="AE1622" i="10"/>
  <c r="AF1622" i="10"/>
  <c r="AG1622" i="10" s="1"/>
  <c r="AE1623" i="10"/>
  <c r="AF1623" i="10"/>
  <c r="AG1623" i="10" s="1"/>
  <c r="AE1624" i="10"/>
  <c r="AF1624" i="10"/>
  <c r="AG1624" i="10" s="1"/>
  <c r="AE1625" i="10"/>
  <c r="AF1625" i="10"/>
  <c r="AG1625" i="10" s="1"/>
  <c r="AE1626" i="10"/>
  <c r="AF1626" i="10"/>
  <c r="AG1626" i="10" s="1"/>
  <c r="AE1627" i="10"/>
  <c r="AF1627" i="10"/>
  <c r="AG1627" i="10" s="1"/>
  <c r="AE1628" i="10"/>
  <c r="AF1628" i="10"/>
  <c r="AG1628" i="10" s="1"/>
  <c r="AE1629" i="10"/>
  <c r="AF1629" i="10"/>
  <c r="AG1629" i="10" s="1"/>
  <c r="AE1630" i="10"/>
  <c r="AF1630" i="10"/>
  <c r="AG1630" i="10" s="1"/>
  <c r="AE1631" i="10"/>
  <c r="AF1631" i="10"/>
  <c r="AG1631" i="10" s="1"/>
  <c r="AE1632" i="10"/>
  <c r="AF1632" i="10"/>
  <c r="AG1632" i="10" s="1"/>
  <c r="AE1633" i="10"/>
  <c r="AF1633" i="10"/>
  <c r="AG1633" i="10" s="1"/>
  <c r="AE1634" i="10"/>
  <c r="AF1634" i="10"/>
  <c r="AG1634" i="10" s="1"/>
  <c r="AE1635" i="10"/>
  <c r="AF1635" i="10"/>
  <c r="AG1635" i="10" s="1"/>
  <c r="AE1636" i="10"/>
  <c r="AF1636" i="10"/>
  <c r="AG1636" i="10" s="1"/>
  <c r="AE1637" i="10"/>
  <c r="AF1637" i="10"/>
  <c r="AG1637" i="10" s="1"/>
  <c r="AE1638" i="10"/>
  <c r="AF1638" i="10"/>
  <c r="AG1638" i="10" s="1"/>
  <c r="AE1639" i="10"/>
  <c r="AF1639" i="10"/>
  <c r="AG1639" i="10" s="1"/>
  <c r="AE1640" i="10"/>
  <c r="AF1640" i="10"/>
  <c r="AG1640" i="10" s="1"/>
  <c r="AE1641" i="10"/>
  <c r="AF1641" i="10"/>
  <c r="AG1641" i="10" s="1"/>
  <c r="AE1642" i="10"/>
  <c r="AF1642" i="10"/>
  <c r="AG1642" i="10" s="1"/>
  <c r="AE1643" i="10"/>
  <c r="AF1643" i="10"/>
  <c r="AG1643" i="10" s="1"/>
  <c r="AE1644" i="10"/>
  <c r="AF1644" i="10"/>
  <c r="AG1644" i="10" s="1"/>
  <c r="AE1645" i="10"/>
  <c r="AF1645" i="10"/>
  <c r="AG1645" i="10" s="1"/>
  <c r="AE1646" i="10"/>
  <c r="AF1646" i="10"/>
  <c r="AG1646" i="10" s="1"/>
  <c r="AE1647" i="10"/>
  <c r="AF1647" i="10"/>
  <c r="AG1647" i="10" s="1"/>
  <c r="AE1648" i="10"/>
  <c r="AF1648" i="10"/>
  <c r="AG1648" i="10" s="1"/>
  <c r="AE1649" i="10"/>
  <c r="AF1649" i="10"/>
  <c r="AG1649" i="10" s="1"/>
  <c r="AE1650" i="10"/>
  <c r="AF1650" i="10"/>
  <c r="AG1650" i="10" s="1"/>
  <c r="AE1651" i="10"/>
  <c r="AF1651" i="10"/>
  <c r="AG1651" i="10" s="1"/>
  <c r="AE1652" i="10"/>
  <c r="AF1652" i="10"/>
  <c r="AG1652" i="10" s="1"/>
  <c r="AE1653" i="10"/>
  <c r="AF1653" i="10"/>
  <c r="AG1653" i="10" s="1"/>
  <c r="AE1654" i="10"/>
  <c r="AF1654" i="10"/>
  <c r="AG1654" i="10" s="1"/>
  <c r="AE1655" i="10"/>
  <c r="AF1655" i="10"/>
  <c r="AG1655" i="10" s="1"/>
  <c r="AE1656" i="10"/>
  <c r="AF1656" i="10"/>
  <c r="AG1656" i="10" s="1"/>
  <c r="AE1657" i="10"/>
  <c r="AF1657" i="10"/>
  <c r="AG1657" i="10" s="1"/>
  <c r="AE1658" i="10"/>
  <c r="AF1658" i="10"/>
  <c r="AG1658" i="10" s="1"/>
  <c r="AE1659" i="10"/>
  <c r="AF1659" i="10"/>
  <c r="AG1659" i="10" s="1"/>
  <c r="AE1660" i="10"/>
  <c r="AF1660" i="10"/>
  <c r="AG1660" i="10" s="1"/>
  <c r="AE1661" i="10"/>
  <c r="AF1661" i="10"/>
  <c r="AG1661" i="10" s="1"/>
  <c r="AE1662" i="10"/>
  <c r="AF1662" i="10"/>
  <c r="AG1662" i="10" s="1"/>
  <c r="AE1663" i="10"/>
  <c r="AF1663" i="10"/>
  <c r="AG1663" i="10" s="1"/>
  <c r="AE1664" i="10"/>
  <c r="AF1664" i="10"/>
  <c r="AG1664" i="10" s="1"/>
  <c r="AE1665" i="10"/>
  <c r="AF1665" i="10"/>
  <c r="AG1665" i="10" s="1"/>
  <c r="AE1666" i="10"/>
  <c r="AF1666" i="10"/>
  <c r="AG1666" i="10" s="1"/>
  <c r="AE1667" i="10"/>
  <c r="AF1667" i="10"/>
  <c r="AG1667" i="10" s="1"/>
  <c r="AE1668" i="10"/>
  <c r="AF1668" i="10"/>
  <c r="AG1668" i="10" s="1"/>
  <c r="AE1669" i="10"/>
  <c r="AF1669" i="10"/>
  <c r="AG1669" i="10" s="1"/>
  <c r="AE1670" i="10"/>
  <c r="AF1670" i="10"/>
  <c r="AG1670" i="10" s="1"/>
  <c r="AE1671" i="10"/>
  <c r="AF1671" i="10"/>
  <c r="AG1671" i="10" s="1"/>
  <c r="AE1672" i="10"/>
  <c r="AF1672" i="10"/>
  <c r="AG1672" i="10" s="1"/>
  <c r="AE1673" i="10"/>
  <c r="AF1673" i="10"/>
  <c r="AG1673" i="10" s="1"/>
  <c r="AE1674" i="10"/>
  <c r="AF1674" i="10"/>
  <c r="AG1674" i="10" s="1"/>
  <c r="AE1675" i="10"/>
  <c r="AF1675" i="10"/>
  <c r="AG1675" i="10" s="1"/>
  <c r="AE1676" i="10"/>
  <c r="AF1676" i="10"/>
  <c r="AG1676" i="10" s="1"/>
  <c r="AE1677" i="10"/>
  <c r="AF1677" i="10"/>
  <c r="AG1677" i="10" s="1"/>
  <c r="AE1678" i="10"/>
  <c r="AF1678" i="10"/>
  <c r="AG1678" i="10" s="1"/>
  <c r="AE1679" i="10"/>
  <c r="AF1679" i="10"/>
  <c r="AG1679" i="10" s="1"/>
  <c r="AE1680" i="10"/>
  <c r="AF1680" i="10"/>
  <c r="AG1680" i="10" s="1"/>
  <c r="AE1681" i="10"/>
  <c r="AF1681" i="10"/>
  <c r="AG1681" i="10" s="1"/>
  <c r="AE1682" i="10"/>
  <c r="AF1682" i="10"/>
  <c r="AG1682" i="10" s="1"/>
  <c r="AE1683" i="10"/>
  <c r="AF1683" i="10"/>
  <c r="AG1683" i="10" s="1"/>
  <c r="AE1684" i="10"/>
  <c r="AF1684" i="10"/>
  <c r="AG1684" i="10" s="1"/>
  <c r="AE1685" i="10"/>
  <c r="AF1685" i="10"/>
  <c r="AG1685" i="10" s="1"/>
  <c r="AE1686" i="10"/>
  <c r="AF1686" i="10"/>
  <c r="AG1686" i="10" s="1"/>
  <c r="AE1687" i="10"/>
  <c r="AF1687" i="10"/>
  <c r="AG1687" i="10" s="1"/>
  <c r="AE1688" i="10"/>
  <c r="AF1688" i="10"/>
  <c r="AG1688" i="10" s="1"/>
  <c r="AE1689" i="10"/>
  <c r="AF1689" i="10"/>
  <c r="AG1689" i="10" s="1"/>
  <c r="AE1690" i="10"/>
  <c r="AF1690" i="10"/>
  <c r="AG1690" i="10" s="1"/>
  <c r="AE1691" i="10"/>
  <c r="AF1691" i="10"/>
  <c r="AG1691" i="10" s="1"/>
  <c r="AE1692" i="10"/>
  <c r="AF1692" i="10"/>
  <c r="AG1692" i="10" s="1"/>
  <c r="AE1693" i="10"/>
  <c r="AF1693" i="10"/>
  <c r="AG1693" i="10" s="1"/>
  <c r="AE1694" i="10"/>
  <c r="AF1694" i="10"/>
  <c r="AG1694" i="10" s="1"/>
  <c r="AE1695" i="10"/>
  <c r="AF1695" i="10"/>
  <c r="AG1695" i="10" s="1"/>
  <c r="AE1696" i="10"/>
  <c r="AF1696" i="10"/>
  <c r="AG1696" i="10" s="1"/>
  <c r="AE1697" i="10"/>
  <c r="AF1697" i="10"/>
  <c r="AG1697" i="10" s="1"/>
  <c r="AE1698" i="10"/>
  <c r="AF1698" i="10"/>
  <c r="AG1698" i="10" s="1"/>
  <c r="AE1699" i="10"/>
  <c r="AF1699" i="10"/>
  <c r="AG1699" i="10" s="1"/>
  <c r="AE1700" i="10"/>
  <c r="AF1700" i="10"/>
  <c r="AG1700" i="10" s="1"/>
  <c r="AE1701" i="10"/>
  <c r="AF1701" i="10"/>
  <c r="AG1701" i="10" s="1"/>
  <c r="AE1702" i="10"/>
  <c r="AF1702" i="10"/>
  <c r="AG1702" i="10" s="1"/>
  <c r="AE1703" i="10"/>
  <c r="AF1703" i="10"/>
  <c r="AG1703" i="10" s="1"/>
  <c r="AE1704" i="10"/>
  <c r="AF1704" i="10"/>
  <c r="AG1704" i="10" s="1"/>
  <c r="AE1705" i="10"/>
  <c r="AF1705" i="10"/>
  <c r="AG1705" i="10" s="1"/>
  <c r="AE1706" i="10"/>
  <c r="AF1706" i="10"/>
  <c r="AG1706" i="10" s="1"/>
  <c r="AE1707" i="10"/>
  <c r="AF1707" i="10"/>
  <c r="AG1707" i="10" s="1"/>
  <c r="AE1708" i="10"/>
  <c r="AF1708" i="10"/>
  <c r="AG1708" i="10" s="1"/>
  <c r="AE1709" i="10"/>
  <c r="AF1709" i="10"/>
  <c r="AG1709" i="10" s="1"/>
  <c r="AE1710" i="10"/>
  <c r="AF1710" i="10"/>
  <c r="AG1710" i="10" s="1"/>
  <c r="AE1711" i="10"/>
  <c r="AF1711" i="10"/>
  <c r="AG1711" i="10" s="1"/>
  <c r="AE1712" i="10"/>
  <c r="AF1712" i="10"/>
  <c r="AG1712" i="10" s="1"/>
  <c r="AE1713" i="10"/>
  <c r="AF1713" i="10"/>
  <c r="AG1713" i="10" s="1"/>
  <c r="AE1714" i="10"/>
  <c r="AF1714" i="10"/>
  <c r="AG1714" i="10" s="1"/>
  <c r="AE1715" i="10"/>
  <c r="AF1715" i="10"/>
  <c r="AG1715" i="10" s="1"/>
  <c r="AE1716" i="10"/>
  <c r="AF1716" i="10"/>
  <c r="AG1716" i="10" s="1"/>
  <c r="AE1717" i="10"/>
  <c r="AF1717" i="10"/>
  <c r="AG1717" i="10" s="1"/>
  <c r="AE1718" i="10"/>
  <c r="AF1718" i="10"/>
  <c r="AG1718" i="10" s="1"/>
  <c r="AE1719" i="10"/>
  <c r="AF1719" i="10"/>
  <c r="AG1719" i="10" s="1"/>
  <c r="AE1720" i="10"/>
  <c r="AF1720" i="10"/>
  <c r="AG1720" i="10" s="1"/>
  <c r="AE1721" i="10"/>
  <c r="AF1721" i="10"/>
  <c r="AG1721" i="10" s="1"/>
  <c r="AE1722" i="10"/>
  <c r="AF1722" i="10"/>
  <c r="AG1722" i="10" s="1"/>
  <c r="AE1723" i="10"/>
  <c r="AF1723" i="10"/>
  <c r="AG1723" i="10" s="1"/>
  <c r="AE1724" i="10"/>
  <c r="AF1724" i="10"/>
  <c r="AG1724" i="10" s="1"/>
  <c r="AE1725" i="10"/>
  <c r="AF1725" i="10"/>
  <c r="AG1725" i="10" s="1"/>
  <c r="AE1726" i="10"/>
  <c r="AF1726" i="10"/>
  <c r="AG1726" i="10" s="1"/>
  <c r="AE1727" i="10"/>
  <c r="AF1727" i="10"/>
  <c r="AG1727" i="10" s="1"/>
  <c r="AE1728" i="10"/>
  <c r="AF1728" i="10"/>
  <c r="AG1728" i="10" s="1"/>
  <c r="AE1729" i="10"/>
  <c r="AF1729" i="10"/>
  <c r="AG1729" i="10" s="1"/>
  <c r="AE1730" i="10"/>
  <c r="AF1730" i="10"/>
  <c r="AG1730" i="10" s="1"/>
  <c r="AE1731" i="10"/>
  <c r="AF1731" i="10"/>
  <c r="AG1731" i="10" s="1"/>
  <c r="AE1732" i="10"/>
  <c r="AF1732" i="10"/>
  <c r="AG1732" i="10" s="1"/>
  <c r="AE1733" i="10"/>
  <c r="AF1733" i="10"/>
  <c r="AG1733" i="10" s="1"/>
  <c r="AE1734" i="10"/>
  <c r="AF1734" i="10"/>
  <c r="AG1734" i="10" s="1"/>
  <c r="AE1735" i="10"/>
  <c r="AF1735" i="10"/>
  <c r="AG1735" i="10" s="1"/>
  <c r="AE1736" i="10"/>
  <c r="AF1736" i="10"/>
  <c r="AG1736" i="10" s="1"/>
  <c r="AE1737" i="10"/>
  <c r="AF1737" i="10"/>
  <c r="AG1737" i="10" s="1"/>
  <c r="AE1738" i="10"/>
  <c r="AF1738" i="10"/>
  <c r="AG1738" i="10" s="1"/>
  <c r="AE1739" i="10"/>
  <c r="AF1739" i="10"/>
  <c r="AG1739" i="10" s="1"/>
  <c r="AE1740" i="10"/>
  <c r="AF1740" i="10"/>
  <c r="AG1740" i="10" s="1"/>
  <c r="AE1741" i="10"/>
  <c r="AF1741" i="10"/>
  <c r="AG1741" i="10" s="1"/>
  <c r="AE1742" i="10"/>
  <c r="AF1742" i="10"/>
  <c r="AG1742" i="10" s="1"/>
  <c r="AE1743" i="10"/>
  <c r="AF1743" i="10"/>
  <c r="AG1743" i="10" s="1"/>
  <c r="AE1744" i="10"/>
  <c r="AF1744" i="10"/>
  <c r="AG1744" i="10" s="1"/>
  <c r="AE1745" i="10"/>
  <c r="AF1745" i="10"/>
  <c r="AG1745" i="10" s="1"/>
  <c r="AE1746" i="10"/>
  <c r="AF1746" i="10"/>
  <c r="AG1746" i="10" s="1"/>
  <c r="AE1747" i="10"/>
  <c r="AF1747" i="10"/>
  <c r="AG1747" i="10" s="1"/>
  <c r="AE1748" i="10"/>
  <c r="AF1748" i="10"/>
  <c r="AG1748" i="10" s="1"/>
  <c r="AE1749" i="10"/>
  <c r="AF1749" i="10"/>
  <c r="AG1749" i="10" s="1"/>
  <c r="AE1750" i="10"/>
  <c r="AF1750" i="10"/>
  <c r="AG1750" i="10" s="1"/>
  <c r="AE1751" i="10"/>
  <c r="AF1751" i="10"/>
  <c r="AG1751" i="10" s="1"/>
  <c r="AE1752" i="10"/>
  <c r="AF1752" i="10"/>
  <c r="AG1752" i="10" s="1"/>
  <c r="AE1753" i="10"/>
  <c r="AF1753" i="10"/>
  <c r="AG1753" i="10" s="1"/>
  <c r="AE1754" i="10"/>
  <c r="AF1754" i="10"/>
  <c r="AG1754" i="10" s="1"/>
  <c r="AE1755" i="10"/>
  <c r="AF1755" i="10"/>
  <c r="AG1755" i="10" s="1"/>
  <c r="AE1756" i="10"/>
  <c r="AF1756" i="10"/>
  <c r="AG1756" i="10" s="1"/>
  <c r="AE1757" i="10"/>
  <c r="AF1757" i="10"/>
  <c r="AG1757" i="10" s="1"/>
  <c r="AE1758" i="10"/>
  <c r="AF1758" i="10"/>
  <c r="AG1758" i="10" s="1"/>
  <c r="AE1759" i="10"/>
  <c r="AF1759" i="10"/>
  <c r="AG1759" i="10" s="1"/>
  <c r="AE1760" i="10"/>
  <c r="AF1760" i="10"/>
  <c r="AG1760" i="10" s="1"/>
  <c r="AE1761" i="10"/>
  <c r="AF1761" i="10"/>
  <c r="AG1761" i="10" s="1"/>
  <c r="AE1762" i="10"/>
  <c r="AF1762" i="10"/>
  <c r="AG1762" i="10" s="1"/>
  <c r="AE1763" i="10"/>
  <c r="AF1763" i="10"/>
  <c r="AG1763" i="10" s="1"/>
  <c r="AE1764" i="10"/>
  <c r="AF1764" i="10"/>
  <c r="AG1764" i="10" s="1"/>
  <c r="AE1765" i="10"/>
  <c r="AF1765" i="10"/>
  <c r="AG1765" i="10" s="1"/>
  <c r="AE1766" i="10"/>
  <c r="AF1766" i="10"/>
  <c r="AG1766" i="10" s="1"/>
  <c r="AE1767" i="10"/>
  <c r="AF1767" i="10"/>
  <c r="AG1767" i="10" s="1"/>
  <c r="AE1768" i="10"/>
  <c r="AF1768" i="10"/>
  <c r="AG1768" i="10" s="1"/>
  <c r="AE1769" i="10"/>
  <c r="AF1769" i="10"/>
  <c r="AG1769" i="10" s="1"/>
  <c r="AE1770" i="10"/>
  <c r="AF1770" i="10"/>
  <c r="AG1770" i="10" s="1"/>
  <c r="AE1771" i="10"/>
  <c r="AF1771" i="10"/>
  <c r="AG1771" i="10" s="1"/>
  <c r="AE1772" i="10"/>
  <c r="AF1772" i="10"/>
  <c r="AG1772" i="10" s="1"/>
  <c r="AE1773" i="10"/>
  <c r="AF1773" i="10"/>
  <c r="AG1773" i="10" s="1"/>
  <c r="AE1774" i="10"/>
  <c r="AF1774" i="10"/>
  <c r="AG1774" i="10" s="1"/>
  <c r="AE1775" i="10"/>
  <c r="AF1775" i="10"/>
  <c r="AG1775" i="10" s="1"/>
  <c r="AE1776" i="10"/>
  <c r="AF1776" i="10"/>
  <c r="AG1776" i="10" s="1"/>
  <c r="AE1777" i="10"/>
  <c r="AF1777" i="10"/>
  <c r="AG1777" i="10" s="1"/>
  <c r="AE1778" i="10"/>
  <c r="AF1778" i="10"/>
  <c r="AG1778" i="10" s="1"/>
  <c r="AE1779" i="10"/>
  <c r="AF1779" i="10"/>
  <c r="AG1779" i="10" s="1"/>
  <c r="AE1780" i="10"/>
  <c r="AF1780" i="10"/>
  <c r="AG1780" i="10" s="1"/>
  <c r="AE1781" i="10"/>
  <c r="AF1781" i="10"/>
  <c r="AG1781" i="10" s="1"/>
  <c r="AE1782" i="10"/>
  <c r="AF1782" i="10"/>
  <c r="AG1782" i="10" s="1"/>
  <c r="AE1783" i="10"/>
  <c r="AF1783" i="10"/>
  <c r="AG1783" i="10" s="1"/>
  <c r="AE1784" i="10"/>
  <c r="AF1784" i="10"/>
  <c r="AG1784" i="10" s="1"/>
  <c r="AE1785" i="10"/>
  <c r="AF1785" i="10"/>
  <c r="AG1785" i="10" s="1"/>
  <c r="AE1786" i="10"/>
  <c r="AF1786" i="10"/>
  <c r="AG1786" i="10" s="1"/>
  <c r="AE1787" i="10"/>
  <c r="AF1787" i="10"/>
  <c r="AG1787" i="10" s="1"/>
  <c r="AE1788" i="10"/>
  <c r="AF1788" i="10"/>
  <c r="AG1788" i="10" s="1"/>
  <c r="AE1789" i="10"/>
  <c r="AF1789" i="10"/>
  <c r="AG1789" i="10" s="1"/>
  <c r="AE1790" i="10"/>
  <c r="AF1790" i="10"/>
  <c r="AG1790" i="10" s="1"/>
  <c r="AE1791" i="10"/>
  <c r="AF1791" i="10"/>
  <c r="AG1791" i="10" s="1"/>
  <c r="AE1792" i="10"/>
  <c r="AF1792" i="10"/>
  <c r="AG1792" i="10" s="1"/>
  <c r="AE1793" i="10"/>
  <c r="AF1793" i="10"/>
  <c r="AG1793" i="10" s="1"/>
  <c r="AE1794" i="10"/>
  <c r="AF1794" i="10"/>
  <c r="AG1794" i="10" s="1"/>
  <c r="AE1795" i="10"/>
  <c r="AF1795" i="10"/>
  <c r="AG1795" i="10" s="1"/>
  <c r="AE1796" i="10"/>
  <c r="AF1796" i="10"/>
  <c r="AG1796" i="10" s="1"/>
  <c r="AE1797" i="10"/>
  <c r="AF1797" i="10"/>
  <c r="AG1797" i="10" s="1"/>
  <c r="AE1798" i="10"/>
  <c r="AF1798" i="10"/>
  <c r="AG1798" i="10" s="1"/>
  <c r="AE1799" i="10"/>
  <c r="AF1799" i="10"/>
  <c r="AG1799" i="10" s="1"/>
  <c r="AE1800" i="10"/>
  <c r="AF1800" i="10"/>
  <c r="AG1800" i="10" s="1"/>
  <c r="AE1801" i="10"/>
  <c r="AF1801" i="10"/>
  <c r="AG1801" i="10" s="1"/>
  <c r="AE1802" i="10"/>
  <c r="AF1802" i="10"/>
  <c r="AG1802" i="10" s="1"/>
  <c r="AE1803" i="10"/>
  <c r="AF1803" i="10"/>
  <c r="AG1803" i="10" s="1"/>
  <c r="AE1804" i="10"/>
  <c r="AF1804" i="10"/>
  <c r="AG1804" i="10" s="1"/>
  <c r="AE1805" i="10"/>
  <c r="AF1805" i="10"/>
  <c r="AG1805" i="10" s="1"/>
  <c r="AE1806" i="10"/>
  <c r="AF1806" i="10"/>
  <c r="AG1806" i="10" s="1"/>
  <c r="AE1807" i="10"/>
  <c r="AF1807" i="10"/>
  <c r="AG1807" i="10" s="1"/>
  <c r="AE1808" i="10"/>
  <c r="AF1808" i="10"/>
  <c r="AG1808" i="10" s="1"/>
  <c r="AE1809" i="10"/>
  <c r="AF1809" i="10"/>
  <c r="AG1809" i="10" s="1"/>
  <c r="AE1810" i="10"/>
  <c r="AF1810" i="10"/>
  <c r="AG1810" i="10" s="1"/>
  <c r="AE1811" i="10"/>
  <c r="AF1811" i="10"/>
  <c r="AG1811" i="10" s="1"/>
  <c r="AE1812" i="10"/>
  <c r="AF1812" i="10"/>
  <c r="AG1812" i="10" s="1"/>
  <c r="AE1813" i="10"/>
  <c r="AF1813" i="10"/>
  <c r="AG1813" i="10" s="1"/>
  <c r="AF4" i="10"/>
  <c r="AE4" i="10"/>
  <c r="X8" i="10"/>
  <c r="Z3" i="10"/>
  <c r="Y3" i="10"/>
  <c r="Y5" i="10"/>
  <c r="Z5" i="10"/>
  <c r="Y6" i="10"/>
  <c r="Z6" i="10"/>
  <c r="Y7" i="10"/>
  <c r="Z7" i="10"/>
  <c r="Y8" i="10"/>
  <c r="Z8" i="10"/>
  <c r="X9" i="10"/>
  <c r="Y9" i="10"/>
  <c r="Z9" i="10"/>
  <c r="X10" i="10"/>
  <c r="Y10" i="10"/>
  <c r="Z10" i="10"/>
  <c r="X11" i="10"/>
  <c r="Y11" i="10"/>
  <c r="Z11" i="10"/>
  <c r="X12" i="10"/>
  <c r="Y12" i="10"/>
  <c r="Z12" i="10"/>
  <c r="X13" i="10"/>
  <c r="Y13" i="10"/>
  <c r="Z13" i="10"/>
  <c r="X14" i="10"/>
  <c r="Y14" i="10"/>
  <c r="Z14" i="10"/>
  <c r="X15" i="10"/>
  <c r="Y15" i="10"/>
  <c r="Z15" i="10"/>
  <c r="X16" i="10"/>
  <c r="Y16" i="10"/>
  <c r="Z16" i="10"/>
  <c r="X17" i="10"/>
  <c r="Y17" i="10"/>
  <c r="Z17" i="10"/>
  <c r="X18" i="10"/>
  <c r="Y18" i="10"/>
  <c r="Z18" i="10"/>
  <c r="X19" i="10"/>
  <c r="Y19" i="10"/>
  <c r="Z19" i="10"/>
  <c r="X20" i="10"/>
  <c r="Y20" i="10"/>
  <c r="Z20" i="10"/>
  <c r="X21" i="10"/>
  <c r="Y21" i="10"/>
  <c r="Z21" i="10"/>
  <c r="X22" i="10"/>
  <c r="Y22" i="10"/>
  <c r="Z22" i="10"/>
  <c r="X23" i="10"/>
  <c r="Y23" i="10"/>
  <c r="Z23" i="10"/>
  <c r="X24" i="10"/>
  <c r="Y24" i="10"/>
  <c r="Z24" i="10"/>
  <c r="X25" i="10"/>
  <c r="Y25" i="10"/>
  <c r="Z25" i="10"/>
  <c r="X26" i="10"/>
  <c r="Y26" i="10"/>
  <c r="Z26" i="10"/>
  <c r="X27" i="10"/>
  <c r="Y27" i="10"/>
  <c r="Z27" i="10"/>
  <c r="X28" i="10"/>
  <c r="Y28" i="10"/>
  <c r="Z28" i="10"/>
  <c r="X29" i="10"/>
  <c r="Y29" i="10"/>
  <c r="Z29" i="10"/>
  <c r="X30" i="10"/>
  <c r="Y30" i="10"/>
  <c r="Z30" i="10"/>
  <c r="X31" i="10"/>
  <c r="Y31" i="10"/>
  <c r="Z31" i="10"/>
  <c r="X32" i="10"/>
  <c r="Y32" i="10"/>
  <c r="Z32" i="10"/>
  <c r="X33" i="10"/>
  <c r="Y33" i="10"/>
  <c r="Z33" i="10"/>
  <c r="X34" i="10"/>
  <c r="Y34" i="10"/>
  <c r="Z34" i="10"/>
  <c r="X35" i="10"/>
  <c r="Y35" i="10"/>
  <c r="Z35" i="10"/>
  <c r="X36" i="10"/>
  <c r="Y36" i="10"/>
  <c r="Z36" i="10"/>
  <c r="X37" i="10"/>
  <c r="Y37" i="10"/>
  <c r="Z37" i="10"/>
  <c r="X38" i="10"/>
  <c r="Y38" i="10"/>
  <c r="Z38" i="10"/>
  <c r="X39" i="10"/>
  <c r="Y39" i="10"/>
  <c r="Z39" i="10"/>
  <c r="X40" i="10"/>
  <c r="Y40" i="10"/>
  <c r="Z40" i="10"/>
  <c r="X41" i="10"/>
  <c r="Y41" i="10"/>
  <c r="Z41" i="10"/>
  <c r="X42" i="10"/>
  <c r="Y42" i="10"/>
  <c r="Z42" i="10"/>
  <c r="X43" i="10"/>
  <c r="Y43" i="10"/>
  <c r="Z43" i="10"/>
  <c r="X44" i="10"/>
  <c r="Y44" i="10"/>
  <c r="Z44" i="10"/>
  <c r="X45" i="10"/>
  <c r="Y45" i="10"/>
  <c r="Z45" i="10"/>
  <c r="X46" i="10"/>
  <c r="Y46" i="10"/>
  <c r="Z46" i="10"/>
  <c r="X47" i="10"/>
  <c r="Y47" i="10"/>
  <c r="Z47" i="10"/>
  <c r="X48" i="10"/>
  <c r="Y48" i="10"/>
  <c r="Z48" i="10"/>
  <c r="X49" i="10"/>
  <c r="Y49" i="10"/>
  <c r="Z49" i="10"/>
  <c r="X50" i="10"/>
  <c r="Y50" i="10"/>
  <c r="Z50" i="10"/>
  <c r="X51" i="10"/>
  <c r="Y51" i="10"/>
  <c r="Z51" i="10"/>
  <c r="X52" i="10"/>
  <c r="Y52" i="10"/>
  <c r="Z52" i="10"/>
  <c r="X53" i="10"/>
  <c r="Y53" i="10"/>
  <c r="Z53" i="10"/>
  <c r="X54" i="10"/>
  <c r="Y54" i="10"/>
  <c r="Z54" i="10"/>
  <c r="X55" i="10"/>
  <c r="Y55" i="10"/>
  <c r="Z55" i="10"/>
  <c r="X56" i="10"/>
  <c r="Y56" i="10"/>
  <c r="Z56" i="10"/>
  <c r="X57" i="10"/>
  <c r="Y57" i="10"/>
  <c r="Z57" i="10"/>
  <c r="X58" i="10"/>
  <c r="Y58" i="10"/>
  <c r="Z58" i="10"/>
  <c r="X59" i="10"/>
  <c r="Y59" i="10"/>
  <c r="Z59" i="10"/>
  <c r="X60" i="10"/>
  <c r="Y60" i="10"/>
  <c r="Z60" i="10"/>
  <c r="X61" i="10"/>
  <c r="Y61" i="10"/>
  <c r="Z61" i="10"/>
  <c r="X62" i="10"/>
  <c r="Y62" i="10"/>
  <c r="Z62" i="10"/>
  <c r="X63" i="10"/>
  <c r="Y63" i="10"/>
  <c r="Z63" i="10"/>
  <c r="X64" i="10"/>
  <c r="Y64" i="10"/>
  <c r="Z64" i="10"/>
  <c r="X65" i="10"/>
  <c r="Y65" i="10"/>
  <c r="Z65" i="10"/>
  <c r="X66" i="10"/>
  <c r="Y66" i="10"/>
  <c r="Z66" i="10"/>
  <c r="X67" i="10"/>
  <c r="Y67" i="10"/>
  <c r="Z67" i="10"/>
  <c r="X68" i="10"/>
  <c r="Y68" i="10"/>
  <c r="Z68" i="10"/>
  <c r="X69" i="10"/>
  <c r="Y69" i="10"/>
  <c r="Z69" i="10"/>
  <c r="X70" i="10"/>
  <c r="Y70" i="10"/>
  <c r="Z70" i="10"/>
  <c r="X71" i="10"/>
  <c r="Y71" i="10"/>
  <c r="Z71" i="10"/>
  <c r="X72" i="10"/>
  <c r="Y72" i="10"/>
  <c r="Z72" i="10"/>
  <c r="X73" i="10"/>
  <c r="Y73" i="10"/>
  <c r="Z73" i="10"/>
  <c r="X74" i="10"/>
  <c r="Y74" i="10"/>
  <c r="Z74" i="10"/>
  <c r="X75" i="10"/>
  <c r="Y75" i="10"/>
  <c r="Z75" i="10"/>
  <c r="X76" i="10"/>
  <c r="Y76" i="10"/>
  <c r="Z76" i="10"/>
  <c r="X77" i="10"/>
  <c r="Y77" i="10"/>
  <c r="Z77" i="10"/>
  <c r="X78" i="10"/>
  <c r="Y78" i="10"/>
  <c r="Z78" i="10"/>
  <c r="X79" i="10"/>
  <c r="Y79" i="10"/>
  <c r="Z79" i="10"/>
  <c r="X80" i="10"/>
  <c r="Y80" i="10"/>
  <c r="Z80" i="10"/>
  <c r="X81" i="10"/>
  <c r="Y81" i="10"/>
  <c r="Z81" i="10"/>
  <c r="X82" i="10"/>
  <c r="Y82" i="10"/>
  <c r="Z82" i="10"/>
  <c r="X83" i="10"/>
  <c r="Y83" i="10"/>
  <c r="Z83" i="10"/>
  <c r="X84" i="10"/>
  <c r="Y84" i="10"/>
  <c r="Z84" i="10"/>
  <c r="X85" i="10"/>
  <c r="Y85" i="10"/>
  <c r="Z85" i="10"/>
  <c r="X86" i="10"/>
  <c r="Y86" i="10"/>
  <c r="Z86" i="10"/>
  <c r="X87" i="10"/>
  <c r="Y87" i="10"/>
  <c r="Z87" i="10"/>
  <c r="X88" i="10"/>
  <c r="Y88" i="10"/>
  <c r="Z88" i="10"/>
  <c r="X89" i="10"/>
  <c r="Y89" i="10"/>
  <c r="Z89" i="10"/>
  <c r="Y4" i="10"/>
  <c r="Z4" i="10"/>
  <c r="R93" i="10"/>
  <c r="R94" i="10"/>
  <c r="R95" i="10"/>
  <c r="R96" i="10"/>
  <c r="R97" i="10"/>
  <c r="R98" i="10"/>
  <c r="R99" i="10"/>
  <c r="R100" i="10"/>
  <c r="R101" i="10"/>
  <c r="R102" i="10"/>
  <c r="R103" i="10"/>
  <c r="R104" i="10"/>
  <c r="R105" i="10"/>
  <c r="R106" i="10"/>
  <c r="R107" i="10"/>
  <c r="R108" i="10"/>
  <c r="R109" i="10"/>
  <c r="R110" i="10"/>
  <c r="R111" i="10"/>
  <c r="R112" i="10"/>
  <c r="R113" i="10"/>
  <c r="R114" i="10"/>
  <c r="R115" i="10"/>
  <c r="R116" i="10"/>
  <c r="R117" i="10"/>
  <c r="R118" i="10"/>
  <c r="R119" i="10"/>
  <c r="R120" i="10"/>
  <c r="R121" i="10"/>
  <c r="R122" i="10"/>
  <c r="R123" i="10"/>
  <c r="R124" i="10"/>
  <c r="R125" i="10"/>
  <c r="R126" i="10"/>
  <c r="R127" i="10"/>
  <c r="R128" i="10"/>
  <c r="R129" i="10"/>
  <c r="R130" i="10"/>
  <c r="R131" i="10"/>
  <c r="R132" i="10"/>
  <c r="R133" i="10"/>
  <c r="R134" i="10"/>
  <c r="R135" i="10"/>
  <c r="R136" i="10"/>
  <c r="R137" i="10"/>
  <c r="R138" i="10"/>
  <c r="R139" i="10"/>
  <c r="R140" i="10"/>
  <c r="R141" i="10"/>
  <c r="R142" i="10"/>
  <c r="R143" i="10"/>
  <c r="R144" i="10"/>
  <c r="R145" i="10"/>
  <c r="R146" i="10"/>
  <c r="R147" i="10"/>
  <c r="R148" i="10"/>
  <c r="R149" i="10"/>
  <c r="R150" i="10"/>
  <c r="R151" i="10"/>
  <c r="R152" i="10"/>
  <c r="R153" i="10"/>
  <c r="R154" i="10"/>
  <c r="R155" i="10"/>
  <c r="R156" i="10"/>
  <c r="R157" i="10"/>
  <c r="R158" i="10"/>
  <c r="R159" i="10"/>
  <c r="R160" i="10"/>
  <c r="R161" i="10"/>
  <c r="R162" i="10"/>
  <c r="R163" i="10"/>
  <c r="R164" i="10"/>
  <c r="R165" i="10"/>
  <c r="R166" i="10"/>
  <c r="R167" i="10"/>
  <c r="R168" i="10"/>
  <c r="R169" i="10"/>
  <c r="R170" i="10"/>
  <c r="R171" i="10"/>
  <c r="R172" i="10"/>
  <c r="R173" i="10"/>
  <c r="R174" i="10"/>
  <c r="R175" i="10"/>
  <c r="R176" i="10"/>
  <c r="R177" i="10"/>
  <c r="R178" i="10"/>
  <c r="R179" i="10"/>
  <c r="R180" i="10"/>
  <c r="R181" i="10"/>
  <c r="R182" i="10"/>
  <c r="R183" i="10"/>
  <c r="R184" i="10"/>
  <c r="R185" i="10"/>
  <c r="R186" i="10"/>
  <c r="R187" i="10"/>
  <c r="R188" i="10"/>
  <c r="R189" i="10"/>
  <c r="R190" i="10"/>
  <c r="R191" i="10"/>
  <c r="R192" i="10"/>
  <c r="R193" i="10"/>
  <c r="R194" i="10"/>
  <c r="R195" i="10"/>
  <c r="R196" i="10"/>
  <c r="R197" i="10"/>
  <c r="R198" i="10"/>
  <c r="R199" i="10"/>
  <c r="R200" i="10"/>
  <c r="R201" i="10"/>
  <c r="R202" i="10"/>
  <c r="R203" i="10"/>
  <c r="R204" i="10"/>
  <c r="R205" i="10"/>
  <c r="R206" i="10"/>
  <c r="R207" i="10"/>
  <c r="R208" i="10"/>
  <c r="R209" i="10"/>
  <c r="R210" i="10"/>
  <c r="R211" i="10"/>
  <c r="R212" i="10"/>
  <c r="R213" i="10"/>
  <c r="R214" i="10"/>
  <c r="R215" i="10"/>
  <c r="R216" i="10"/>
  <c r="R217" i="10"/>
  <c r="R218" i="10"/>
  <c r="R219" i="10"/>
  <c r="R220" i="10"/>
  <c r="R221" i="10"/>
  <c r="R222" i="10"/>
  <c r="R223" i="10"/>
  <c r="R224" i="10"/>
  <c r="R225" i="10"/>
  <c r="R226" i="10"/>
  <c r="R227" i="10"/>
  <c r="R228" i="10"/>
  <c r="R229" i="10"/>
  <c r="R230" i="10"/>
  <c r="R231" i="10"/>
  <c r="R232" i="10"/>
  <c r="R233" i="10"/>
  <c r="R234" i="10"/>
  <c r="R235" i="10"/>
  <c r="R236" i="10"/>
  <c r="R237" i="10"/>
  <c r="R238" i="10"/>
  <c r="R239" i="10"/>
  <c r="R240" i="10"/>
  <c r="R241" i="10"/>
  <c r="R242" i="10"/>
  <c r="R243" i="10"/>
  <c r="R244" i="10"/>
  <c r="R245" i="10"/>
  <c r="R246" i="10"/>
  <c r="R247" i="10"/>
  <c r="R248" i="10"/>
  <c r="R249" i="10"/>
  <c r="R250" i="10"/>
  <c r="R251" i="10"/>
  <c r="R252" i="10"/>
  <c r="R253" i="10"/>
  <c r="R254" i="10"/>
  <c r="R255" i="10"/>
  <c r="R256" i="10"/>
  <c r="R257" i="10"/>
  <c r="R258" i="10"/>
  <c r="R259" i="10"/>
  <c r="R260" i="10"/>
  <c r="R261" i="10"/>
  <c r="R262" i="10"/>
  <c r="R263" i="10"/>
  <c r="R264" i="10"/>
  <c r="R265" i="10"/>
  <c r="R266" i="10"/>
  <c r="R267" i="10"/>
  <c r="R268" i="10"/>
  <c r="R269" i="10"/>
  <c r="R270" i="10"/>
  <c r="R271" i="10"/>
  <c r="R272" i="10"/>
  <c r="R273" i="10"/>
  <c r="R274" i="10"/>
  <c r="R275" i="10"/>
  <c r="R276" i="10"/>
  <c r="R277" i="10"/>
  <c r="R278" i="10"/>
  <c r="R279" i="10"/>
  <c r="R280" i="10"/>
  <c r="R281" i="10"/>
  <c r="R282" i="10"/>
  <c r="R283" i="10"/>
  <c r="R284" i="10"/>
  <c r="R285" i="10"/>
  <c r="R286" i="10"/>
  <c r="R287" i="10"/>
  <c r="R288" i="10"/>
  <c r="R289" i="10"/>
  <c r="R290" i="10"/>
  <c r="R291" i="10"/>
  <c r="R292" i="10"/>
  <c r="R293" i="10"/>
  <c r="R294" i="10"/>
  <c r="R295" i="10"/>
  <c r="R296" i="10"/>
  <c r="R297" i="10"/>
  <c r="R298" i="10"/>
  <c r="R299" i="10"/>
  <c r="R300" i="10"/>
  <c r="R301" i="10"/>
  <c r="R302" i="10"/>
  <c r="R303" i="10"/>
  <c r="R304" i="10"/>
  <c r="R305" i="10"/>
  <c r="R306" i="10"/>
  <c r="R307" i="10"/>
  <c r="R308" i="10"/>
  <c r="R309" i="10"/>
  <c r="R310" i="10"/>
  <c r="R311" i="10"/>
  <c r="R312" i="10"/>
  <c r="R313" i="10"/>
  <c r="R314" i="10"/>
  <c r="R315" i="10"/>
  <c r="R316" i="10"/>
  <c r="R317" i="10"/>
  <c r="R318" i="10"/>
  <c r="R319" i="10"/>
  <c r="R320" i="10"/>
  <c r="R321" i="10"/>
  <c r="R322" i="10"/>
  <c r="R323" i="10"/>
  <c r="R324" i="10"/>
  <c r="R325" i="10"/>
  <c r="R326" i="10"/>
  <c r="R327" i="10"/>
  <c r="R328" i="10"/>
  <c r="R329" i="10"/>
  <c r="R330" i="10"/>
  <c r="R331" i="10"/>
  <c r="R332" i="10"/>
  <c r="R333" i="10"/>
  <c r="R334" i="10"/>
  <c r="R335" i="10"/>
  <c r="R336" i="10"/>
  <c r="R337" i="10"/>
  <c r="R338" i="10"/>
  <c r="R339" i="10"/>
  <c r="R340" i="10"/>
  <c r="R341" i="10"/>
  <c r="R342" i="10"/>
  <c r="R343" i="10"/>
  <c r="R344" i="10"/>
  <c r="R345" i="10"/>
  <c r="R346" i="10"/>
  <c r="R347" i="10"/>
  <c r="R348" i="10"/>
  <c r="R349" i="10"/>
  <c r="R350" i="10"/>
  <c r="R351" i="10"/>
  <c r="R352" i="10"/>
  <c r="R353" i="10"/>
  <c r="R354" i="10"/>
  <c r="R355" i="10"/>
  <c r="R356" i="10"/>
  <c r="R357" i="10"/>
  <c r="R358" i="10"/>
  <c r="R359" i="10"/>
  <c r="R360" i="10"/>
  <c r="R361" i="10"/>
  <c r="R362" i="10"/>
  <c r="R363" i="10"/>
  <c r="R364" i="10"/>
  <c r="R365" i="10"/>
  <c r="R366" i="10"/>
  <c r="R367" i="10"/>
  <c r="R368" i="10"/>
  <c r="R369" i="10"/>
  <c r="R370" i="10"/>
  <c r="R371" i="10"/>
  <c r="R372" i="10"/>
  <c r="R373" i="10"/>
  <c r="R374" i="10"/>
  <c r="R375" i="10"/>
  <c r="R376" i="10"/>
  <c r="R377" i="10"/>
  <c r="R378" i="10"/>
  <c r="R379" i="10"/>
  <c r="R380" i="10"/>
  <c r="R381" i="10"/>
  <c r="R382" i="10"/>
  <c r="R383" i="10"/>
  <c r="R384" i="10"/>
  <c r="R385" i="10"/>
  <c r="R386" i="10"/>
  <c r="R387" i="10"/>
  <c r="R388" i="10"/>
  <c r="R389" i="10"/>
  <c r="R390" i="10"/>
  <c r="R391" i="10"/>
  <c r="R392" i="10"/>
  <c r="R393" i="10"/>
  <c r="R394" i="10"/>
  <c r="R395" i="10"/>
  <c r="R396" i="10"/>
  <c r="R397" i="10"/>
  <c r="R398" i="10"/>
  <c r="R399" i="10"/>
  <c r="R400" i="10"/>
  <c r="R401" i="10"/>
  <c r="R402" i="10"/>
  <c r="R403" i="10"/>
  <c r="R404" i="10"/>
  <c r="R405" i="10"/>
  <c r="R406" i="10"/>
  <c r="R407" i="10"/>
  <c r="R408" i="10"/>
  <c r="R409" i="10"/>
  <c r="R410" i="10"/>
  <c r="R411" i="10"/>
  <c r="R412" i="10"/>
  <c r="R413" i="10"/>
  <c r="R414" i="10"/>
  <c r="R415" i="10"/>
  <c r="R416" i="10"/>
  <c r="R417" i="10"/>
  <c r="R418" i="10"/>
  <c r="R419" i="10"/>
  <c r="R420" i="10"/>
  <c r="R421" i="10"/>
  <c r="R422" i="10"/>
  <c r="R423" i="10"/>
  <c r="R424" i="10"/>
  <c r="R425" i="10"/>
  <c r="R426" i="10"/>
  <c r="R427" i="10"/>
  <c r="R428" i="10"/>
  <c r="R429" i="10"/>
  <c r="R430" i="10"/>
  <c r="R431" i="10"/>
  <c r="R432" i="10"/>
  <c r="R433" i="10"/>
  <c r="R434" i="10"/>
  <c r="R435" i="10"/>
  <c r="R436" i="10"/>
  <c r="R437" i="10"/>
  <c r="R438" i="10"/>
  <c r="R439" i="10"/>
  <c r="R440" i="10"/>
  <c r="R441" i="10"/>
  <c r="R442" i="10"/>
  <c r="R443" i="10"/>
  <c r="R444" i="10"/>
  <c r="R445" i="10"/>
  <c r="R446" i="10"/>
  <c r="R447" i="10"/>
  <c r="R448" i="10"/>
  <c r="R449" i="10"/>
  <c r="R450" i="10"/>
  <c r="R451" i="10"/>
  <c r="R452" i="10"/>
  <c r="R453" i="10"/>
  <c r="R454" i="10"/>
  <c r="R455" i="10"/>
  <c r="R456" i="10"/>
  <c r="R457" i="10"/>
  <c r="R458" i="10"/>
  <c r="R459" i="10"/>
  <c r="R460" i="10"/>
  <c r="R461" i="10"/>
  <c r="R462" i="10"/>
  <c r="R463" i="10"/>
  <c r="R464" i="10"/>
  <c r="R465" i="10"/>
  <c r="R466" i="10"/>
  <c r="R467" i="10"/>
  <c r="R468" i="10"/>
  <c r="R469" i="10"/>
  <c r="R470" i="10"/>
  <c r="R471" i="10"/>
  <c r="R472" i="10"/>
  <c r="R473" i="10"/>
  <c r="R474" i="10"/>
  <c r="R475" i="10"/>
  <c r="R476" i="10"/>
  <c r="R477" i="10"/>
  <c r="R478" i="10"/>
  <c r="R479" i="10"/>
  <c r="R480" i="10"/>
  <c r="R481" i="10"/>
  <c r="R482" i="10"/>
  <c r="R483" i="10"/>
  <c r="R484" i="10"/>
  <c r="R485" i="10"/>
  <c r="R486" i="10"/>
  <c r="R487" i="10"/>
  <c r="R488" i="10"/>
  <c r="R489" i="10"/>
  <c r="R490" i="10"/>
  <c r="R491" i="10"/>
  <c r="R492" i="10"/>
  <c r="R493" i="10"/>
  <c r="R494" i="10"/>
  <c r="R495" i="10"/>
  <c r="R496" i="10"/>
  <c r="R497" i="10"/>
  <c r="R498" i="10"/>
  <c r="R499" i="10"/>
  <c r="R500" i="10"/>
  <c r="R501" i="10"/>
  <c r="R502" i="10"/>
  <c r="R503" i="10"/>
  <c r="R504" i="10"/>
  <c r="R505" i="10"/>
  <c r="R506" i="10"/>
  <c r="R507" i="10"/>
  <c r="R508" i="10"/>
  <c r="R509" i="10"/>
  <c r="R510" i="10"/>
  <c r="R511" i="10"/>
  <c r="R512" i="10"/>
  <c r="R513" i="10"/>
  <c r="R514" i="10"/>
  <c r="R515" i="10"/>
  <c r="R516" i="10"/>
  <c r="R517" i="10"/>
  <c r="R518" i="10"/>
  <c r="R519" i="10"/>
  <c r="R520" i="10"/>
  <c r="R521" i="10"/>
  <c r="R522" i="10"/>
  <c r="R523" i="10"/>
  <c r="R524" i="10"/>
  <c r="R525" i="10"/>
  <c r="R526" i="10"/>
  <c r="R527" i="10"/>
  <c r="R528" i="10"/>
  <c r="R529" i="10"/>
  <c r="R530" i="10"/>
  <c r="R531" i="10"/>
  <c r="R532" i="10"/>
  <c r="R533" i="10"/>
  <c r="R534" i="10"/>
  <c r="R535" i="10"/>
  <c r="R536" i="10"/>
  <c r="R537" i="10"/>
  <c r="R538" i="10"/>
  <c r="R539" i="10"/>
  <c r="R540" i="10"/>
  <c r="R541" i="10"/>
  <c r="R542" i="10"/>
  <c r="R543" i="10"/>
  <c r="R544" i="10"/>
  <c r="R545" i="10"/>
  <c r="R546" i="10"/>
  <c r="R547" i="10"/>
  <c r="R548" i="10"/>
  <c r="R549" i="10"/>
  <c r="R550" i="10"/>
  <c r="R551" i="10"/>
  <c r="R552" i="10"/>
  <c r="R553" i="10"/>
  <c r="R554" i="10"/>
  <c r="R555" i="10"/>
  <c r="R556" i="10"/>
  <c r="R557" i="10"/>
  <c r="R558" i="10"/>
  <c r="R559" i="10"/>
  <c r="R560" i="10"/>
  <c r="R561" i="10"/>
  <c r="R562" i="10"/>
  <c r="R563" i="10"/>
  <c r="R564" i="10"/>
  <c r="R565" i="10"/>
  <c r="R566" i="10"/>
  <c r="R567" i="10"/>
  <c r="R568" i="10"/>
  <c r="R569" i="10"/>
  <c r="R570" i="10"/>
  <c r="R571" i="10"/>
  <c r="R572" i="10"/>
  <c r="R573" i="10"/>
  <c r="R574" i="10"/>
  <c r="R575" i="10"/>
  <c r="R576" i="10"/>
  <c r="R577" i="10"/>
  <c r="R578" i="10"/>
  <c r="R579" i="10"/>
  <c r="R580" i="10"/>
  <c r="R581" i="10"/>
  <c r="R582" i="10"/>
  <c r="R583" i="10"/>
  <c r="R584" i="10"/>
  <c r="R585" i="10"/>
  <c r="R586" i="10"/>
  <c r="R587" i="10"/>
  <c r="R588" i="10"/>
  <c r="R589" i="10"/>
  <c r="R590" i="10"/>
  <c r="R591" i="10"/>
  <c r="R592" i="10"/>
  <c r="R593" i="10"/>
  <c r="R594" i="10"/>
  <c r="R595" i="10"/>
  <c r="R596" i="10"/>
  <c r="R597" i="10"/>
  <c r="R598" i="10"/>
  <c r="R599" i="10"/>
  <c r="R600" i="10"/>
  <c r="R601" i="10"/>
  <c r="R602" i="10"/>
  <c r="R603" i="10"/>
  <c r="R604" i="10"/>
  <c r="R605" i="10"/>
  <c r="R606" i="10"/>
  <c r="R607" i="10"/>
  <c r="R608" i="10"/>
  <c r="R609" i="10"/>
  <c r="R610" i="10"/>
  <c r="R611" i="10"/>
  <c r="R612" i="10"/>
  <c r="R613" i="10"/>
  <c r="R614" i="10"/>
  <c r="R615" i="10"/>
  <c r="R616" i="10"/>
  <c r="R617" i="10"/>
  <c r="R618" i="10"/>
  <c r="R619" i="10"/>
  <c r="R620" i="10"/>
  <c r="R621" i="10"/>
  <c r="R622" i="10"/>
  <c r="R623" i="10"/>
  <c r="R624" i="10"/>
  <c r="R625" i="10"/>
  <c r="R626" i="10"/>
  <c r="R627" i="10"/>
  <c r="R628" i="10"/>
  <c r="R629" i="10"/>
  <c r="R630" i="10"/>
  <c r="R631" i="10"/>
  <c r="R632" i="10"/>
  <c r="R633" i="10"/>
  <c r="R634" i="10"/>
  <c r="R635" i="10"/>
  <c r="R636" i="10"/>
  <c r="R637" i="10"/>
  <c r="R638" i="10"/>
  <c r="R639" i="10"/>
  <c r="R640" i="10"/>
  <c r="R641" i="10"/>
  <c r="R642" i="10"/>
  <c r="R643" i="10"/>
  <c r="R644" i="10"/>
  <c r="R645" i="10"/>
  <c r="R646" i="10"/>
  <c r="R647" i="10"/>
  <c r="R648" i="10"/>
  <c r="R649" i="10"/>
  <c r="R650" i="10"/>
  <c r="R651" i="10"/>
  <c r="R652" i="10"/>
  <c r="R653" i="10"/>
  <c r="R654" i="10"/>
  <c r="R655" i="10"/>
  <c r="R656" i="10"/>
  <c r="R657" i="10"/>
  <c r="R658" i="10"/>
  <c r="R659" i="10"/>
  <c r="R660" i="10"/>
  <c r="R661" i="10"/>
  <c r="R662" i="10"/>
  <c r="R663" i="10"/>
  <c r="R664" i="10"/>
  <c r="R665" i="10"/>
  <c r="R666" i="10"/>
  <c r="R667" i="10"/>
  <c r="R668" i="10"/>
  <c r="R669" i="10"/>
  <c r="R670" i="10"/>
  <c r="R671" i="10"/>
  <c r="R672" i="10"/>
  <c r="R673" i="10"/>
  <c r="R674" i="10"/>
  <c r="R675" i="10"/>
  <c r="R676" i="10"/>
  <c r="R677" i="10"/>
  <c r="R678" i="10"/>
  <c r="R679" i="10"/>
  <c r="R680" i="10"/>
  <c r="R681" i="10"/>
  <c r="R682" i="10"/>
  <c r="R683" i="10"/>
  <c r="R684" i="10"/>
  <c r="R685" i="10"/>
  <c r="R686" i="10"/>
  <c r="R687" i="10"/>
  <c r="R688" i="10"/>
  <c r="R689" i="10"/>
  <c r="R690" i="10"/>
  <c r="R691" i="10"/>
  <c r="R692" i="10"/>
  <c r="R693" i="10"/>
  <c r="R694" i="10"/>
  <c r="R695" i="10"/>
  <c r="R696" i="10"/>
  <c r="R697" i="10"/>
  <c r="R698" i="10"/>
  <c r="R699" i="10"/>
  <c r="R700" i="10"/>
  <c r="R701" i="10"/>
  <c r="R702" i="10"/>
  <c r="R703" i="10"/>
  <c r="R704" i="10"/>
  <c r="R705" i="10"/>
  <c r="R706" i="10"/>
  <c r="R707" i="10"/>
  <c r="R708" i="10"/>
  <c r="R709" i="10"/>
  <c r="R710" i="10"/>
  <c r="R711" i="10"/>
  <c r="R712" i="10"/>
  <c r="R713" i="10"/>
  <c r="R714" i="10"/>
  <c r="R715" i="10"/>
  <c r="R716" i="10"/>
  <c r="R717" i="10"/>
  <c r="R718" i="10"/>
  <c r="R719" i="10"/>
  <c r="R720" i="10"/>
  <c r="R721" i="10"/>
  <c r="R722" i="10"/>
  <c r="R723" i="10"/>
  <c r="R724" i="10"/>
  <c r="R725" i="10"/>
  <c r="R726" i="10"/>
  <c r="R727" i="10"/>
  <c r="R728" i="10"/>
  <c r="R729" i="10"/>
  <c r="R730" i="10"/>
  <c r="R731" i="10"/>
  <c r="R732" i="10"/>
  <c r="R733" i="10"/>
  <c r="R734" i="10"/>
  <c r="R735" i="10"/>
  <c r="R736" i="10"/>
  <c r="R737" i="10"/>
  <c r="R738" i="10"/>
  <c r="R739" i="10"/>
  <c r="R740" i="10"/>
  <c r="R741" i="10"/>
  <c r="R742" i="10"/>
  <c r="R743" i="10"/>
  <c r="R744" i="10"/>
  <c r="R745" i="10"/>
  <c r="R746" i="10"/>
  <c r="R747" i="10"/>
  <c r="R748" i="10"/>
  <c r="R749" i="10"/>
  <c r="R750" i="10"/>
  <c r="R751" i="10"/>
  <c r="R752" i="10"/>
  <c r="R753" i="10"/>
  <c r="R754" i="10"/>
  <c r="R755" i="10"/>
  <c r="R756" i="10"/>
  <c r="R757" i="10"/>
  <c r="R758" i="10"/>
  <c r="R759" i="10"/>
  <c r="R760" i="10"/>
  <c r="R761" i="10"/>
  <c r="R762" i="10"/>
  <c r="R763" i="10"/>
  <c r="R764" i="10"/>
  <c r="R765" i="10"/>
  <c r="R766" i="10"/>
  <c r="R767" i="10"/>
  <c r="R768" i="10"/>
  <c r="R769" i="10"/>
  <c r="R770" i="10"/>
  <c r="R771" i="10"/>
  <c r="R772" i="10"/>
  <c r="R773" i="10"/>
  <c r="R774" i="10"/>
  <c r="R775" i="10"/>
  <c r="R776" i="10"/>
  <c r="R777" i="10"/>
  <c r="R778" i="10"/>
  <c r="R779" i="10"/>
  <c r="R780" i="10"/>
  <c r="R781" i="10"/>
  <c r="R782" i="10"/>
  <c r="R783" i="10"/>
  <c r="R784" i="10"/>
  <c r="R785" i="10"/>
  <c r="R786" i="10"/>
  <c r="R787" i="10"/>
  <c r="R788" i="10"/>
  <c r="R789" i="10"/>
  <c r="R790" i="10"/>
  <c r="R791" i="10"/>
  <c r="R792" i="10"/>
  <c r="R793" i="10"/>
  <c r="R794" i="10"/>
  <c r="R795" i="10"/>
  <c r="R796" i="10"/>
  <c r="R797" i="10"/>
  <c r="R798" i="10"/>
  <c r="R799" i="10"/>
  <c r="R800" i="10"/>
  <c r="R801" i="10"/>
  <c r="R802" i="10"/>
  <c r="R803" i="10"/>
  <c r="R804" i="10"/>
  <c r="R805" i="10"/>
  <c r="R806" i="10"/>
  <c r="R807" i="10"/>
  <c r="R808" i="10"/>
  <c r="R809" i="10"/>
  <c r="R810" i="10"/>
  <c r="R811" i="10"/>
  <c r="R812" i="10"/>
  <c r="R813" i="10"/>
  <c r="R814" i="10"/>
  <c r="R815" i="10"/>
  <c r="R816" i="10"/>
  <c r="R817" i="10"/>
  <c r="R818" i="10"/>
  <c r="R819" i="10"/>
  <c r="R820" i="10"/>
  <c r="R821" i="10"/>
  <c r="R822" i="10"/>
  <c r="R823" i="10"/>
  <c r="R824" i="10"/>
  <c r="R825" i="10"/>
  <c r="R826" i="10"/>
  <c r="R827" i="10"/>
  <c r="R828" i="10"/>
  <c r="R829" i="10"/>
  <c r="R830" i="10"/>
  <c r="R831" i="10"/>
  <c r="R832" i="10"/>
  <c r="R833" i="10"/>
  <c r="R834" i="10"/>
  <c r="R835" i="10"/>
  <c r="R836" i="10"/>
  <c r="R837" i="10"/>
  <c r="R838" i="10"/>
  <c r="R839" i="10"/>
  <c r="R840" i="10"/>
  <c r="R841" i="10"/>
  <c r="R842" i="10"/>
  <c r="R843" i="10"/>
  <c r="R844" i="10"/>
  <c r="R845" i="10"/>
  <c r="R846" i="10"/>
  <c r="R847" i="10"/>
  <c r="R848" i="10"/>
  <c r="R849" i="10"/>
  <c r="R850" i="10"/>
  <c r="R851" i="10"/>
  <c r="R852" i="10"/>
  <c r="R853" i="10"/>
  <c r="R854" i="10"/>
  <c r="R855" i="10"/>
  <c r="R856" i="10"/>
  <c r="R857" i="10"/>
  <c r="R858" i="10"/>
  <c r="R859" i="10"/>
  <c r="R860" i="10"/>
  <c r="R861" i="10"/>
  <c r="R862" i="10"/>
  <c r="R863" i="10"/>
  <c r="R864" i="10"/>
  <c r="R865" i="10"/>
  <c r="R866" i="10"/>
  <c r="R867" i="10"/>
  <c r="R868" i="10"/>
  <c r="R869" i="10"/>
  <c r="R870" i="10"/>
  <c r="R871" i="10"/>
  <c r="R872" i="10"/>
  <c r="R873" i="10"/>
  <c r="R874" i="10"/>
  <c r="R875" i="10"/>
  <c r="R876" i="10"/>
  <c r="R877" i="10"/>
  <c r="R878" i="10"/>
  <c r="R879" i="10"/>
  <c r="R880" i="10"/>
  <c r="R881" i="10"/>
  <c r="R882" i="10"/>
  <c r="R883" i="10"/>
  <c r="R884" i="10"/>
  <c r="R885" i="10"/>
  <c r="R886" i="10"/>
  <c r="R887" i="10"/>
  <c r="R888" i="10"/>
  <c r="R889" i="10"/>
  <c r="R890" i="10"/>
  <c r="R891" i="10"/>
  <c r="R892" i="10"/>
  <c r="R893" i="10"/>
  <c r="R894" i="10"/>
  <c r="R895" i="10"/>
  <c r="R896" i="10"/>
  <c r="R897" i="10"/>
  <c r="R898" i="10"/>
  <c r="R899" i="10"/>
  <c r="R900" i="10"/>
  <c r="R901" i="10"/>
  <c r="R902" i="10"/>
  <c r="R903" i="10"/>
  <c r="R904" i="10"/>
  <c r="R905" i="10"/>
  <c r="R906" i="10"/>
  <c r="R907" i="10"/>
  <c r="R908" i="10"/>
  <c r="R909" i="10"/>
  <c r="R910" i="10"/>
  <c r="R911" i="10"/>
  <c r="R912" i="10"/>
  <c r="R913" i="10"/>
  <c r="R914" i="10"/>
  <c r="R915" i="10"/>
  <c r="R916" i="10"/>
  <c r="R917" i="10"/>
  <c r="R918" i="10"/>
  <c r="R919" i="10"/>
  <c r="R920" i="10"/>
  <c r="R921" i="10"/>
  <c r="R922" i="10"/>
  <c r="R923" i="10"/>
  <c r="R924" i="10"/>
  <c r="R925" i="10"/>
  <c r="R926" i="10"/>
  <c r="R927" i="10"/>
  <c r="R928" i="10"/>
  <c r="R929" i="10"/>
  <c r="R930" i="10"/>
  <c r="R931" i="10"/>
  <c r="R932" i="10"/>
  <c r="R933" i="10"/>
  <c r="R934" i="10"/>
  <c r="R935" i="10"/>
  <c r="R936" i="10"/>
  <c r="R937" i="10"/>
  <c r="R938" i="10"/>
  <c r="R939" i="10"/>
  <c r="R940" i="10"/>
  <c r="R941" i="10"/>
  <c r="R942" i="10"/>
  <c r="R943" i="10"/>
  <c r="R944" i="10"/>
  <c r="R945" i="10"/>
  <c r="R946" i="10"/>
  <c r="R947" i="10"/>
  <c r="R948" i="10"/>
  <c r="R949" i="10"/>
  <c r="R950" i="10"/>
  <c r="R951" i="10"/>
  <c r="R952" i="10"/>
  <c r="R953" i="10"/>
  <c r="R954" i="10"/>
  <c r="R955" i="10"/>
  <c r="R956" i="10"/>
  <c r="R957" i="10"/>
  <c r="R958" i="10"/>
  <c r="R959" i="10"/>
  <c r="R960" i="10"/>
  <c r="R961" i="10"/>
  <c r="R962" i="10"/>
  <c r="R963" i="10"/>
  <c r="R964" i="10"/>
  <c r="R965" i="10"/>
  <c r="R966" i="10"/>
  <c r="R967" i="10"/>
  <c r="R968" i="10"/>
  <c r="R969" i="10"/>
  <c r="R970" i="10"/>
  <c r="R971" i="10"/>
  <c r="R972" i="10"/>
  <c r="R973" i="10"/>
  <c r="R974" i="10"/>
  <c r="R975" i="10"/>
  <c r="R976" i="10"/>
  <c r="R977" i="10"/>
  <c r="R978" i="10"/>
  <c r="R979" i="10"/>
  <c r="R980" i="10"/>
  <c r="R981" i="10"/>
  <c r="R982" i="10"/>
  <c r="R983" i="10"/>
  <c r="R984" i="10"/>
  <c r="R985" i="10"/>
  <c r="R986" i="10"/>
  <c r="R987" i="10"/>
  <c r="R988" i="10"/>
  <c r="R989" i="10"/>
  <c r="R990" i="10"/>
  <c r="R991" i="10"/>
  <c r="R992" i="10"/>
  <c r="R993" i="10"/>
  <c r="R994" i="10"/>
  <c r="R995" i="10"/>
  <c r="R996" i="10"/>
  <c r="R997" i="10"/>
  <c r="R998" i="10"/>
  <c r="R999" i="10"/>
  <c r="R1000" i="10"/>
  <c r="R1001" i="10"/>
  <c r="R1002" i="10"/>
  <c r="R1003" i="10"/>
  <c r="R1004" i="10"/>
  <c r="R1005" i="10"/>
  <c r="R1006" i="10"/>
  <c r="R1007" i="10"/>
  <c r="R1008" i="10"/>
  <c r="R1009" i="10"/>
  <c r="R1010" i="10"/>
  <c r="R1011" i="10"/>
  <c r="R1012" i="10"/>
  <c r="R1013" i="10"/>
  <c r="R1014" i="10"/>
  <c r="R1015" i="10"/>
  <c r="R1016" i="10"/>
  <c r="R1017" i="10"/>
  <c r="R1018" i="10"/>
  <c r="R1019" i="10"/>
  <c r="R1020" i="10"/>
  <c r="R1021" i="10"/>
  <c r="R1022" i="10"/>
  <c r="R1023" i="10"/>
  <c r="R1024" i="10"/>
  <c r="R1025" i="10"/>
  <c r="R1026" i="10"/>
  <c r="R1027" i="10"/>
  <c r="R1028" i="10"/>
  <c r="R1029" i="10"/>
  <c r="R1030" i="10"/>
  <c r="R1031" i="10"/>
  <c r="R1032" i="10"/>
  <c r="R1033" i="10"/>
  <c r="R1034" i="10"/>
  <c r="R1035" i="10"/>
  <c r="R1036" i="10"/>
  <c r="R1037" i="10"/>
  <c r="R1038" i="10"/>
  <c r="R1039" i="10"/>
  <c r="R1040" i="10"/>
  <c r="R1041" i="10"/>
  <c r="R1042" i="10"/>
  <c r="R1043" i="10"/>
  <c r="R1044" i="10"/>
  <c r="R1045" i="10"/>
  <c r="R1046" i="10"/>
  <c r="R1047" i="10"/>
  <c r="R1048" i="10"/>
  <c r="R1049" i="10"/>
  <c r="R1050" i="10"/>
  <c r="R1051" i="10"/>
  <c r="R1052" i="10"/>
  <c r="R1053" i="10"/>
  <c r="R1054" i="10"/>
  <c r="R1055" i="10"/>
  <c r="R1056" i="10"/>
  <c r="R1057" i="10"/>
  <c r="R1058" i="10"/>
  <c r="R1059" i="10"/>
  <c r="R1060" i="10"/>
  <c r="R1061" i="10"/>
  <c r="R1062" i="10"/>
  <c r="R1063" i="10"/>
  <c r="R1064" i="10"/>
  <c r="R1065" i="10"/>
  <c r="R1066" i="10"/>
  <c r="R1067" i="10"/>
  <c r="R1068" i="10"/>
  <c r="R1069" i="10"/>
  <c r="R1070" i="10"/>
  <c r="R1071" i="10"/>
  <c r="R1072" i="10"/>
  <c r="R1073" i="10"/>
  <c r="R1074" i="10"/>
  <c r="R1075" i="10"/>
  <c r="R1076" i="10"/>
  <c r="R1077" i="10"/>
  <c r="R1078" i="10"/>
  <c r="R1079" i="10"/>
  <c r="R1080" i="10"/>
  <c r="R1081" i="10"/>
  <c r="R1082" i="10"/>
  <c r="R1083" i="10"/>
  <c r="R1084" i="10"/>
  <c r="R1085" i="10"/>
  <c r="R1086" i="10"/>
  <c r="R1087" i="10"/>
  <c r="R1088" i="10"/>
  <c r="R1089" i="10"/>
  <c r="R1090" i="10"/>
  <c r="R1091" i="10"/>
  <c r="R1092" i="10"/>
  <c r="R1093" i="10"/>
  <c r="R1094" i="10"/>
  <c r="R1095" i="10"/>
  <c r="R1096" i="10"/>
  <c r="R1097" i="10"/>
  <c r="R1098" i="10"/>
  <c r="R1099" i="10"/>
  <c r="R1100" i="10"/>
  <c r="R1101" i="10"/>
  <c r="R1102" i="10"/>
  <c r="R1103" i="10"/>
  <c r="R1104" i="10"/>
  <c r="R1105" i="10"/>
  <c r="R1106" i="10"/>
  <c r="R1107" i="10"/>
  <c r="R1108" i="10"/>
  <c r="R1109" i="10"/>
  <c r="R1110" i="10"/>
  <c r="R1111" i="10"/>
  <c r="R1112" i="10"/>
  <c r="R1113" i="10"/>
  <c r="R1114" i="10"/>
  <c r="R1115" i="10"/>
  <c r="R1116" i="10"/>
  <c r="R1117" i="10"/>
  <c r="R1118" i="10"/>
  <c r="R1119" i="10"/>
  <c r="R1120" i="10"/>
  <c r="R1121" i="10"/>
  <c r="R1122" i="10"/>
  <c r="R1123" i="10"/>
  <c r="R1124" i="10"/>
  <c r="R1125" i="10"/>
  <c r="R1126" i="10"/>
  <c r="R1127" i="10"/>
  <c r="R1128" i="10"/>
  <c r="R1129" i="10"/>
  <c r="R1130" i="10"/>
  <c r="R1131" i="10"/>
  <c r="R1132" i="10"/>
  <c r="R1133" i="10"/>
  <c r="R1134" i="10"/>
  <c r="R1135" i="10"/>
  <c r="R1136" i="10"/>
  <c r="R1137" i="10"/>
  <c r="R1138" i="10"/>
  <c r="R1139" i="10"/>
  <c r="R1140" i="10"/>
  <c r="R1141" i="10"/>
  <c r="R1142" i="10"/>
  <c r="R1143" i="10"/>
  <c r="R1144" i="10"/>
  <c r="R1145" i="10"/>
  <c r="R1146" i="10"/>
  <c r="R1147" i="10"/>
  <c r="R1148" i="10"/>
  <c r="R1149" i="10"/>
  <c r="R1150" i="10"/>
  <c r="R1151" i="10"/>
  <c r="R1152" i="10"/>
  <c r="R1153" i="10"/>
  <c r="R1154" i="10"/>
  <c r="R1155" i="10"/>
  <c r="R1156" i="10"/>
  <c r="R1157" i="10"/>
  <c r="R1158" i="10"/>
  <c r="R1159" i="10"/>
  <c r="R1160" i="10"/>
  <c r="R1161" i="10"/>
  <c r="R1162" i="10"/>
  <c r="R1163" i="10"/>
  <c r="R1164" i="10"/>
  <c r="R1165" i="10"/>
  <c r="R1166" i="10"/>
  <c r="R1167" i="10"/>
  <c r="R1168" i="10"/>
  <c r="R1169" i="10"/>
  <c r="R1170" i="10"/>
  <c r="R1171" i="10"/>
  <c r="R1172" i="10"/>
  <c r="R1173" i="10"/>
  <c r="R1174" i="10"/>
  <c r="R1175" i="10"/>
  <c r="R1176" i="10"/>
  <c r="R1177" i="10"/>
  <c r="R1178" i="10"/>
  <c r="R1179" i="10"/>
  <c r="R1180" i="10"/>
  <c r="R1181" i="10"/>
  <c r="R1182" i="10"/>
  <c r="R1183" i="10"/>
  <c r="R1184" i="10"/>
  <c r="R1185" i="10"/>
  <c r="R1186" i="10"/>
  <c r="R1187" i="10"/>
  <c r="R1188" i="10"/>
  <c r="R1189" i="10"/>
  <c r="R1190" i="10"/>
  <c r="R1191" i="10"/>
  <c r="R1192" i="10"/>
  <c r="R1193" i="10"/>
  <c r="R1194" i="10"/>
  <c r="R1195" i="10"/>
  <c r="R1196" i="10"/>
  <c r="R1197" i="10"/>
  <c r="R1198" i="10"/>
  <c r="R1199" i="10"/>
  <c r="R1200" i="10"/>
  <c r="R1201" i="10"/>
  <c r="R1202" i="10"/>
  <c r="R1203" i="10"/>
  <c r="R1204" i="10"/>
  <c r="R1205" i="10"/>
  <c r="R1206" i="10"/>
  <c r="R1207" i="10"/>
  <c r="R1208" i="10"/>
  <c r="R1209" i="10"/>
  <c r="R1210" i="10"/>
  <c r="R1211" i="10"/>
  <c r="R1212" i="10"/>
  <c r="R1213" i="10"/>
  <c r="R1214" i="10"/>
  <c r="R1215" i="10"/>
  <c r="R1216" i="10"/>
  <c r="R1217" i="10"/>
  <c r="R1218" i="10"/>
  <c r="R1219" i="10"/>
  <c r="R1220" i="10"/>
  <c r="R1221" i="10"/>
  <c r="R1222" i="10"/>
  <c r="R1223" i="10"/>
  <c r="R1224" i="10"/>
  <c r="R1225" i="10"/>
  <c r="R1226" i="10"/>
  <c r="R1227" i="10"/>
  <c r="R1228" i="10"/>
  <c r="R1229" i="10"/>
  <c r="R1230" i="10"/>
  <c r="R1231" i="10"/>
  <c r="R1232" i="10"/>
  <c r="R1233" i="10"/>
  <c r="R1234" i="10"/>
  <c r="R1235" i="10"/>
  <c r="R1236" i="10"/>
  <c r="R1237" i="10"/>
  <c r="R1238" i="10"/>
  <c r="R1239" i="10"/>
  <c r="R1240" i="10"/>
  <c r="R1241" i="10"/>
  <c r="R1242" i="10"/>
  <c r="R1243" i="10"/>
  <c r="R1244" i="10"/>
  <c r="R1245" i="10"/>
  <c r="R1246" i="10"/>
  <c r="R1247" i="10"/>
  <c r="R1248" i="10"/>
  <c r="R1249" i="10"/>
  <c r="R1250" i="10"/>
  <c r="R1251" i="10"/>
  <c r="R1252" i="10"/>
  <c r="R1253" i="10"/>
  <c r="R1254" i="10"/>
  <c r="R1255" i="10"/>
  <c r="R1256" i="10"/>
  <c r="R1257" i="10"/>
  <c r="R1258" i="10"/>
  <c r="R1259" i="10"/>
  <c r="R1260" i="10"/>
  <c r="R1261" i="10"/>
  <c r="R1262" i="10"/>
  <c r="R1263" i="10"/>
  <c r="R1264" i="10"/>
  <c r="R1265" i="10"/>
  <c r="R1266" i="10"/>
  <c r="R1267" i="10"/>
  <c r="R1268" i="10"/>
  <c r="R1269" i="10"/>
  <c r="R1270" i="10"/>
  <c r="R1271" i="10"/>
  <c r="R1272" i="10"/>
  <c r="R1273" i="10"/>
  <c r="R1274" i="10"/>
  <c r="R1275" i="10"/>
  <c r="R1276" i="10"/>
  <c r="R1277" i="10"/>
  <c r="R1278" i="10"/>
  <c r="R1279" i="10"/>
  <c r="R1280" i="10"/>
  <c r="R1281" i="10"/>
  <c r="R1282" i="10"/>
  <c r="R1283" i="10"/>
  <c r="R1284" i="10"/>
  <c r="R1285" i="10"/>
  <c r="R1286" i="10"/>
  <c r="R1287" i="10"/>
  <c r="R1288" i="10"/>
  <c r="R1289" i="10"/>
  <c r="R1290" i="10"/>
  <c r="R1291" i="10"/>
  <c r="R1292" i="10"/>
  <c r="R1293" i="10"/>
  <c r="R1294" i="10"/>
  <c r="R1295" i="10"/>
  <c r="R1296" i="10"/>
  <c r="R1297" i="10"/>
  <c r="R1298" i="10"/>
  <c r="R1299" i="10"/>
  <c r="R1300" i="10"/>
  <c r="R1301" i="10"/>
  <c r="R1302" i="10"/>
  <c r="R1303" i="10"/>
  <c r="R1304" i="10"/>
  <c r="R1305" i="10"/>
  <c r="R1306" i="10"/>
  <c r="R1307" i="10"/>
  <c r="R1308" i="10"/>
  <c r="R1309" i="10"/>
  <c r="R1310" i="10"/>
  <c r="R1311" i="10"/>
  <c r="R1312" i="10"/>
  <c r="R1313" i="10"/>
  <c r="R1314" i="10"/>
  <c r="R1315" i="10"/>
  <c r="R1316" i="10"/>
  <c r="R1317" i="10"/>
  <c r="R1318" i="10"/>
  <c r="R1319" i="10"/>
  <c r="R1320" i="10"/>
  <c r="R1321" i="10"/>
  <c r="R1322" i="10"/>
  <c r="R1323" i="10"/>
  <c r="R1324" i="10"/>
  <c r="R1325" i="10"/>
  <c r="R1326" i="10"/>
  <c r="R1327" i="10"/>
  <c r="R1328" i="10"/>
  <c r="R1329" i="10"/>
  <c r="R1330" i="10"/>
  <c r="R1331" i="10"/>
  <c r="R1332" i="10"/>
  <c r="R1333" i="10"/>
  <c r="R1334" i="10"/>
  <c r="R1335" i="10"/>
  <c r="R1336" i="10"/>
  <c r="R1337" i="10"/>
  <c r="R1338" i="10"/>
  <c r="R1339" i="10"/>
  <c r="R1340" i="10"/>
  <c r="R1341" i="10"/>
  <c r="R1342" i="10"/>
  <c r="R1343" i="10"/>
  <c r="R1344" i="10"/>
  <c r="R1345" i="10"/>
  <c r="R1346" i="10"/>
  <c r="R1347" i="10"/>
  <c r="R1348" i="10"/>
  <c r="R1349" i="10"/>
  <c r="R1350" i="10"/>
  <c r="R1351" i="10"/>
  <c r="R1352" i="10"/>
  <c r="R1353" i="10"/>
  <c r="R1354" i="10"/>
  <c r="R1355" i="10"/>
  <c r="R1356" i="10"/>
  <c r="R1357" i="10"/>
  <c r="R1358" i="10"/>
  <c r="R1359" i="10"/>
  <c r="R1360" i="10"/>
  <c r="R1361" i="10"/>
  <c r="R1362" i="10"/>
  <c r="R1363" i="10"/>
  <c r="R1364" i="10"/>
  <c r="R1365" i="10"/>
  <c r="R1366" i="10"/>
  <c r="R1367" i="10"/>
  <c r="R1368" i="10"/>
  <c r="R1369" i="10"/>
  <c r="R1370" i="10"/>
  <c r="R1371" i="10"/>
  <c r="R1372" i="10"/>
  <c r="R1373" i="10"/>
  <c r="R1374" i="10"/>
  <c r="R1375" i="10"/>
  <c r="R1376" i="10"/>
  <c r="R1377" i="10"/>
  <c r="R1378" i="10"/>
  <c r="R1379" i="10"/>
  <c r="R1380" i="10"/>
  <c r="R1381" i="10"/>
  <c r="R1382" i="10"/>
  <c r="R1383" i="10"/>
  <c r="R1384" i="10"/>
  <c r="R1385" i="10"/>
  <c r="R1386" i="10"/>
  <c r="R1387" i="10"/>
  <c r="R1388" i="10"/>
  <c r="R1389" i="10"/>
  <c r="R1390" i="10"/>
  <c r="R1391" i="10"/>
  <c r="R1392" i="10"/>
  <c r="R1393" i="10"/>
  <c r="R1394" i="10"/>
  <c r="R1395" i="10"/>
  <c r="R1396" i="10"/>
  <c r="R1397" i="10"/>
  <c r="R1398" i="10"/>
  <c r="R1399" i="10"/>
  <c r="R1400" i="10"/>
  <c r="R1401" i="10"/>
  <c r="R1402" i="10"/>
  <c r="R1403" i="10"/>
  <c r="R1404" i="10"/>
  <c r="R1405" i="10"/>
  <c r="R1406" i="10"/>
  <c r="R1407" i="10"/>
  <c r="R1408" i="10"/>
  <c r="R1409" i="10"/>
  <c r="R1410" i="10"/>
  <c r="R1411" i="10"/>
  <c r="R1412" i="10"/>
  <c r="R1413" i="10"/>
  <c r="R1414" i="10"/>
  <c r="R1415" i="10"/>
  <c r="R1416" i="10"/>
  <c r="R1417" i="10"/>
  <c r="R1418" i="10"/>
  <c r="R1419" i="10"/>
  <c r="R1420" i="10"/>
  <c r="R1421" i="10"/>
  <c r="R1422" i="10"/>
  <c r="R1423" i="10"/>
  <c r="R1424" i="10"/>
  <c r="R1425" i="10"/>
  <c r="R1426" i="10"/>
  <c r="R1427" i="10"/>
  <c r="R1428" i="10"/>
  <c r="R1429" i="10"/>
  <c r="R1430" i="10"/>
  <c r="R1431" i="10"/>
  <c r="R1432" i="10"/>
  <c r="R1433" i="10"/>
  <c r="R1434" i="10"/>
  <c r="R1435" i="10"/>
  <c r="R1436" i="10"/>
  <c r="R1437" i="10"/>
  <c r="R1438" i="10"/>
  <c r="R1439" i="10"/>
  <c r="R1440" i="10"/>
  <c r="R1441" i="10"/>
  <c r="R1442" i="10"/>
  <c r="R1443" i="10"/>
  <c r="R1444" i="10"/>
  <c r="R1445" i="10"/>
  <c r="R1446" i="10"/>
  <c r="R1447" i="10"/>
  <c r="R1448" i="10"/>
  <c r="R1449" i="10"/>
  <c r="R1450" i="10"/>
  <c r="R1451" i="10"/>
  <c r="R1452" i="10"/>
  <c r="R1453" i="10"/>
  <c r="R1454" i="10"/>
  <c r="R1455" i="10"/>
  <c r="R1456" i="10"/>
  <c r="R1457" i="10"/>
  <c r="R1458" i="10"/>
  <c r="R1459" i="10"/>
  <c r="R1460" i="10"/>
  <c r="R1461" i="10"/>
  <c r="R1462" i="10"/>
  <c r="R1463" i="10"/>
  <c r="R1464" i="10"/>
  <c r="R1465" i="10"/>
  <c r="R1466" i="10"/>
  <c r="R1467" i="10"/>
  <c r="R1468" i="10"/>
  <c r="R1469" i="10"/>
  <c r="R1470" i="10"/>
  <c r="R1471" i="10"/>
  <c r="R1472" i="10"/>
  <c r="R1473" i="10"/>
  <c r="R1474" i="10"/>
  <c r="R1475" i="10"/>
  <c r="R1476" i="10"/>
  <c r="R1477" i="10"/>
  <c r="R1478" i="10"/>
  <c r="R1479" i="10"/>
  <c r="R1480" i="10"/>
  <c r="R1481" i="10"/>
  <c r="R1482" i="10"/>
  <c r="R1483" i="10"/>
  <c r="R1484" i="10"/>
  <c r="R1485" i="10"/>
  <c r="R1486" i="10"/>
  <c r="R1487" i="10"/>
  <c r="R1488" i="10"/>
  <c r="R1489" i="10"/>
  <c r="R1490" i="10"/>
  <c r="R1491" i="10"/>
  <c r="R1492" i="10"/>
  <c r="R1493" i="10"/>
  <c r="R1494" i="10"/>
  <c r="R1495" i="10"/>
  <c r="R1496" i="10"/>
  <c r="R1497" i="10"/>
  <c r="R1498" i="10"/>
  <c r="R1499" i="10"/>
  <c r="R1500" i="10"/>
  <c r="R1501" i="10"/>
  <c r="R1502" i="10"/>
  <c r="R1503" i="10"/>
  <c r="R1504" i="10"/>
  <c r="R1505" i="10"/>
  <c r="R1506" i="10"/>
  <c r="R1507" i="10"/>
  <c r="R1508" i="10"/>
  <c r="R1509" i="10"/>
  <c r="R1510" i="10"/>
  <c r="R1511" i="10"/>
  <c r="R1512" i="10"/>
  <c r="R1513" i="10"/>
  <c r="R1514" i="10"/>
  <c r="R1515" i="10"/>
  <c r="R1516" i="10"/>
  <c r="R1517" i="10"/>
  <c r="R1518" i="10"/>
  <c r="R1519" i="10"/>
  <c r="R1520" i="10"/>
  <c r="R1521" i="10"/>
  <c r="R1522" i="10"/>
  <c r="R1523" i="10"/>
  <c r="R1524" i="10"/>
  <c r="R1525" i="10"/>
  <c r="R1526" i="10"/>
  <c r="R1527" i="10"/>
  <c r="R1528" i="10"/>
  <c r="R1529" i="10"/>
  <c r="R1530" i="10"/>
  <c r="R1531" i="10"/>
  <c r="R1532" i="10"/>
  <c r="R1533" i="10"/>
  <c r="R1534" i="10"/>
  <c r="R1535" i="10"/>
  <c r="R1536" i="10"/>
  <c r="R1537" i="10"/>
  <c r="R1538" i="10"/>
  <c r="R1539" i="10"/>
  <c r="R1540" i="10"/>
  <c r="R1541" i="10"/>
  <c r="R1542" i="10"/>
  <c r="R1543" i="10"/>
  <c r="R1544" i="10"/>
  <c r="R1545" i="10"/>
  <c r="R1546" i="10"/>
  <c r="R1547" i="10"/>
  <c r="R1548" i="10"/>
  <c r="R1549" i="10"/>
  <c r="R1550" i="10"/>
  <c r="R1551" i="10"/>
  <c r="R1552" i="10"/>
  <c r="R1553" i="10"/>
  <c r="R1554" i="10"/>
  <c r="R1555" i="10"/>
  <c r="R1556" i="10"/>
  <c r="R1557" i="10"/>
  <c r="R1558" i="10"/>
  <c r="R1559" i="10"/>
  <c r="R1560" i="10"/>
  <c r="R1561" i="10"/>
  <c r="R1562" i="10"/>
  <c r="R1563" i="10"/>
  <c r="R1564" i="10"/>
  <c r="R1565" i="10"/>
  <c r="R1566" i="10"/>
  <c r="R1567" i="10"/>
  <c r="R1568" i="10"/>
  <c r="R1569" i="10"/>
  <c r="R1570" i="10"/>
  <c r="R1571" i="10"/>
  <c r="R1572" i="10"/>
  <c r="R1573" i="10"/>
  <c r="R1574" i="10"/>
  <c r="R1575" i="10"/>
  <c r="R1576" i="10"/>
  <c r="R1577" i="10"/>
  <c r="R1578" i="10"/>
  <c r="R1579" i="10"/>
  <c r="R1580" i="10"/>
  <c r="R1581" i="10"/>
  <c r="R1582" i="10"/>
  <c r="R1583" i="10"/>
  <c r="R1584" i="10"/>
  <c r="R1585" i="10"/>
  <c r="R1586" i="10"/>
  <c r="R1587" i="10"/>
  <c r="R1588" i="10"/>
  <c r="R1589" i="10"/>
  <c r="R1590" i="10"/>
  <c r="R1591" i="10"/>
  <c r="R1592" i="10"/>
  <c r="R1593" i="10"/>
  <c r="R1594" i="10"/>
  <c r="R1595" i="10"/>
  <c r="R1596" i="10"/>
  <c r="R1597" i="10"/>
  <c r="R1598" i="10"/>
  <c r="R1599" i="10"/>
  <c r="R1600" i="10"/>
  <c r="R1601" i="10"/>
  <c r="R1602" i="10"/>
  <c r="R1603" i="10"/>
  <c r="R1604" i="10"/>
  <c r="R1605" i="10"/>
  <c r="R1606" i="10"/>
  <c r="R1607" i="10"/>
  <c r="R1608" i="10"/>
  <c r="R1609" i="10"/>
  <c r="R1610" i="10"/>
  <c r="R1611" i="10"/>
  <c r="R1612" i="10"/>
  <c r="R1613" i="10"/>
  <c r="R1614" i="10"/>
  <c r="R1615" i="10"/>
  <c r="R1616" i="10"/>
  <c r="R1617" i="10"/>
  <c r="R1618" i="10"/>
  <c r="R1619" i="10"/>
  <c r="R1620" i="10"/>
  <c r="R1621" i="10"/>
  <c r="R1622" i="10"/>
  <c r="R1623" i="10"/>
  <c r="R1624" i="10"/>
  <c r="R1625" i="10"/>
  <c r="R1626" i="10"/>
  <c r="R1627" i="10"/>
  <c r="R1628" i="10"/>
  <c r="R1629" i="10"/>
  <c r="R1630" i="10"/>
  <c r="R1631" i="10"/>
  <c r="R1632" i="10"/>
  <c r="R1633" i="10"/>
  <c r="R1634" i="10"/>
  <c r="R1635" i="10"/>
  <c r="R1636" i="10"/>
  <c r="R1637" i="10"/>
  <c r="R1638" i="10"/>
  <c r="R1639" i="10"/>
  <c r="R1640" i="10"/>
  <c r="R1641" i="10"/>
  <c r="R1642" i="10"/>
  <c r="R1643" i="10"/>
  <c r="R1644" i="10"/>
  <c r="R1645" i="10"/>
  <c r="R1646" i="10"/>
  <c r="R1647" i="10"/>
  <c r="R1648" i="10"/>
  <c r="R1649" i="10"/>
  <c r="R1650" i="10"/>
  <c r="R1651" i="10"/>
  <c r="R1652" i="10"/>
  <c r="R1653" i="10"/>
  <c r="R1654" i="10"/>
  <c r="R1655" i="10"/>
  <c r="R1656" i="10"/>
  <c r="R1657" i="10"/>
  <c r="R1658" i="10"/>
  <c r="R1659" i="10"/>
  <c r="R1660" i="10"/>
  <c r="R1661" i="10"/>
  <c r="R1662" i="10"/>
  <c r="R1663" i="10"/>
  <c r="R1664" i="10"/>
  <c r="R1665" i="10"/>
  <c r="R1666" i="10"/>
  <c r="R1667" i="10"/>
  <c r="R1668" i="10"/>
  <c r="R1669" i="10"/>
  <c r="R1670" i="10"/>
  <c r="R1671" i="10"/>
  <c r="R1672" i="10"/>
  <c r="R1673" i="10"/>
  <c r="R1674" i="10"/>
  <c r="R1675" i="10"/>
  <c r="R1676" i="10"/>
  <c r="R1677" i="10"/>
  <c r="R1678" i="10"/>
  <c r="R1679" i="10"/>
  <c r="R1680" i="10"/>
  <c r="R1681" i="10"/>
  <c r="R1682" i="10"/>
  <c r="R1683" i="10"/>
  <c r="R1684" i="10"/>
  <c r="R1685" i="10"/>
  <c r="R1686" i="10"/>
  <c r="R1687" i="10"/>
  <c r="R1688" i="10"/>
  <c r="R1689" i="10"/>
  <c r="R1690" i="10"/>
  <c r="R1691" i="10"/>
  <c r="R1692" i="10"/>
  <c r="R1693" i="10"/>
  <c r="R1694" i="10"/>
  <c r="R1695" i="10"/>
  <c r="R1696" i="10"/>
  <c r="R1697" i="10"/>
  <c r="R1698" i="10"/>
  <c r="R1699" i="10"/>
  <c r="R1700" i="10"/>
  <c r="R1701" i="10"/>
  <c r="R1702" i="10"/>
  <c r="R1703" i="10"/>
  <c r="R1704" i="10"/>
  <c r="R1705" i="10"/>
  <c r="R1706" i="10"/>
  <c r="R1707" i="10"/>
  <c r="R1708" i="10"/>
  <c r="R1709" i="10"/>
  <c r="R1710" i="10"/>
  <c r="R1711" i="10"/>
  <c r="R1712" i="10"/>
  <c r="R1713" i="10"/>
  <c r="R1714" i="10"/>
  <c r="R1715" i="10"/>
  <c r="R1716" i="10"/>
  <c r="R1717" i="10"/>
  <c r="R1718" i="10"/>
  <c r="R1719" i="10"/>
  <c r="R1720" i="10"/>
  <c r="R1721" i="10"/>
  <c r="R1722" i="10"/>
  <c r="R1723" i="10"/>
  <c r="R1724" i="10"/>
  <c r="R1725" i="10"/>
  <c r="R1726" i="10"/>
  <c r="R1727" i="10"/>
  <c r="R1728" i="10"/>
  <c r="R1729" i="10"/>
  <c r="R1730" i="10"/>
  <c r="R1731" i="10"/>
  <c r="R1732" i="10"/>
  <c r="R1733" i="10"/>
  <c r="R1734" i="10"/>
  <c r="R1735" i="10"/>
  <c r="R1736" i="10"/>
  <c r="R1737" i="10"/>
  <c r="R1738" i="10"/>
  <c r="R1739" i="10"/>
  <c r="R1740" i="10"/>
  <c r="R1741" i="10"/>
  <c r="R1742" i="10"/>
  <c r="R1743" i="10"/>
  <c r="R1744" i="10"/>
  <c r="R1745" i="10"/>
  <c r="R1746" i="10"/>
  <c r="R1747" i="10"/>
  <c r="R1748" i="10"/>
  <c r="R1749" i="10"/>
  <c r="R1750" i="10"/>
  <c r="R1751" i="10"/>
  <c r="R1752" i="10"/>
  <c r="R1753" i="10"/>
  <c r="R1754" i="10"/>
  <c r="R1755" i="10"/>
  <c r="R1756" i="10"/>
  <c r="R1757" i="10"/>
  <c r="R1758" i="10"/>
  <c r="R1759" i="10"/>
  <c r="R1760" i="10"/>
  <c r="R1761" i="10"/>
  <c r="R1762" i="10"/>
  <c r="R1763" i="10"/>
  <c r="R1764" i="10"/>
  <c r="R1765" i="10"/>
  <c r="R1766" i="10"/>
  <c r="R1767" i="10"/>
  <c r="R1768" i="10"/>
  <c r="R1769" i="10"/>
  <c r="R1770" i="10"/>
  <c r="R1771" i="10"/>
  <c r="R1772" i="10"/>
  <c r="R1773" i="10"/>
  <c r="R1774" i="10"/>
  <c r="R1775" i="10"/>
  <c r="R1776" i="10"/>
  <c r="R1777" i="10"/>
  <c r="R1778" i="10"/>
  <c r="R1779" i="10"/>
  <c r="R1780" i="10"/>
  <c r="R1781" i="10"/>
  <c r="R1782" i="10"/>
  <c r="R1783" i="10"/>
  <c r="R1784" i="10"/>
  <c r="R1785" i="10"/>
  <c r="R1786" i="10"/>
  <c r="R1787" i="10"/>
  <c r="R1788" i="10"/>
  <c r="R1789" i="10"/>
  <c r="R1790" i="10"/>
  <c r="R1791" i="10"/>
  <c r="R1792" i="10"/>
  <c r="R1793" i="10"/>
  <c r="R1794" i="10"/>
  <c r="R1795" i="10"/>
  <c r="R1796" i="10"/>
  <c r="R1797" i="10"/>
  <c r="R1798" i="10"/>
  <c r="R1799" i="10"/>
  <c r="R1800" i="10"/>
  <c r="R1801" i="10"/>
  <c r="R1802" i="10"/>
  <c r="R1803" i="10"/>
  <c r="R1804" i="10"/>
  <c r="R1805" i="10"/>
  <c r="R1806" i="10"/>
  <c r="R1807" i="10"/>
  <c r="R1808" i="10"/>
  <c r="R1809" i="10"/>
  <c r="R1810" i="10"/>
  <c r="R1811" i="10"/>
  <c r="R1812" i="10"/>
  <c r="R1813" i="10"/>
  <c r="T4" i="10"/>
  <c r="T5" i="10"/>
  <c r="U5" i="10" s="1"/>
  <c r="T6" i="10"/>
  <c r="T7" i="10"/>
  <c r="T8" i="10"/>
  <c r="T9" i="10"/>
  <c r="U9" i="10" s="1"/>
  <c r="T10" i="10"/>
  <c r="T11" i="10"/>
  <c r="T12" i="10"/>
  <c r="T13" i="10"/>
  <c r="U13" i="10" s="1"/>
  <c r="T14" i="10"/>
  <c r="T15" i="10"/>
  <c r="T16" i="10"/>
  <c r="T17" i="10"/>
  <c r="U17" i="10" s="1"/>
  <c r="T18" i="10"/>
  <c r="T19" i="10"/>
  <c r="T20" i="10"/>
  <c r="T21" i="10"/>
  <c r="U21" i="10" s="1"/>
  <c r="T22" i="10"/>
  <c r="T23" i="10"/>
  <c r="T24" i="10"/>
  <c r="T25" i="10"/>
  <c r="U25" i="10" s="1"/>
  <c r="T26" i="10"/>
  <c r="T27" i="10"/>
  <c r="T28" i="10"/>
  <c r="T29" i="10"/>
  <c r="U29" i="10" s="1"/>
  <c r="T30" i="10"/>
  <c r="T31" i="10"/>
  <c r="T32" i="10"/>
  <c r="T33" i="10"/>
  <c r="U33" i="10" s="1"/>
  <c r="T34" i="10"/>
  <c r="T35" i="10"/>
  <c r="T36" i="10"/>
  <c r="T37" i="10"/>
  <c r="U37" i="10" s="1"/>
  <c r="T38" i="10"/>
  <c r="T39" i="10"/>
  <c r="T40" i="10"/>
  <c r="T41" i="10"/>
  <c r="U41" i="10" s="1"/>
  <c r="T42" i="10"/>
  <c r="T43" i="10"/>
  <c r="T44" i="10"/>
  <c r="T45" i="10"/>
  <c r="U45" i="10" s="1"/>
  <c r="T46" i="10"/>
  <c r="T47" i="10"/>
  <c r="T48" i="10"/>
  <c r="T49" i="10"/>
  <c r="U49" i="10" s="1"/>
  <c r="T50" i="10"/>
  <c r="T51" i="10"/>
  <c r="T52" i="10"/>
  <c r="T53" i="10"/>
  <c r="U53" i="10" s="1"/>
  <c r="T54" i="10"/>
  <c r="T55" i="10"/>
  <c r="T56" i="10"/>
  <c r="T57" i="10"/>
  <c r="U57" i="10" s="1"/>
  <c r="T58" i="10"/>
  <c r="T59" i="10"/>
  <c r="T60" i="10"/>
  <c r="T61" i="10"/>
  <c r="U61" i="10" s="1"/>
  <c r="T62" i="10"/>
  <c r="T63" i="10"/>
  <c r="T64" i="10"/>
  <c r="T65" i="10"/>
  <c r="U65" i="10" s="1"/>
  <c r="T66" i="10"/>
  <c r="T67" i="10"/>
  <c r="T68" i="10"/>
  <c r="T69" i="10"/>
  <c r="U69" i="10" s="1"/>
  <c r="T70" i="10"/>
  <c r="T71" i="10"/>
  <c r="T72" i="10"/>
  <c r="T73" i="10"/>
  <c r="U73" i="10" s="1"/>
  <c r="T74" i="10"/>
  <c r="T75" i="10"/>
  <c r="T76" i="10"/>
  <c r="T77" i="10"/>
  <c r="U77" i="10" s="1"/>
  <c r="T78" i="10"/>
  <c r="T79" i="10"/>
  <c r="T80" i="10"/>
  <c r="T81" i="10"/>
  <c r="U81" i="10" s="1"/>
  <c r="T82" i="10"/>
  <c r="T83" i="10"/>
  <c r="T84" i="10"/>
  <c r="T85" i="10"/>
  <c r="U85" i="10" s="1"/>
  <c r="T86" i="10"/>
  <c r="T87" i="10"/>
  <c r="T88" i="10"/>
  <c r="T89" i="10"/>
  <c r="U89" i="10" s="1"/>
  <c r="T90" i="10"/>
  <c r="T91" i="10"/>
  <c r="T92" i="10"/>
  <c r="T93" i="10"/>
  <c r="U93" i="10" s="1"/>
  <c r="T94" i="10"/>
  <c r="T95" i="10"/>
  <c r="T96" i="10"/>
  <c r="T97" i="10"/>
  <c r="U97" i="10" s="1"/>
  <c r="T98" i="10"/>
  <c r="T99" i="10"/>
  <c r="T100" i="10"/>
  <c r="T101" i="10"/>
  <c r="U101" i="10" s="1"/>
  <c r="T102" i="10"/>
  <c r="T103" i="10"/>
  <c r="T104" i="10"/>
  <c r="T105" i="10"/>
  <c r="U105" i="10" s="1"/>
  <c r="T106" i="10"/>
  <c r="T107" i="10"/>
  <c r="T108" i="10"/>
  <c r="T109" i="10"/>
  <c r="U109" i="10" s="1"/>
  <c r="T110" i="10"/>
  <c r="T111" i="10"/>
  <c r="T112" i="10"/>
  <c r="T113" i="10"/>
  <c r="U113" i="10" s="1"/>
  <c r="T114" i="10"/>
  <c r="T115" i="10"/>
  <c r="T116" i="10"/>
  <c r="T117" i="10"/>
  <c r="U117" i="10" s="1"/>
  <c r="T118" i="10"/>
  <c r="T119" i="10"/>
  <c r="T120" i="10"/>
  <c r="T121" i="10"/>
  <c r="U121" i="10" s="1"/>
  <c r="T122" i="10"/>
  <c r="T123" i="10"/>
  <c r="T124" i="10"/>
  <c r="T125" i="10"/>
  <c r="U125" i="10" s="1"/>
  <c r="T126" i="10"/>
  <c r="T127" i="10"/>
  <c r="T128" i="10"/>
  <c r="T129" i="10"/>
  <c r="U129" i="10" s="1"/>
  <c r="T130" i="10"/>
  <c r="T131" i="10"/>
  <c r="T132" i="10"/>
  <c r="T133" i="10"/>
  <c r="U133" i="10" s="1"/>
  <c r="T134" i="10"/>
  <c r="T135" i="10"/>
  <c r="T136" i="10"/>
  <c r="T137" i="10"/>
  <c r="U137" i="10" s="1"/>
  <c r="T138" i="10"/>
  <c r="T139" i="10"/>
  <c r="T140" i="10"/>
  <c r="T141" i="10"/>
  <c r="U141" i="10" s="1"/>
  <c r="T142" i="10"/>
  <c r="T143" i="10"/>
  <c r="T144" i="10"/>
  <c r="T145" i="10"/>
  <c r="U145" i="10" s="1"/>
  <c r="T146" i="10"/>
  <c r="T147" i="10"/>
  <c r="T148" i="10"/>
  <c r="T149" i="10"/>
  <c r="U149" i="10" s="1"/>
  <c r="T150" i="10"/>
  <c r="T151" i="10"/>
  <c r="T152" i="10"/>
  <c r="T153" i="10"/>
  <c r="U153" i="10" s="1"/>
  <c r="T154" i="10"/>
  <c r="T155" i="10"/>
  <c r="T156" i="10"/>
  <c r="T157" i="10"/>
  <c r="U157" i="10" s="1"/>
  <c r="T158" i="10"/>
  <c r="T159" i="10"/>
  <c r="T160" i="10"/>
  <c r="T161" i="10"/>
  <c r="U161" i="10" s="1"/>
  <c r="T162" i="10"/>
  <c r="T163" i="10"/>
  <c r="T164" i="10"/>
  <c r="T165" i="10"/>
  <c r="U165" i="10" s="1"/>
  <c r="T166" i="10"/>
  <c r="T167" i="10"/>
  <c r="T168" i="10"/>
  <c r="T169" i="10"/>
  <c r="U169" i="10" s="1"/>
  <c r="T170" i="10"/>
  <c r="T171" i="10"/>
  <c r="T172" i="10"/>
  <c r="T173" i="10"/>
  <c r="U173" i="10" s="1"/>
  <c r="T174" i="10"/>
  <c r="T175" i="10"/>
  <c r="T176" i="10"/>
  <c r="T177" i="10"/>
  <c r="U177" i="10" s="1"/>
  <c r="T178" i="10"/>
  <c r="T179" i="10"/>
  <c r="T180" i="10"/>
  <c r="T181" i="10"/>
  <c r="U181" i="10" s="1"/>
  <c r="T182" i="10"/>
  <c r="T183" i="10"/>
  <c r="T184" i="10"/>
  <c r="T185" i="10"/>
  <c r="U185" i="10" s="1"/>
  <c r="T186" i="10"/>
  <c r="T187" i="10"/>
  <c r="T188" i="10"/>
  <c r="T189" i="10"/>
  <c r="U189" i="10" s="1"/>
  <c r="T190" i="10"/>
  <c r="T191" i="10"/>
  <c r="T192" i="10"/>
  <c r="T193" i="10"/>
  <c r="U193" i="10" s="1"/>
  <c r="T194" i="10"/>
  <c r="T195" i="10"/>
  <c r="T196" i="10"/>
  <c r="T197" i="10"/>
  <c r="U197" i="10" s="1"/>
  <c r="T198" i="10"/>
  <c r="T199" i="10"/>
  <c r="T200" i="10"/>
  <c r="T201" i="10"/>
  <c r="U201" i="10" s="1"/>
  <c r="T202" i="10"/>
  <c r="T203" i="10"/>
  <c r="T204" i="10"/>
  <c r="T205" i="10"/>
  <c r="U205" i="10" s="1"/>
  <c r="T206" i="10"/>
  <c r="T207" i="10"/>
  <c r="T208" i="10"/>
  <c r="T209" i="10"/>
  <c r="U209" i="10" s="1"/>
  <c r="T210" i="10"/>
  <c r="T211" i="10"/>
  <c r="T212" i="10"/>
  <c r="T213" i="10"/>
  <c r="U213" i="10" s="1"/>
  <c r="T214" i="10"/>
  <c r="T215" i="10"/>
  <c r="T216" i="10"/>
  <c r="T217" i="10"/>
  <c r="U217" i="10" s="1"/>
  <c r="T218" i="10"/>
  <c r="T219" i="10"/>
  <c r="T220" i="10"/>
  <c r="T221" i="10"/>
  <c r="U221" i="10" s="1"/>
  <c r="T222" i="10"/>
  <c r="T223" i="10"/>
  <c r="T224" i="10"/>
  <c r="T225" i="10"/>
  <c r="U225" i="10" s="1"/>
  <c r="T226" i="10"/>
  <c r="T227" i="10"/>
  <c r="T228" i="10"/>
  <c r="T229" i="10"/>
  <c r="U229" i="10" s="1"/>
  <c r="T230" i="10"/>
  <c r="T231" i="10"/>
  <c r="T232" i="10"/>
  <c r="T233" i="10"/>
  <c r="U233" i="10" s="1"/>
  <c r="T234" i="10"/>
  <c r="T235" i="10"/>
  <c r="T236" i="10"/>
  <c r="T237" i="10"/>
  <c r="U237" i="10" s="1"/>
  <c r="T238" i="10"/>
  <c r="T239" i="10"/>
  <c r="T240" i="10"/>
  <c r="T241" i="10"/>
  <c r="U241" i="10" s="1"/>
  <c r="T242" i="10"/>
  <c r="T243" i="10"/>
  <c r="T244" i="10"/>
  <c r="T245" i="10"/>
  <c r="U245" i="10" s="1"/>
  <c r="T246" i="10"/>
  <c r="T247" i="10"/>
  <c r="T248" i="10"/>
  <c r="T249" i="10"/>
  <c r="U249" i="10" s="1"/>
  <c r="T250" i="10"/>
  <c r="T251" i="10"/>
  <c r="T252" i="10"/>
  <c r="T253" i="10"/>
  <c r="U253" i="10" s="1"/>
  <c r="T254" i="10"/>
  <c r="T255" i="10"/>
  <c r="T256" i="10"/>
  <c r="T257" i="10"/>
  <c r="U257" i="10" s="1"/>
  <c r="T258" i="10"/>
  <c r="T259" i="10"/>
  <c r="T260" i="10"/>
  <c r="T261" i="10"/>
  <c r="U261" i="10" s="1"/>
  <c r="T262" i="10"/>
  <c r="T263" i="10"/>
  <c r="T264" i="10"/>
  <c r="T265" i="10"/>
  <c r="U265" i="10" s="1"/>
  <c r="T266" i="10"/>
  <c r="T267" i="10"/>
  <c r="T268" i="10"/>
  <c r="T269" i="10"/>
  <c r="U269" i="10" s="1"/>
  <c r="T270" i="10"/>
  <c r="T271" i="10"/>
  <c r="T272" i="10"/>
  <c r="T273" i="10"/>
  <c r="U273" i="10" s="1"/>
  <c r="T274" i="10"/>
  <c r="T275" i="10"/>
  <c r="T276" i="10"/>
  <c r="T277" i="10"/>
  <c r="U277" i="10" s="1"/>
  <c r="T278" i="10"/>
  <c r="T279" i="10"/>
  <c r="T280" i="10"/>
  <c r="T281" i="10"/>
  <c r="U281" i="10" s="1"/>
  <c r="T282" i="10"/>
  <c r="T283" i="10"/>
  <c r="T284" i="10"/>
  <c r="T285" i="10"/>
  <c r="U285" i="10" s="1"/>
  <c r="T286" i="10"/>
  <c r="T287" i="10"/>
  <c r="T288" i="10"/>
  <c r="T289" i="10"/>
  <c r="U289" i="10" s="1"/>
  <c r="T290" i="10"/>
  <c r="T291" i="10"/>
  <c r="T292" i="10"/>
  <c r="T293" i="10"/>
  <c r="U293" i="10" s="1"/>
  <c r="T294" i="10"/>
  <c r="T295" i="10"/>
  <c r="T296" i="10"/>
  <c r="T297" i="10"/>
  <c r="U297" i="10" s="1"/>
  <c r="T298" i="10"/>
  <c r="T299" i="10"/>
  <c r="T300" i="10"/>
  <c r="T301" i="10"/>
  <c r="U301" i="10" s="1"/>
  <c r="T302" i="10"/>
  <c r="T303" i="10"/>
  <c r="T304" i="10"/>
  <c r="T305" i="10"/>
  <c r="U305" i="10" s="1"/>
  <c r="T306" i="10"/>
  <c r="T307" i="10"/>
  <c r="T308" i="10"/>
  <c r="T309" i="10"/>
  <c r="U309" i="10" s="1"/>
  <c r="T310" i="10"/>
  <c r="T311" i="10"/>
  <c r="T312" i="10"/>
  <c r="T313" i="10"/>
  <c r="U313" i="10" s="1"/>
  <c r="T314" i="10"/>
  <c r="T315" i="10"/>
  <c r="T316" i="10"/>
  <c r="T317" i="10"/>
  <c r="U317" i="10" s="1"/>
  <c r="T318" i="10"/>
  <c r="T319" i="10"/>
  <c r="T320" i="10"/>
  <c r="T321" i="10"/>
  <c r="U321" i="10" s="1"/>
  <c r="T322" i="10"/>
  <c r="T323" i="10"/>
  <c r="T324" i="10"/>
  <c r="T325" i="10"/>
  <c r="U325" i="10" s="1"/>
  <c r="T326" i="10"/>
  <c r="T327" i="10"/>
  <c r="T328" i="10"/>
  <c r="T329" i="10"/>
  <c r="U329" i="10" s="1"/>
  <c r="T330" i="10"/>
  <c r="T331" i="10"/>
  <c r="T332" i="10"/>
  <c r="T333" i="10"/>
  <c r="U333" i="10" s="1"/>
  <c r="T334" i="10"/>
  <c r="T335" i="10"/>
  <c r="T336" i="10"/>
  <c r="T337" i="10"/>
  <c r="U337" i="10" s="1"/>
  <c r="T338" i="10"/>
  <c r="T339" i="10"/>
  <c r="T340" i="10"/>
  <c r="T341" i="10"/>
  <c r="U341" i="10" s="1"/>
  <c r="T342" i="10"/>
  <c r="T343" i="10"/>
  <c r="T344" i="10"/>
  <c r="T345" i="10"/>
  <c r="U345" i="10" s="1"/>
  <c r="T346" i="10"/>
  <c r="T347" i="10"/>
  <c r="T348" i="10"/>
  <c r="T349" i="10"/>
  <c r="U349" i="10" s="1"/>
  <c r="T350" i="10"/>
  <c r="T351" i="10"/>
  <c r="T352" i="10"/>
  <c r="T353" i="10"/>
  <c r="U353" i="10" s="1"/>
  <c r="T354" i="10"/>
  <c r="T355" i="10"/>
  <c r="T356" i="10"/>
  <c r="T357" i="10"/>
  <c r="U357" i="10" s="1"/>
  <c r="T358" i="10"/>
  <c r="T359" i="10"/>
  <c r="T360" i="10"/>
  <c r="T361" i="10"/>
  <c r="U361" i="10" s="1"/>
  <c r="T362" i="10"/>
  <c r="T363" i="10"/>
  <c r="T364" i="10"/>
  <c r="T365" i="10"/>
  <c r="U365" i="10" s="1"/>
  <c r="T366" i="10"/>
  <c r="T367" i="10"/>
  <c r="T368" i="10"/>
  <c r="T369" i="10"/>
  <c r="U369" i="10" s="1"/>
  <c r="T370" i="10"/>
  <c r="T371" i="10"/>
  <c r="T372" i="10"/>
  <c r="T373" i="10"/>
  <c r="U373" i="10" s="1"/>
  <c r="T374" i="10"/>
  <c r="T375" i="10"/>
  <c r="T376" i="10"/>
  <c r="T377" i="10"/>
  <c r="U377" i="10" s="1"/>
  <c r="T378" i="10"/>
  <c r="T379" i="10"/>
  <c r="T380" i="10"/>
  <c r="T381" i="10"/>
  <c r="U381" i="10" s="1"/>
  <c r="T382" i="10"/>
  <c r="T383" i="10"/>
  <c r="T384" i="10"/>
  <c r="T385" i="10"/>
  <c r="U385" i="10" s="1"/>
  <c r="T386" i="10"/>
  <c r="T387" i="10"/>
  <c r="T388" i="10"/>
  <c r="T389" i="10"/>
  <c r="U389" i="10" s="1"/>
  <c r="T390" i="10"/>
  <c r="T391" i="10"/>
  <c r="T392" i="10"/>
  <c r="T393" i="10"/>
  <c r="U393" i="10" s="1"/>
  <c r="T394" i="10"/>
  <c r="T395" i="10"/>
  <c r="T396" i="10"/>
  <c r="T397" i="10"/>
  <c r="U397" i="10" s="1"/>
  <c r="T398" i="10"/>
  <c r="T399" i="10"/>
  <c r="T400" i="10"/>
  <c r="T401" i="10"/>
  <c r="U401" i="10" s="1"/>
  <c r="T402" i="10"/>
  <c r="T403" i="10"/>
  <c r="T404" i="10"/>
  <c r="T405" i="10"/>
  <c r="U405" i="10" s="1"/>
  <c r="T406" i="10"/>
  <c r="T407" i="10"/>
  <c r="T408" i="10"/>
  <c r="T409" i="10"/>
  <c r="U409" i="10" s="1"/>
  <c r="T410" i="10"/>
  <c r="T411" i="10"/>
  <c r="T412" i="10"/>
  <c r="T413" i="10"/>
  <c r="U413" i="10" s="1"/>
  <c r="T414" i="10"/>
  <c r="T415" i="10"/>
  <c r="T416" i="10"/>
  <c r="T417" i="10"/>
  <c r="U417" i="10" s="1"/>
  <c r="T418" i="10"/>
  <c r="T419" i="10"/>
  <c r="T420" i="10"/>
  <c r="T421" i="10"/>
  <c r="U421" i="10" s="1"/>
  <c r="T422" i="10"/>
  <c r="T423" i="10"/>
  <c r="T424" i="10"/>
  <c r="T425" i="10"/>
  <c r="U425" i="10" s="1"/>
  <c r="T426" i="10"/>
  <c r="T427" i="10"/>
  <c r="T428" i="10"/>
  <c r="T429" i="10"/>
  <c r="U429" i="10" s="1"/>
  <c r="T430" i="10"/>
  <c r="T431" i="10"/>
  <c r="T432" i="10"/>
  <c r="T433" i="10"/>
  <c r="U433" i="10" s="1"/>
  <c r="T434" i="10"/>
  <c r="T435" i="10"/>
  <c r="T436" i="10"/>
  <c r="T437" i="10"/>
  <c r="U437" i="10" s="1"/>
  <c r="T438" i="10"/>
  <c r="T439" i="10"/>
  <c r="T440" i="10"/>
  <c r="T441" i="10"/>
  <c r="U441" i="10" s="1"/>
  <c r="T442" i="10"/>
  <c r="T443" i="10"/>
  <c r="T444" i="10"/>
  <c r="T445" i="10"/>
  <c r="U445" i="10" s="1"/>
  <c r="T446" i="10"/>
  <c r="T447" i="10"/>
  <c r="T448" i="10"/>
  <c r="T449" i="10"/>
  <c r="U449" i="10" s="1"/>
  <c r="T450" i="10"/>
  <c r="T451" i="10"/>
  <c r="T452" i="10"/>
  <c r="T453" i="10"/>
  <c r="U453" i="10" s="1"/>
  <c r="T454" i="10"/>
  <c r="T455" i="10"/>
  <c r="T456" i="10"/>
  <c r="T457" i="10"/>
  <c r="U457" i="10" s="1"/>
  <c r="T458" i="10"/>
  <c r="T459" i="10"/>
  <c r="T460" i="10"/>
  <c r="T461" i="10"/>
  <c r="U461" i="10" s="1"/>
  <c r="T462" i="10"/>
  <c r="T463" i="10"/>
  <c r="T464" i="10"/>
  <c r="T465" i="10"/>
  <c r="U465" i="10" s="1"/>
  <c r="T466" i="10"/>
  <c r="T467" i="10"/>
  <c r="T468" i="10"/>
  <c r="T469" i="10"/>
  <c r="U469" i="10" s="1"/>
  <c r="T470" i="10"/>
  <c r="T471" i="10"/>
  <c r="T472" i="10"/>
  <c r="T473" i="10"/>
  <c r="U473" i="10" s="1"/>
  <c r="T474" i="10"/>
  <c r="T475" i="10"/>
  <c r="T476" i="10"/>
  <c r="T477" i="10"/>
  <c r="U477" i="10" s="1"/>
  <c r="T478" i="10"/>
  <c r="T479" i="10"/>
  <c r="T480" i="10"/>
  <c r="T481" i="10"/>
  <c r="U481" i="10" s="1"/>
  <c r="T482" i="10"/>
  <c r="T483" i="10"/>
  <c r="T484" i="10"/>
  <c r="T485" i="10"/>
  <c r="U485" i="10" s="1"/>
  <c r="T486" i="10"/>
  <c r="T487" i="10"/>
  <c r="T488" i="10"/>
  <c r="T489" i="10"/>
  <c r="U489" i="10" s="1"/>
  <c r="T490" i="10"/>
  <c r="T491" i="10"/>
  <c r="T492" i="10"/>
  <c r="T493" i="10"/>
  <c r="U493" i="10" s="1"/>
  <c r="T494" i="10"/>
  <c r="T495" i="10"/>
  <c r="T496" i="10"/>
  <c r="T497" i="10"/>
  <c r="U497" i="10" s="1"/>
  <c r="T498" i="10"/>
  <c r="T499" i="10"/>
  <c r="T500" i="10"/>
  <c r="T501" i="10"/>
  <c r="U501" i="10" s="1"/>
  <c r="T502" i="10"/>
  <c r="T503" i="10"/>
  <c r="T504" i="10"/>
  <c r="T505" i="10"/>
  <c r="U505" i="10" s="1"/>
  <c r="T506" i="10"/>
  <c r="T507" i="10"/>
  <c r="T508" i="10"/>
  <c r="T509" i="10"/>
  <c r="U509" i="10" s="1"/>
  <c r="T510" i="10"/>
  <c r="T511" i="10"/>
  <c r="T512" i="10"/>
  <c r="T513" i="10"/>
  <c r="U513" i="10" s="1"/>
  <c r="T514" i="10"/>
  <c r="T515" i="10"/>
  <c r="T516" i="10"/>
  <c r="T517" i="10"/>
  <c r="U517" i="10" s="1"/>
  <c r="T518" i="10"/>
  <c r="T519" i="10"/>
  <c r="T520" i="10"/>
  <c r="T521" i="10"/>
  <c r="U521" i="10" s="1"/>
  <c r="T522" i="10"/>
  <c r="T523" i="10"/>
  <c r="T524" i="10"/>
  <c r="T525" i="10"/>
  <c r="U525" i="10" s="1"/>
  <c r="T526" i="10"/>
  <c r="T527" i="10"/>
  <c r="T528" i="10"/>
  <c r="T529" i="10"/>
  <c r="U529" i="10" s="1"/>
  <c r="T530" i="10"/>
  <c r="T531" i="10"/>
  <c r="T532" i="10"/>
  <c r="T533" i="10"/>
  <c r="U533" i="10" s="1"/>
  <c r="T534" i="10"/>
  <c r="T535" i="10"/>
  <c r="T536" i="10"/>
  <c r="T537" i="10"/>
  <c r="U537" i="10" s="1"/>
  <c r="T538" i="10"/>
  <c r="T539" i="10"/>
  <c r="T540" i="10"/>
  <c r="T541" i="10"/>
  <c r="U541" i="10" s="1"/>
  <c r="T542" i="10"/>
  <c r="T543" i="10"/>
  <c r="T544" i="10"/>
  <c r="T545" i="10"/>
  <c r="U545" i="10" s="1"/>
  <c r="T546" i="10"/>
  <c r="T547" i="10"/>
  <c r="T548" i="10"/>
  <c r="T549" i="10"/>
  <c r="U549" i="10" s="1"/>
  <c r="T550" i="10"/>
  <c r="T551" i="10"/>
  <c r="T552" i="10"/>
  <c r="T553" i="10"/>
  <c r="U553" i="10" s="1"/>
  <c r="T554" i="10"/>
  <c r="T555" i="10"/>
  <c r="T556" i="10"/>
  <c r="T557" i="10"/>
  <c r="U557" i="10" s="1"/>
  <c r="T558" i="10"/>
  <c r="T559" i="10"/>
  <c r="T560" i="10"/>
  <c r="T561" i="10"/>
  <c r="U561" i="10" s="1"/>
  <c r="T562" i="10"/>
  <c r="T563" i="10"/>
  <c r="T564" i="10"/>
  <c r="T565" i="10"/>
  <c r="U565" i="10" s="1"/>
  <c r="T566" i="10"/>
  <c r="T567" i="10"/>
  <c r="T568" i="10"/>
  <c r="T569" i="10"/>
  <c r="U569" i="10" s="1"/>
  <c r="T570" i="10"/>
  <c r="T571" i="10"/>
  <c r="T572" i="10"/>
  <c r="T573" i="10"/>
  <c r="U573" i="10" s="1"/>
  <c r="T574" i="10"/>
  <c r="T575" i="10"/>
  <c r="T576" i="10"/>
  <c r="T577" i="10"/>
  <c r="U577" i="10" s="1"/>
  <c r="T578" i="10"/>
  <c r="T579" i="10"/>
  <c r="T580" i="10"/>
  <c r="T581" i="10"/>
  <c r="U581" i="10" s="1"/>
  <c r="T582" i="10"/>
  <c r="T583" i="10"/>
  <c r="T584" i="10"/>
  <c r="T585" i="10"/>
  <c r="U585" i="10" s="1"/>
  <c r="T586" i="10"/>
  <c r="T587" i="10"/>
  <c r="T588" i="10"/>
  <c r="T589" i="10"/>
  <c r="U589" i="10" s="1"/>
  <c r="T590" i="10"/>
  <c r="T591" i="10"/>
  <c r="T592" i="10"/>
  <c r="T593" i="10"/>
  <c r="U593" i="10" s="1"/>
  <c r="T594" i="10"/>
  <c r="T595" i="10"/>
  <c r="T596" i="10"/>
  <c r="T597" i="10"/>
  <c r="U597" i="10" s="1"/>
  <c r="T598" i="10"/>
  <c r="T599" i="10"/>
  <c r="T600" i="10"/>
  <c r="T601" i="10"/>
  <c r="U601" i="10" s="1"/>
  <c r="T602" i="10"/>
  <c r="T603" i="10"/>
  <c r="T604" i="10"/>
  <c r="T605" i="10"/>
  <c r="U605" i="10" s="1"/>
  <c r="T606" i="10"/>
  <c r="T607" i="10"/>
  <c r="T608" i="10"/>
  <c r="T609" i="10"/>
  <c r="U609" i="10" s="1"/>
  <c r="T610" i="10"/>
  <c r="T611" i="10"/>
  <c r="T612" i="10"/>
  <c r="T613" i="10"/>
  <c r="U613" i="10" s="1"/>
  <c r="T614" i="10"/>
  <c r="T615" i="10"/>
  <c r="T616" i="10"/>
  <c r="T617" i="10"/>
  <c r="U617" i="10" s="1"/>
  <c r="T618" i="10"/>
  <c r="T619" i="10"/>
  <c r="T620" i="10"/>
  <c r="T621" i="10"/>
  <c r="U621" i="10" s="1"/>
  <c r="T622" i="10"/>
  <c r="T623" i="10"/>
  <c r="T624" i="10"/>
  <c r="T625" i="10"/>
  <c r="U625" i="10" s="1"/>
  <c r="T626" i="10"/>
  <c r="T627" i="10"/>
  <c r="T628" i="10"/>
  <c r="T629" i="10"/>
  <c r="U629" i="10" s="1"/>
  <c r="T630" i="10"/>
  <c r="T631" i="10"/>
  <c r="T632" i="10"/>
  <c r="T633" i="10"/>
  <c r="U633" i="10" s="1"/>
  <c r="T634" i="10"/>
  <c r="T635" i="10"/>
  <c r="T636" i="10"/>
  <c r="T637" i="10"/>
  <c r="U637" i="10" s="1"/>
  <c r="T638" i="10"/>
  <c r="T639" i="10"/>
  <c r="T640" i="10"/>
  <c r="T641" i="10"/>
  <c r="U641" i="10" s="1"/>
  <c r="T642" i="10"/>
  <c r="T643" i="10"/>
  <c r="T644" i="10"/>
  <c r="T645" i="10"/>
  <c r="U645" i="10" s="1"/>
  <c r="T646" i="10"/>
  <c r="T647" i="10"/>
  <c r="T648" i="10"/>
  <c r="T649" i="10"/>
  <c r="U649" i="10" s="1"/>
  <c r="T650" i="10"/>
  <c r="T651" i="10"/>
  <c r="T652" i="10"/>
  <c r="T653" i="10"/>
  <c r="U653" i="10" s="1"/>
  <c r="T654" i="10"/>
  <c r="T655" i="10"/>
  <c r="T656" i="10"/>
  <c r="T657" i="10"/>
  <c r="U657" i="10" s="1"/>
  <c r="T658" i="10"/>
  <c r="T659" i="10"/>
  <c r="T660" i="10"/>
  <c r="T661" i="10"/>
  <c r="U661" i="10" s="1"/>
  <c r="T662" i="10"/>
  <c r="T663" i="10"/>
  <c r="T664" i="10"/>
  <c r="T665" i="10"/>
  <c r="U665" i="10" s="1"/>
  <c r="T666" i="10"/>
  <c r="T667" i="10"/>
  <c r="T668" i="10"/>
  <c r="T669" i="10"/>
  <c r="U669" i="10" s="1"/>
  <c r="T670" i="10"/>
  <c r="T671" i="10"/>
  <c r="T672" i="10"/>
  <c r="T673" i="10"/>
  <c r="U673" i="10" s="1"/>
  <c r="T674" i="10"/>
  <c r="T675" i="10"/>
  <c r="T676" i="10"/>
  <c r="T677" i="10"/>
  <c r="U677" i="10" s="1"/>
  <c r="T678" i="10"/>
  <c r="T679" i="10"/>
  <c r="T680" i="10"/>
  <c r="T681" i="10"/>
  <c r="U681" i="10" s="1"/>
  <c r="T682" i="10"/>
  <c r="T683" i="10"/>
  <c r="T684" i="10"/>
  <c r="T685" i="10"/>
  <c r="U685" i="10" s="1"/>
  <c r="T686" i="10"/>
  <c r="T687" i="10"/>
  <c r="T688" i="10"/>
  <c r="T689" i="10"/>
  <c r="U689" i="10" s="1"/>
  <c r="T690" i="10"/>
  <c r="T691" i="10"/>
  <c r="T692" i="10"/>
  <c r="T693" i="10"/>
  <c r="U693" i="10" s="1"/>
  <c r="T694" i="10"/>
  <c r="T695" i="10"/>
  <c r="T696" i="10"/>
  <c r="T697" i="10"/>
  <c r="U697" i="10" s="1"/>
  <c r="T698" i="10"/>
  <c r="T699" i="10"/>
  <c r="T700" i="10"/>
  <c r="T701" i="10"/>
  <c r="U701" i="10" s="1"/>
  <c r="T702" i="10"/>
  <c r="T703" i="10"/>
  <c r="T704" i="10"/>
  <c r="T705" i="10"/>
  <c r="U705" i="10" s="1"/>
  <c r="T706" i="10"/>
  <c r="T707" i="10"/>
  <c r="T708" i="10"/>
  <c r="T709" i="10"/>
  <c r="U709" i="10" s="1"/>
  <c r="T710" i="10"/>
  <c r="T711" i="10"/>
  <c r="T712" i="10"/>
  <c r="T713" i="10"/>
  <c r="U713" i="10" s="1"/>
  <c r="T714" i="10"/>
  <c r="T715" i="10"/>
  <c r="T716" i="10"/>
  <c r="T717" i="10"/>
  <c r="U717" i="10" s="1"/>
  <c r="T718" i="10"/>
  <c r="T719" i="10"/>
  <c r="T720" i="10"/>
  <c r="T721" i="10"/>
  <c r="U721" i="10" s="1"/>
  <c r="T722" i="10"/>
  <c r="T723" i="10"/>
  <c r="T724" i="10"/>
  <c r="T725" i="10"/>
  <c r="U725" i="10" s="1"/>
  <c r="T726" i="10"/>
  <c r="T727" i="10"/>
  <c r="T728" i="10"/>
  <c r="T729" i="10"/>
  <c r="U729" i="10" s="1"/>
  <c r="T730" i="10"/>
  <c r="T731" i="10"/>
  <c r="T732" i="10"/>
  <c r="T733" i="10"/>
  <c r="U733" i="10" s="1"/>
  <c r="T734" i="10"/>
  <c r="T735" i="10"/>
  <c r="T736" i="10"/>
  <c r="T737" i="10"/>
  <c r="U737" i="10" s="1"/>
  <c r="T738" i="10"/>
  <c r="T739" i="10"/>
  <c r="T740" i="10"/>
  <c r="T741" i="10"/>
  <c r="U741" i="10" s="1"/>
  <c r="T742" i="10"/>
  <c r="T743" i="10"/>
  <c r="T744" i="10"/>
  <c r="T745" i="10"/>
  <c r="U745" i="10" s="1"/>
  <c r="T746" i="10"/>
  <c r="T747" i="10"/>
  <c r="T748" i="10"/>
  <c r="T749" i="10"/>
  <c r="U749" i="10" s="1"/>
  <c r="T750" i="10"/>
  <c r="T751" i="10"/>
  <c r="T752" i="10"/>
  <c r="T753" i="10"/>
  <c r="U753" i="10" s="1"/>
  <c r="T754" i="10"/>
  <c r="T755" i="10"/>
  <c r="T756" i="10"/>
  <c r="T757" i="10"/>
  <c r="U757" i="10" s="1"/>
  <c r="T758" i="10"/>
  <c r="T759" i="10"/>
  <c r="T760" i="10"/>
  <c r="T761" i="10"/>
  <c r="U761" i="10" s="1"/>
  <c r="T762" i="10"/>
  <c r="T763" i="10"/>
  <c r="T764" i="10"/>
  <c r="T765" i="10"/>
  <c r="U765" i="10" s="1"/>
  <c r="T766" i="10"/>
  <c r="T767" i="10"/>
  <c r="T768" i="10"/>
  <c r="T769" i="10"/>
  <c r="U769" i="10" s="1"/>
  <c r="T770" i="10"/>
  <c r="T771" i="10"/>
  <c r="T772" i="10"/>
  <c r="T773" i="10"/>
  <c r="U773" i="10" s="1"/>
  <c r="T774" i="10"/>
  <c r="T775" i="10"/>
  <c r="T776" i="10"/>
  <c r="T777" i="10"/>
  <c r="U777" i="10" s="1"/>
  <c r="T778" i="10"/>
  <c r="T779" i="10"/>
  <c r="T780" i="10"/>
  <c r="T781" i="10"/>
  <c r="U781" i="10" s="1"/>
  <c r="T782" i="10"/>
  <c r="T783" i="10"/>
  <c r="T784" i="10"/>
  <c r="T785" i="10"/>
  <c r="U785" i="10" s="1"/>
  <c r="T786" i="10"/>
  <c r="T787" i="10"/>
  <c r="T788" i="10"/>
  <c r="T789" i="10"/>
  <c r="U789" i="10" s="1"/>
  <c r="T790" i="10"/>
  <c r="T791" i="10"/>
  <c r="T792" i="10"/>
  <c r="T793" i="10"/>
  <c r="U793" i="10" s="1"/>
  <c r="T794" i="10"/>
  <c r="T795" i="10"/>
  <c r="T796" i="10"/>
  <c r="T797" i="10"/>
  <c r="U797" i="10" s="1"/>
  <c r="T798" i="10"/>
  <c r="T799" i="10"/>
  <c r="T800" i="10"/>
  <c r="T801" i="10"/>
  <c r="U801" i="10" s="1"/>
  <c r="T802" i="10"/>
  <c r="T803" i="10"/>
  <c r="T804" i="10"/>
  <c r="T805" i="10"/>
  <c r="U805" i="10" s="1"/>
  <c r="T806" i="10"/>
  <c r="T807" i="10"/>
  <c r="T808" i="10"/>
  <c r="T809" i="10"/>
  <c r="U809" i="10" s="1"/>
  <c r="T810" i="10"/>
  <c r="T811" i="10"/>
  <c r="T812" i="10"/>
  <c r="T813" i="10"/>
  <c r="U813" i="10" s="1"/>
  <c r="T814" i="10"/>
  <c r="T815" i="10"/>
  <c r="T816" i="10"/>
  <c r="T817" i="10"/>
  <c r="U817" i="10" s="1"/>
  <c r="T818" i="10"/>
  <c r="T819" i="10"/>
  <c r="T820" i="10"/>
  <c r="T821" i="10"/>
  <c r="U821" i="10" s="1"/>
  <c r="T822" i="10"/>
  <c r="T823" i="10"/>
  <c r="T824" i="10"/>
  <c r="T825" i="10"/>
  <c r="U825" i="10" s="1"/>
  <c r="T826" i="10"/>
  <c r="T827" i="10"/>
  <c r="T828" i="10"/>
  <c r="T829" i="10"/>
  <c r="U829" i="10" s="1"/>
  <c r="T830" i="10"/>
  <c r="T831" i="10"/>
  <c r="T832" i="10"/>
  <c r="T833" i="10"/>
  <c r="U833" i="10" s="1"/>
  <c r="T834" i="10"/>
  <c r="T835" i="10"/>
  <c r="T836" i="10"/>
  <c r="T837" i="10"/>
  <c r="U837" i="10" s="1"/>
  <c r="T838" i="10"/>
  <c r="T839" i="10"/>
  <c r="T840" i="10"/>
  <c r="T841" i="10"/>
  <c r="U841" i="10" s="1"/>
  <c r="T842" i="10"/>
  <c r="T843" i="10"/>
  <c r="T844" i="10"/>
  <c r="T845" i="10"/>
  <c r="U845" i="10" s="1"/>
  <c r="T846" i="10"/>
  <c r="T847" i="10"/>
  <c r="T848" i="10"/>
  <c r="T849" i="10"/>
  <c r="U849" i="10" s="1"/>
  <c r="T850" i="10"/>
  <c r="T851" i="10"/>
  <c r="T852" i="10"/>
  <c r="T853" i="10"/>
  <c r="U853" i="10" s="1"/>
  <c r="T854" i="10"/>
  <c r="T855" i="10"/>
  <c r="T856" i="10"/>
  <c r="T857" i="10"/>
  <c r="U857" i="10" s="1"/>
  <c r="T858" i="10"/>
  <c r="T859" i="10"/>
  <c r="T860" i="10"/>
  <c r="T861" i="10"/>
  <c r="U861" i="10" s="1"/>
  <c r="T862" i="10"/>
  <c r="T863" i="10"/>
  <c r="T864" i="10"/>
  <c r="T865" i="10"/>
  <c r="U865" i="10" s="1"/>
  <c r="T866" i="10"/>
  <c r="T867" i="10"/>
  <c r="T868" i="10"/>
  <c r="T869" i="10"/>
  <c r="U869" i="10" s="1"/>
  <c r="T870" i="10"/>
  <c r="T871" i="10"/>
  <c r="T872" i="10"/>
  <c r="T873" i="10"/>
  <c r="U873" i="10" s="1"/>
  <c r="T874" i="10"/>
  <c r="T875" i="10"/>
  <c r="T876" i="10"/>
  <c r="T877" i="10"/>
  <c r="U877" i="10" s="1"/>
  <c r="T878" i="10"/>
  <c r="T879" i="10"/>
  <c r="T880" i="10"/>
  <c r="T881" i="10"/>
  <c r="U881" i="10" s="1"/>
  <c r="T882" i="10"/>
  <c r="T883" i="10"/>
  <c r="T884" i="10"/>
  <c r="T885" i="10"/>
  <c r="U885" i="10" s="1"/>
  <c r="T886" i="10"/>
  <c r="T887" i="10"/>
  <c r="T888" i="10"/>
  <c r="T889" i="10"/>
  <c r="U889" i="10" s="1"/>
  <c r="T890" i="10"/>
  <c r="T891" i="10"/>
  <c r="T892" i="10"/>
  <c r="T893" i="10"/>
  <c r="U893" i="10" s="1"/>
  <c r="T894" i="10"/>
  <c r="T895" i="10"/>
  <c r="T896" i="10"/>
  <c r="T897" i="10"/>
  <c r="U897" i="10" s="1"/>
  <c r="T898" i="10"/>
  <c r="T899" i="10"/>
  <c r="T900" i="10"/>
  <c r="T901" i="10"/>
  <c r="U901" i="10" s="1"/>
  <c r="T902" i="10"/>
  <c r="T903" i="10"/>
  <c r="T904" i="10"/>
  <c r="T905" i="10"/>
  <c r="U905" i="10" s="1"/>
  <c r="T906" i="10"/>
  <c r="T907" i="10"/>
  <c r="T908" i="10"/>
  <c r="T909" i="10"/>
  <c r="U909" i="10" s="1"/>
  <c r="T910" i="10"/>
  <c r="T911" i="10"/>
  <c r="T912" i="10"/>
  <c r="T913" i="10"/>
  <c r="U913" i="10" s="1"/>
  <c r="T914" i="10"/>
  <c r="T915" i="10"/>
  <c r="T916" i="10"/>
  <c r="T917" i="10"/>
  <c r="U917" i="10" s="1"/>
  <c r="T918" i="10"/>
  <c r="T919" i="10"/>
  <c r="T920" i="10"/>
  <c r="T921" i="10"/>
  <c r="U921" i="10" s="1"/>
  <c r="T922" i="10"/>
  <c r="T923" i="10"/>
  <c r="T924" i="10"/>
  <c r="T925" i="10"/>
  <c r="U925" i="10" s="1"/>
  <c r="T926" i="10"/>
  <c r="T927" i="10"/>
  <c r="T928" i="10"/>
  <c r="T929" i="10"/>
  <c r="U929" i="10" s="1"/>
  <c r="T930" i="10"/>
  <c r="T931" i="10"/>
  <c r="T932" i="10"/>
  <c r="T933" i="10"/>
  <c r="U933" i="10" s="1"/>
  <c r="T934" i="10"/>
  <c r="T935" i="10"/>
  <c r="T936" i="10"/>
  <c r="T937" i="10"/>
  <c r="U937" i="10" s="1"/>
  <c r="T938" i="10"/>
  <c r="T939" i="10"/>
  <c r="T940" i="10"/>
  <c r="T941" i="10"/>
  <c r="U941" i="10" s="1"/>
  <c r="T942" i="10"/>
  <c r="T943" i="10"/>
  <c r="T944" i="10"/>
  <c r="T945" i="10"/>
  <c r="U945" i="10" s="1"/>
  <c r="T946" i="10"/>
  <c r="T947" i="10"/>
  <c r="T948" i="10"/>
  <c r="T949" i="10"/>
  <c r="U949" i="10" s="1"/>
  <c r="T950" i="10"/>
  <c r="T951" i="10"/>
  <c r="T952" i="10"/>
  <c r="T953" i="10"/>
  <c r="U953" i="10" s="1"/>
  <c r="T954" i="10"/>
  <c r="T955" i="10"/>
  <c r="T956" i="10"/>
  <c r="T957" i="10"/>
  <c r="U957" i="10" s="1"/>
  <c r="T958" i="10"/>
  <c r="T959" i="10"/>
  <c r="T960" i="10"/>
  <c r="T961" i="10"/>
  <c r="U961" i="10" s="1"/>
  <c r="T962" i="10"/>
  <c r="T963" i="10"/>
  <c r="T964" i="10"/>
  <c r="T965" i="10"/>
  <c r="U965" i="10" s="1"/>
  <c r="T966" i="10"/>
  <c r="T967" i="10"/>
  <c r="T968" i="10"/>
  <c r="T969" i="10"/>
  <c r="U969" i="10" s="1"/>
  <c r="T970" i="10"/>
  <c r="T971" i="10"/>
  <c r="T972" i="10"/>
  <c r="T973" i="10"/>
  <c r="U973" i="10" s="1"/>
  <c r="T974" i="10"/>
  <c r="T975" i="10"/>
  <c r="T976" i="10"/>
  <c r="T977" i="10"/>
  <c r="U977" i="10" s="1"/>
  <c r="T978" i="10"/>
  <c r="T979" i="10"/>
  <c r="T980" i="10"/>
  <c r="T981" i="10"/>
  <c r="U981" i="10" s="1"/>
  <c r="T982" i="10"/>
  <c r="T983" i="10"/>
  <c r="T984" i="10"/>
  <c r="T985" i="10"/>
  <c r="U985" i="10" s="1"/>
  <c r="T986" i="10"/>
  <c r="T987" i="10"/>
  <c r="T988" i="10"/>
  <c r="T989" i="10"/>
  <c r="U989" i="10" s="1"/>
  <c r="T990" i="10"/>
  <c r="T991" i="10"/>
  <c r="T992" i="10"/>
  <c r="T993" i="10"/>
  <c r="U993" i="10" s="1"/>
  <c r="T994" i="10"/>
  <c r="T995" i="10"/>
  <c r="T996" i="10"/>
  <c r="T997" i="10"/>
  <c r="U997" i="10" s="1"/>
  <c r="T998" i="10"/>
  <c r="T999" i="10"/>
  <c r="T1000" i="10"/>
  <c r="T1001" i="10"/>
  <c r="U1001" i="10" s="1"/>
  <c r="T1002" i="10"/>
  <c r="T1003" i="10"/>
  <c r="T1004" i="10"/>
  <c r="T1005" i="10"/>
  <c r="U1005" i="10" s="1"/>
  <c r="T1006" i="10"/>
  <c r="T1007" i="10"/>
  <c r="T1008" i="10"/>
  <c r="T1009" i="10"/>
  <c r="U1009" i="10" s="1"/>
  <c r="T1010" i="10"/>
  <c r="T1011" i="10"/>
  <c r="T1012" i="10"/>
  <c r="T1013" i="10"/>
  <c r="U1013" i="10" s="1"/>
  <c r="T1014" i="10"/>
  <c r="T1015" i="10"/>
  <c r="T1016" i="10"/>
  <c r="T1017" i="10"/>
  <c r="U1017" i="10" s="1"/>
  <c r="T1018" i="10"/>
  <c r="T1019" i="10"/>
  <c r="T1020" i="10"/>
  <c r="T1021" i="10"/>
  <c r="U1021" i="10" s="1"/>
  <c r="T1022" i="10"/>
  <c r="T1023" i="10"/>
  <c r="T1024" i="10"/>
  <c r="T1025" i="10"/>
  <c r="U1025" i="10" s="1"/>
  <c r="T1026" i="10"/>
  <c r="T1027" i="10"/>
  <c r="T1028" i="10"/>
  <c r="T1029" i="10"/>
  <c r="U1029" i="10" s="1"/>
  <c r="T1030" i="10"/>
  <c r="T1031" i="10"/>
  <c r="T1032" i="10"/>
  <c r="T1033" i="10"/>
  <c r="U1033" i="10" s="1"/>
  <c r="T1034" i="10"/>
  <c r="T1035" i="10"/>
  <c r="T1036" i="10"/>
  <c r="T1037" i="10"/>
  <c r="U1037" i="10" s="1"/>
  <c r="T1038" i="10"/>
  <c r="T1039" i="10"/>
  <c r="T1040" i="10"/>
  <c r="T1041" i="10"/>
  <c r="U1041" i="10" s="1"/>
  <c r="T1042" i="10"/>
  <c r="T1043" i="10"/>
  <c r="T1044" i="10"/>
  <c r="T1045" i="10"/>
  <c r="U1045" i="10" s="1"/>
  <c r="T1046" i="10"/>
  <c r="T1047" i="10"/>
  <c r="T1048" i="10"/>
  <c r="T1049" i="10"/>
  <c r="U1049" i="10" s="1"/>
  <c r="T1050" i="10"/>
  <c r="T1051" i="10"/>
  <c r="T1052" i="10"/>
  <c r="T1053" i="10"/>
  <c r="U1053" i="10" s="1"/>
  <c r="T1054" i="10"/>
  <c r="T1055" i="10"/>
  <c r="T1056" i="10"/>
  <c r="T1057" i="10"/>
  <c r="U1057" i="10" s="1"/>
  <c r="T1058" i="10"/>
  <c r="T1059" i="10"/>
  <c r="T1060" i="10"/>
  <c r="T1061" i="10"/>
  <c r="U1061" i="10" s="1"/>
  <c r="T1062" i="10"/>
  <c r="T1063" i="10"/>
  <c r="T1064" i="10"/>
  <c r="T1065" i="10"/>
  <c r="U1065" i="10" s="1"/>
  <c r="T1066" i="10"/>
  <c r="T1067" i="10"/>
  <c r="T1068" i="10"/>
  <c r="T1069" i="10"/>
  <c r="U1069" i="10" s="1"/>
  <c r="T1070" i="10"/>
  <c r="T1071" i="10"/>
  <c r="T1072" i="10"/>
  <c r="T1073" i="10"/>
  <c r="U1073" i="10" s="1"/>
  <c r="T1074" i="10"/>
  <c r="T1075" i="10"/>
  <c r="T1076" i="10"/>
  <c r="T1077" i="10"/>
  <c r="U1077" i="10" s="1"/>
  <c r="T1078" i="10"/>
  <c r="T1079" i="10"/>
  <c r="T1080" i="10"/>
  <c r="T1081" i="10"/>
  <c r="U1081" i="10" s="1"/>
  <c r="T1082" i="10"/>
  <c r="T1083" i="10"/>
  <c r="T1084" i="10"/>
  <c r="T1085" i="10"/>
  <c r="U1085" i="10" s="1"/>
  <c r="T1086" i="10"/>
  <c r="T1087" i="10"/>
  <c r="T1088" i="10"/>
  <c r="T1089" i="10"/>
  <c r="U1089" i="10" s="1"/>
  <c r="T1090" i="10"/>
  <c r="T1091" i="10"/>
  <c r="T1092" i="10"/>
  <c r="T1093" i="10"/>
  <c r="U1093" i="10" s="1"/>
  <c r="T1094" i="10"/>
  <c r="T1095" i="10"/>
  <c r="T1096" i="10"/>
  <c r="T1097" i="10"/>
  <c r="U1097" i="10" s="1"/>
  <c r="T1098" i="10"/>
  <c r="T1099" i="10"/>
  <c r="T1100" i="10"/>
  <c r="T1101" i="10"/>
  <c r="U1101" i="10" s="1"/>
  <c r="T1102" i="10"/>
  <c r="T1103" i="10"/>
  <c r="T1104" i="10"/>
  <c r="T1105" i="10"/>
  <c r="U1105" i="10" s="1"/>
  <c r="T1106" i="10"/>
  <c r="T1107" i="10"/>
  <c r="T1108" i="10"/>
  <c r="T1109" i="10"/>
  <c r="U1109" i="10" s="1"/>
  <c r="T1110" i="10"/>
  <c r="T1111" i="10"/>
  <c r="T1112" i="10"/>
  <c r="T1113" i="10"/>
  <c r="U1113" i="10" s="1"/>
  <c r="T1114" i="10"/>
  <c r="T1115" i="10"/>
  <c r="T1116" i="10"/>
  <c r="T1117" i="10"/>
  <c r="U1117" i="10" s="1"/>
  <c r="T1118" i="10"/>
  <c r="T1119" i="10"/>
  <c r="T1120" i="10"/>
  <c r="T1121" i="10"/>
  <c r="U1121" i="10" s="1"/>
  <c r="T1122" i="10"/>
  <c r="T1123" i="10"/>
  <c r="T1124" i="10"/>
  <c r="T1125" i="10"/>
  <c r="U1125" i="10" s="1"/>
  <c r="T1126" i="10"/>
  <c r="T1127" i="10"/>
  <c r="T1128" i="10"/>
  <c r="T1129" i="10"/>
  <c r="U1129" i="10" s="1"/>
  <c r="T1130" i="10"/>
  <c r="T1131" i="10"/>
  <c r="T1132" i="10"/>
  <c r="T1133" i="10"/>
  <c r="U1133" i="10" s="1"/>
  <c r="T1134" i="10"/>
  <c r="T1135" i="10"/>
  <c r="T1136" i="10"/>
  <c r="T1137" i="10"/>
  <c r="U1137" i="10" s="1"/>
  <c r="T1138" i="10"/>
  <c r="T1139" i="10"/>
  <c r="T1140" i="10"/>
  <c r="T1141" i="10"/>
  <c r="U1141" i="10" s="1"/>
  <c r="T1142" i="10"/>
  <c r="T1143" i="10"/>
  <c r="T1144" i="10"/>
  <c r="T1145" i="10"/>
  <c r="U1145" i="10" s="1"/>
  <c r="T1146" i="10"/>
  <c r="T1147" i="10"/>
  <c r="T1148" i="10"/>
  <c r="T1149" i="10"/>
  <c r="U1149" i="10" s="1"/>
  <c r="T1150" i="10"/>
  <c r="T1151" i="10"/>
  <c r="T1152" i="10"/>
  <c r="T1153" i="10"/>
  <c r="U1153" i="10" s="1"/>
  <c r="T1154" i="10"/>
  <c r="T1155" i="10"/>
  <c r="T1156" i="10"/>
  <c r="T1157" i="10"/>
  <c r="U1157" i="10" s="1"/>
  <c r="T1158" i="10"/>
  <c r="T1159" i="10"/>
  <c r="T1160" i="10"/>
  <c r="T1161" i="10"/>
  <c r="U1161" i="10" s="1"/>
  <c r="T1162" i="10"/>
  <c r="T1163" i="10"/>
  <c r="T1164" i="10"/>
  <c r="T1165" i="10"/>
  <c r="U1165" i="10" s="1"/>
  <c r="T1166" i="10"/>
  <c r="T1167" i="10"/>
  <c r="T1168" i="10"/>
  <c r="T1169" i="10"/>
  <c r="U1169" i="10" s="1"/>
  <c r="T1170" i="10"/>
  <c r="T1171" i="10"/>
  <c r="T1172" i="10"/>
  <c r="T1173" i="10"/>
  <c r="U1173" i="10" s="1"/>
  <c r="T1174" i="10"/>
  <c r="T1175" i="10"/>
  <c r="T1176" i="10"/>
  <c r="T1177" i="10"/>
  <c r="U1177" i="10" s="1"/>
  <c r="T1178" i="10"/>
  <c r="T1179" i="10"/>
  <c r="T1180" i="10"/>
  <c r="T1181" i="10"/>
  <c r="U1181" i="10" s="1"/>
  <c r="T1182" i="10"/>
  <c r="T1183" i="10"/>
  <c r="T1184" i="10"/>
  <c r="T1185" i="10"/>
  <c r="U1185" i="10" s="1"/>
  <c r="T1186" i="10"/>
  <c r="T1187" i="10"/>
  <c r="T1188" i="10"/>
  <c r="T1189" i="10"/>
  <c r="U1189" i="10" s="1"/>
  <c r="T1190" i="10"/>
  <c r="T1191" i="10"/>
  <c r="T1192" i="10"/>
  <c r="T1193" i="10"/>
  <c r="U1193" i="10" s="1"/>
  <c r="T1194" i="10"/>
  <c r="T1195" i="10"/>
  <c r="T1196" i="10"/>
  <c r="T1197" i="10"/>
  <c r="U1197" i="10" s="1"/>
  <c r="T1198" i="10"/>
  <c r="T1199" i="10"/>
  <c r="T1200" i="10"/>
  <c r="T1201" i="10"/>
  <c r="U1201" i="10" s="1"/>
  <c r="T1202" i="10"/>
  <c r="T1203" i="10"/>
  <c r="T1204" i="10"/>
  <c r="T1205" i="10"/>
  <c r="U1205" i="10" s="1"/>
  <c r="T1206" i="10"/>
  <c r="T1207" i="10"/>
  <c r="T1208" i="10"/>
  <c r="T1209" i="10"/>
  <c r="U1209" i="10" s="1"/>
  <c r="T1210" i="10"/>
  <c r="T1211" i="10"/>
  <c r="T1212" i="10"/>
  <c r="T1213" i="10"/>
  <c r="U1213" i="10" s="1"/>
  <c r="T1214" i="10"/>
  <c r="T1215" i="10"/>
  <c r="T1216" i="10"/>
  <c r="T1217" i="10"/>
  <c r="U1217" i="10" s="1"/>
  <c r="T1218" i="10"/>
  <c r="T1219" i="10"/>
  <c r="T1220" i="10"/>
  <c r="T1221" i="10"/>
  <c r="U1221" i="10" s="1"/>
  <c r="T1222" i="10"/>
  <c r="T1223" i="10"/>
  <c r="T1224" i="10"/>
  <c r="T1225" i="10"/>
  <c r="U1225" i="10" s="1"/>
  <c r="T1226" i="10"/>
  <c r="T1227" i="10"/>
  <c r="T1228" i="10"/>
  <c r="T1229" i="10"/>
  <c r="U1229" i="10" s="1"/>
  <c r="T1230" i="10"/>
  <c r="T1231" i="10"/>
  <c r="T1232" i="10"/>
  <c r="T1233" i="10"/>
  <c r="U1233" i="10" s="1"/>
  <c r="T1234" i="10"/>
  <c r="T1235" i="10"/>
  <c r="T1236" i="10"/>
  <c r="T1237" i="10"/>
  <c r="U1237" i="10" s="1"/>
  <c r="T1238" i="10"/>
  <c r="T1239" i="10"/>
  <c r="T1240" i="10"/>
  <c r="T1241" i="10"/>
  <c r="U1241" i="10" s="1"/>
  <c r="T1242" i="10"/>
  <c r="T1243" i="10"/>
  <c r="T1244" i="10"/>
  <c r="T1245" i="10"/>
  <c r="U1245" i="10" s="1"/>
  <c r="T1246" i="10"/>
  <c r="T1247" i="10"/>
  <c r="T1248" i="10"/>
  <c r="T1249" i="10"/>
  <c r="U1249" i="10" s="1"/>
  <c r="T1250" i="10"/>
  <c r="T1251" i="10"/>
  <c r="T1252" i="10"/>
  <c r="T1253" i="10"/>
  <c r="U1253" i="10" s="1"/>
  <c r="T1254" i="10"/>
  <c r="T1255" i="10"/>
  <c r="T1256" i="10"/>
  <c r="T1257" i="10"/>
  <c r="U1257" i="10" s="1"/>
  <c r="T1258" i="10"/>
  <c r="T1259" i="10"/>
  <c r="T1260" i="10"/>
  <c r="T1261" i="10"/>
  <c r="U1261" i="10" s="1"/>
  <c r="T1262" i="10"/>
  <c r="T1263" i="10"/>
  <c r="T1264" i="10"/>
  <c r="T1265" i="10"/>
  <c r="U1265" i="10" s="1"/>
  <c r="T1266" i="10"/>
  <c r="T1267" i="10"/>
  <c r="T1268" i="10"/>
  <c r="T1269" i="10"/>
  <c r="U1269" i="10" s="1"/>
  <c r="T1270" i="10"/>
  <c r="T1271" i="10"/>
  <c r="T1272" i="10"/>
  <c r="T1273" i="10"/>
  <c r="U1273" i="10" s="1"/>
  <c r="T1274" i="10"/>
  <c r="T1275" i="10"/>
  <c r="T1276" i="10"/>
  <c r="T1277" i="10"/>
  <c r="U1277" i="10" s="1"/>
  <c r="T1278" i="10"/>
  <c r="T1279" i="10"/>
  <c r="T1280" i="10"/>
  <c r="T1281" i="10"/>
  <c r="U1281" i="10" s="1"/>
  <c r="T1282" i="10"/>
  <c r="T1283" i="10"/>
  <c r="T1284" i="10"/>
  <c r="T1285" i="10"/>
  <c r="U1285" i="10" s="1"/>
  <c r="T1286" i="10"/>
  <c r="T1287" i="10"/>
  <c r="T1288" i="10"/>
  <c r="T1289" i="10"/>
  <c r="U1289" i="10" s="1"/>
  <c r="T1290" i="10"/>
  <c r="T1291" i="10"/>
  <c r="T1292" i="10"/>
  <c r="T1293" i="10"/>
  <c r="U1293" i="10" s="1"/>
  <c r="T1294" i="10"/>
  <c r="T1295" i="10"/>
  <c r="T1296" i="10"/>
  <c r="T1297" i="10"/>
  <c r="U1297" i="10" s="1"/>
  <c r="T1298" i="10"/>
  <c r="T1299" i="10"/>
  <c r="T1300" i="10"/>
  <c r="T1301" i="10"/>
  <c r="U1301" i="10" s="1"/>
  <c r="T1302" i="10"/>
  <c r="T1303" i="10"/>
  <c r="T1304" i="10"/>
  <c r="T1305" i="10"/>
  <c r="U1305" i="10" s="1"/>
  <c r="T1306" i="10"/>
  <c r="T1307" i="10"/>
  <c r="T1308" i="10"/>
  <c r="T1309" i="10"/>
  <c r="U1309" i="10" s="1"/>
  <c r="T1310" i="10"/>
  <c r="T1311" i="10"/>
  <c r="T1312" i="10"/>
  <c r="T1313" i="10"/>
  <c r="U1313" i="10" s="1"/>
  <c r="T1314" i="10"/>
  <c r="T1315" i="10"/>
  <c r="T1316" i="10"/>
  <c r="T1317" i="10"/>
  <c r="U1317" i="10" s="1"/>
  <c r="T1318" i="10"/>
  <c r="T1319" i="10"/>
  <c r="T1320" i="10"/>
  <c r="T1321" i="10"/>
  <c r="U1321" i="10" s="1"/>
  <c r="T1322" i="10"/>
  <c r="T1323" i="10"/>
  <c r="T1324" i="10"/>
  <c r="T1325" i="10"/>
  <c r="U1325" i="10" s="1"/>
  <c r="T1326" i="10"/>
  <c r="T1327" i="10"/>
  <c r="T1328" i="10"/>
  <c r="T1329" i="10"/>
  <c r="U1329" i="10" s="1"/>
  <c r="T1330" i="10"/>
  <c r="T1331" i="10"/>
  <c r="T1332" i="10"/>
  <c r="T1333" i="10"/>
  <c r="U1333" i="10" s="1"/>
  <c r="T1334" i="10"/>
  <c r="T1335" i="10"/>
  <c r="T1336" i="10"/>
  <c r="T1337" i="10"/>
  <c r="U1337" i="10" s="1"/>
  <c r="T1338" i="10"/>
  <c r="T1339" i="10"/>
  <c r="T1340" i="10"/>
  <c r="T1341" i="10"/>
  <c r="U1341" i="10" s="1"/>
  <c r="T1342" i="10"/>
  <c r="T1343" i="10"/>
  <c r="T1344" i="10"/>
  <c r="T1345" i="10"/>
  <c r="U1345" i="10" s="1"/>
  <c r="T1346" i="10"/>
  <c r="T1347" i="10"/>
  <c r="T1348" i="10"/>
  <c r="T1349" i="10"/>
  <c r="U1349" i="10" s="1"/>
  <c r="T1350" i="10"/>
  <c r="T1351" i="10"/>
  <c r="T1352" i="10"/>
  <c r="T1353" i="10"/>
  <c r="U1353" i="10" s="1"/>
  <c r="T1354" i="10"/>
  <c r="T1355" i="10"/>
  <c r="T1356" i="10"/>
  <c r="T1357" i="10"/>
  <c r="U1357" i="10" s="1"/>
  <c r="T1358" i="10"/>
  <c r="T1359" i="10"/>
  <c r="T1360" i="10"/>
  <c r="T1361" i="10"/>
  <c r="U1361" i="10" s="1"/>
  <c r="T1362" i="10"/>
  <c r="T1363" i="10"/>
  <c r="T1364" i="10"/>
  <c r="T1365" i="10"/>
  <c r="U1365" i="10" s="1"/>
  <c r="T1366" i="10"/>
  <c r="T1367" i="10"/>
  <c r="T1368" i="10"/>
  <c r="T1369" i="10"/>
  <c r="U1369" i="10" s="1"/>
  <c r="T1370" i="10"/>
  <c r="T1371" i="10"/>
  <c r="T1372" i="10"/>
  <c r="T1373" i="10"/>
  <c r="U1373" i="10" s="1"/>
  <c r="T1374" i="10"/>
  <c r="T1375" i="10"/>
  <c r="T1376" i="10"/>
  <c r="T1377" i="10"/>
  <c r="U1377" i="10" s="1"/>
  <c r="T1378" i="10"/>
  <c r="T1379" i="10"/>
  <c r="T1380" i="10"/>
  <c r="T1381" i="10"/>
  <c r="U1381" i="10" s="1"/>
  <c r="T1382" i="10"/>
  <c r="T1383" i="10"/>
  <c r="T1384" i="10"/>
  <c r="T1385" i="10"/>
  <c r="U1385" i="10" s="1"/>
  <c r="T1386" i="10"/>
  <c r="T1387" i="10"/>
  <c r="T1388" i="10"/>
  <c r="T1389" i="10"/>
  <c r="U1389" i="10" s="1"/>
  <c r="T1390" i="10"/>
  <c r="T1391" i="10"/>
  <c r="T1392" i="10"/>
  <c r="T1393" i="10"/>
  <c r="U1393" i="10" s="1"/>
  <c r="T1394" i="10"/>
  <c r="T1395" i="10"/>
  <c r="T1396" i="10"/>
  <c r="T1397" i="10"/>
  <c r="U1397" i="10" s="1"/>
  <c r="T1398" i="10"/>
  <c r="T1399" i="10"/>
  <c r="T1400" i="10"/>
  <c r="T1401" i="10"/>
  <c r="U1401" i="10" s="1"/>
  <c r="T1402" i="10"/>
  <c r="T1403" i="10"/>
  <c r="T1404" i="10"/>
  <c r="T1405" i="10"/>
  <c r="U1405" i="10" s="1"/>
  <c r="T1406" i="10"/>
  <c r="T1407" i="10"/>
  <c r="T1408" i="10"/>
  <c r="T1409" i="10"/>
  <c r="U1409" i="10" s="1"/>
  <c r="T1410" i="10"/>
  <c r="T1411" i="10"/>
  <c r="T1412" i="10"/>
  <c r="T1413" i="10"/>
  <c r="U1413" i="10" s="1"/>
  <c r="T1414" i="10"/>
  <c r="T1415" i="10"/>
  <c r="T1416" i="10"/>
  <c r="T1417" i="10"/>
  <c r="U1417" i="10" s="1"/>
  <c r="T1418" i="10"/>
  <c r="T1419" i="10"/>
  <c r="T1420" i="10"/>
  <c r="T1421" i="10"/>
  <c r="U1421" i="10" s="1"/>
  <c r="T1422" i="10"/>
  <c r="T1423" i="10"/>
  <c r="T1424" i="10"/>
  <c r="T1425" i="10"/>
  <c r="U1425" i="10" s="1"/>
  <c r="T1426" i="10"/>
  <c r="T1427" i="10"/>
  <c r="T1428" i="10"/>
  <c r="T1429" i="10"/>
  <c r="U1429" i="10" s="1"/>
  <c r="T1430" i="10"/>
  <c r="T1431" i="10"/>
  <c r="T1432" i="10"/>
  <c r="T1433" i="10"/>
  <c r="U1433" i="10" s="1"/>
  <c r="T1434" i="10"/>
  <c r="T1435" i="10"/>
  <c r="T1436" i="10"/>
  <c r="T1437" i="10"/>
  <c r="U1437" i="10" s="1"/>
  <c r="T1438" i="10"/>
  <c r="T1439" i="10"/>
  <c r="T1440" i="10"/>
  <c r="T1441" i="10"/>
  <c r="U1441" i="10" s="1"/>
  <c r="T1442" i="10"/>
  <c r="T1443" i="10"/>
  <c r="T1444" i="10"/>
  <c r="T1445" i="10"/>
  <c r="U1445" i="10" s="1"/>
  <c r="T1446" i="10"/>
  <c r="T1447" i="10"/>
  <c r="T1448" i="10"/>
  <c r="T1449" i="10"/>
  <c r="U1449" i="10" s="1"/>
  <c r="T1450" i="10"/>
  <c r="T1451" i="10"/>
  <c r="T1452" i="10"/>
  <c r="T1453" i="10"/>
  <c r="U1453" i="10" s="1"/>
  <c r="T1454" i="10"/>
  <c r="T1455" i="10"/>
  <c r="T1456" i="10"/>
  <c r="T1457" i="10"/>
  <c r="U1457" i="10" s="1"/>
  <c r="T1458" i="10"/>
  <c r="T1459" i="10"/>
  <c r="T1460" i="10"/>
  <c r="T1461" i="10"/>
  <c r="U1461" i="10" s="1"/>
  <c r="T1462" i="10"/>
  <c r="T1463" i="10"/>
  <c r="T1464" i="10"/>
  <c r="T1465" i="10"/>
  <c r="U1465" i="10" s="1"/>
  <c r="T1466" i="10"/>
  <c r="T1467" i="10"/>
  <c r="T1468" i="10"/>
  <c r="T1469" i="10"/>
  <c r="U1469" i="10" s="1"/>
  <c r="T1470" i="10"/>
  <c r="T1471" i="10"/>
  <c r="T1472" i="10"/>
  <c r="T1473" i="10"/>
  <c r="U1473" i="10" s="1"/>
  <c r="T1474" i="10"/>
  <c r="T1475" i="10"/>
  <c r="T1476" i="10"/>
  <c r="T1477" i="10"/>
  <c r="U1477" i="10" s="1"/>
  <c r="T1478" i="10"/>
  <c r="T1479" i="10"/>
  <c r="T1480" i="10"/>
  <c r="T1481" i="10"/>
  <c r="U1481" i="10" s="1"/>
  <c r="T1482" i="10"/>
  <c r="T1483" i="10"/>
  <c r="T1484" i="10"/>
  <c r="T1485" i="10"/>
  <c r="U1485" i="10" s="1"/>
  <c r="T1486" i="10"/>
  <c r="T1487" i="10"/>
  <c r="T1488" i="10"/>
  <c r="T1489" i="10"/>
  <c r="U1489" i="10" s="1"/>
  <c r="T1490" i="10"/>
  <c r="T1491" i="10"/>
  <c r="T1492" i="10"/>
  <c r="T1493" i="10"/>
  <c r="U1493" i="10" s="1"/>
  <c r="T1494" i="10"/>
  <c r="T1495" i="10"/>
  <c r="T1496" i="10"/>
  <c r="T1497" i="10"/>
  <c r="U1497" i="10" s="1"/>
  <c r="T1498" i="10"/>
  <c r="T1499" i="10"/>
  <c r="T1500" i="10"/>
  <c r="T1501" i="10"/>
  <c r="U1501" i="10" s="1"/>
  <c r="T1502" i="10"/>
  <c r="T1503" i="10"/>
  <c r="T1504" i="10"/>
  <c r="T1505" i="10"/>
  <c r="U1505" i="10" s="1"/>
  <c r="T1506" i="10"/>
  <c r="T1507" i="10"/>
  <c r="T1508" i="10"/>
  <c r="T1509" i="10"/>
  <c r="U1509" i="10" s="1"/>
  <c r="T1510" i="10"/>
  <c r="T1511" i="10"/>
  <c r="T1512" i="10"/>
  <c r="T1513" i="10"/>
  <c r="U1513" i="10" s="1"/>
  <c r="T1514" i="10"/>
  <c r="T1515" i="10"/>
  <c r="T1516" i="10"/>
  <c r="T1517" i="10"/>
  <c r="U1517" i="10" s="1"/>
  <c r="T1518" i="10"/>
  <c r="T1519" i="10"/>
  <c r="T1520" i="10"/>
  <c r="T1521" i="10"/>
  <c r="U1521" i="10" s="1"/>
  <c r="T1522" i="10"/>
  <c r="T1523" i="10"/>
  <c r="T1524" i="10"/>
  <c r="T1525" i="10"/>
  <c r="U1525" i="10" s="1"/>
  <c r="T1526" i="10"/>
  <c r="T1527" i="10"/>
  <c r="T1528" i="10"/>
  <c r="T1529" i="10"/>
  <c r="U1529" i="10" s="1"/>
  <c r="T1530" i="10"/>
  <c r="T1531" i="10"/>
  <c r="T1532" i="10"/>
  <c r="T1533" i="10"/>
  <c r="U1533" i="10" s="1"/>
  <c r="T1534" i="10"/>
  <c r="T1535" i="10"/>
  <c r="T1536" i="10"/>
  <c r="T1537" i="10"/>
  <c r="U1537" i="10" s="1"/>
  <c r="T1538" i="10"/>
  <c r="T1539" i="10"/>
  <c r="T1540" i="10"/>
  <c r="T1541" i="10"/>
  <c r="U1541" i="10" s="1"/>
  <c r="T1542" i="10"/>
  <c r="T1543" i="10"/>
  <c r="T1544" i="10"/>
  <c r="T1545" i="10"/>
  <c r="U1545" i="10" s="1"/>
  <c r="T1546" i="10"/>
  <c r="T1547" i="10"/>
  <c r="T1548" i="10"/>
  <c r="T1549" i="10"/>
  <c r="U1549" i="10" s="1"/>
  <c r="T1550" i="10"/>
  <c r="T1551" i="10"/>
  <c r="T1552" i="10"/>
  <c r="T1553" i="10"/>
  <c r="U1553" i="10" s="1"/>
  <c r="T1554" i="10"/>
  <c r="T1555" i="10"/>
  <c r="T1556" i="10"/>
  <c r="T1557" i="10"/>
  <c r="U1557" i="10" s="1"/>
  <c r="T1558" i="10"/>
  <c r="T1559" i="10"/>
  <c r="T1560" i="10"/>
  <c r="T1561" i="10"/>
  <c r="U1561" i="10" s="1"/>
  <c r="T1562" i="10"/>
  <c r="T1563" i="10"/>
  <c r="T1564" i="10"/>
  <c r="T1565" i="10"/>
  <c r="U1565" i="10" s="1"/>
  <c r="T1566" i="10"/>
  <c r="T1567" i="10"/>
  <c r="T1568" i="10"/>
  <c r="T1569" i="10"/>
  <c r="U1569" i="10" s="1"/>
  <c r="T1570" i="10"/>
  <c r="T1571" i="10"/>
  <c r="T1572" i="10"/>
  <c r="T1573" i="10"/>
  <c r="U1573" i="10" s="1"/>
  <c r="T1574" i="10"/>
  <c r="T1575" i="10"/>
  <c r="T1576" i="10"/>
  <c r="T1577" i="10"/>
  <c r="U1577" i="10" s="1"/>
  <c r="T1578" i="10"/>
  <c r="T1579" i="10"/>
  <c r="T1580" i="10"/>
  <c r="T1581" i="10"/>
  <c r="U1581" i="10" s="1"/>
  <c r="T1582" i="10"/>
  <c r="T1583" i="10"/>
  <c r="T1584" i="10"/>
  <c r="T1585" i="10"/>
  <c r="U1585" i="10" s="1"/>
  <c r="T1586" i="10"/>
  <c r="T1587" i="10"/>
  <c r="T1588" i="10"/>
  <c r="T1589" i="10"/>
  <c r="U1589" i="10" s="1"/>
  <c r="T1590" i="10"/>
  <c r="T1591" i="10"/>
  <c r="T1592" i="10"/>
  <c r="T1593" i="10"/>
  <c r="U1593" i="10" s="1"/>
  <c r="T1594" i="10"/>
  <c r="T1595" i="10"/>
  <c r="T1596" i="10"/>
  <c r="T1597" i="10"/>
  <c r="U1597" i="10" s="1"/>
  <c r="T1598" i="10"/>
  <c r="T1599" i="10"/>
  <c r="T1600" i="10"/>
  <c r="T1601" i="10"/>
  <c r="U1601" i="10" s="1"/>
  <c r="T1602" i="10"/>
  <c r="T1603" i="10"/>
  <c r="T1604" i="10"/>
  <c r="T1605" i="10"/>
  <c r="U1605" i="10" s="1"/>
  <c r="T1606" i="10"/>
  <c r="T1607" i="10"/>
  <c r="T1608" i="10"/>
  <c r="T1609" i="10"/>
  <c r="U1609" i="10" s="1"/>
  <c r="T1610" i="10"/>
  <c r="T1611" i="10"/>
  <c r="T1612" i="10"/>
  <c r="T1613" i="10"/>
  <c r="U1613" i="10" s="1"/>
  <c r="T1614" i="10"/>
  <c r="T1615" i="10"/>
  <c r="T1616" i="10"/>
  <c r="T1617" i="10"/>
  <c r="U1617" i="10" s="1"/>
  <c r="T1618" i="10"/>
  <c r="T1619" i="10"/>
  <c r="T1620" i="10"/>
  <c r="T1621" i="10"/>
  <c r="U1621" i="10" s="1"/>
  <c r="T1622" i="10"/>
  <c r="T1623" i="10"/>
  <c r="T1624" i="10"/>
  <c r="T1625" i="10"/>
  <c r="U1625" i="10" s="1"/>
  <c r="T1626" i="10"/>
  <c r="T1627" i="10"/>
  <c r="T1628" i="10"/>
  <c r="T1629" i="10"/>
  <c r="U1629" i="10" s="1"/>
  <c r="T1630" i="10"/>
  <c r="T1631" i="10"/>
  <c r="T1632" i="10"/>
  <c r="T1633" i="10"/>
  <c r="U1633" i="10" s="1"/>
  <c r="T1634" i="10"/>
  <c r="T1635" i="10"/>
  <c r="T1636" i="10"/>
  <c r="T1637" i="10"/>
  <c r="U1637" i="10" s="1"/>
  <c r="T1638" i="10"/>
  <c r="T1639" i="10"/>
  <c r="T1640" i="10"/>
  <c r="T1641" i="10"/>
  <c r="U1641" i="10" s="1"/>
  <c r="T1642" i="10"/>
  <c r="T1643" i="10"/>
  <c r="T1644" i="10"/>
  <c r="T1645" i="10"/>
  <c r="U1645" i="10" s="1"/>
  <c r="T1646" i="10"/>
  <c r="T1647" i="10"/>
  <c r="T1648" i="10"/>
  <c r="T1649" i="10"/>
  <c r="U1649" i="10" s="1"/>
  <c r="T1650" i="10"/>
  <c r="T1651" i="10"/>
  <c r="T1652" i="10"/>
  <c r="T1653" i="10"/>
  <c r="U1653" i="10" s="1"/>
  <c r="T1654" i="10"/>
  <c r="T1655" i="10"/>
  <c r="T1656" i="10"/>
  <c r="T1657" i="10"/>
  <c r="U1657" i="10" s="1"/>
  <c r="T1658" i="10"/>
  <c r="T1659" i="10"/>
  <c r="T1660" i="10"/>
  <c r="T1661" i="10"/>
  <c r="U1661" i="10" s="1"/>
  <c r="T1662" i="10"/>
  <c r="T1663" i="10"/>
  <c r="T1664" i="10"/>
  <c r="T1665" i="10"/>
  <c r="U1665" i="10" s="1"/>
  <c r="T1666" i="10"/>
  <c r="T1667" i="10"/>
  <c r="T1668" i="10"/>
  <c r="T1669" i="10"/>
  <c r="U1669" i="10" s="1"/>
  <c r="T1670" i="10"/>
  <c r="T1671" i="10"/>
  <c r="T1672" i="10"/>
  <c r="T1673" i="10"/>
  <c r="U1673" i="10" s="1"/>
  <c r="T1674" i="10"/>
  <c r="T1675" i="10"/>
  <c r="T1676" i="10"/>
  <c r="T1677" i="10"/>
  <c r="U1677" i="10" s="1"/>
  <c r="T1678" i="10"/>
  <c r="T1679" i="10"/>
  <c r="T1680" i="10"/>
  <c r="T1681" i="10"/>
  <c r="U1681" i="10" s="1"/>
  <c r="T1682" i="10"/>
  <c r="T1683" i="10"/>
  <c r="T1684" i="10"/>
  <c r="T1685" i="10"/>
  <c r="U1685" i="10" s="1"/>
  <c r="T1686" i="10"/>
  <c r="T1687" i="10"/>
  <c r="T1688" i="10"/>
  <c r="T1689" i="10"/>
  <c r="U1689" i="10" s="1"/>
  <c r="T1690" i="10"/>
  <c r="T1691" i="10"/>
  <c r="T1692" i="10"/>
  <c r="T1693" i="10"/>
  <c r="U1693" i="10" s="1"/>
  <c r="T1694" i="10"/>
  <c r="T1695" i="10"/>
  <c r="T1696" i="10"/>
  <c r="T1697" i="10"/>
  <c r="U1697" i="10" s="1"/>
  <c r="T1698" i="10"/>
  <c r="T1699" i="10"/>
  <c r="T1700" i="10"/>
  <c r="T1701" i="10"/>
  <c r="U1701" i="10" s="1"/>
  <c r="T1702" i="10"/>
  <c r="T1703" i="10"/>
  <c r="T1704" i="10"/>
  <c r="T1705" i="10"/>
  <c r="U1705" i="10" s="1"/>
  <c r="T1706" i="10"/>
  <c r="T1707" i="10"/>
  <c r="T1708" i="10"/>
  <c r="T1709" i="10"/>
  <c r="U1709" i="10" s="1"/>
  <c r="T1710" i="10"/>
  <c r="T1711" i="10"/>
  <c r="T1712" i="10"/>
  <c r="T1713" i="10"/>
  <c r="U1713" i="10" s="1"/>
  <c r="T1714" i="10"/>
  <c r="T1715" i="10"/>
  <c r="T1716" i="10"/>
  <c r="T1717" i="10"/>
  <c r="U1717" i="10" s="1"/>
  <c r="T1718" i="10"/>
  <c r="T1719" i="10"/>
  <c r="T1720" i="10"/>
  <c r="T1721" i="10"/>
  <c r="U1721" i="10" s="1"/>
  <c r="T1722" i="10"/>
  <c r="T1723" i="10"/>
  <c r="T1724" i="10"/>
  <c r="T1725" i="10"/>
  <c r="U1725" i="10" s="1"/>
  <c r="T1726" i="10"/>
  <c r="T1727" i="10"/>
  <c r="T1728" i="10"/>
  <c r="T1729" i="10"/>
  <c r="U1729" i="10" s="1"/>
  <c r="T1730" i="10"/>
  <c r="T1731" i="10"/>
  <c r="T1732" i="10"/>
  <c r="T1733" i="10"/>
  <c r="U1733" i="10" s="1"/>
  <c r="T1734" i="10"/>
  <c r="T1735" i="10"/>
  <c r="T1736" i="10"/>
  <c r="T1737" i="10"/>
  <c r="U1737" i="10" s="1"/>
  <c r="T1738" i="10"/>
  <c r="T1739" i="10"/>
  <c r="T1740" i="10"/>
  <c r="T1741" i="10"/>
  <c r="U1741" i="10" s="1"/>
  <c r="T1742" i="10"/>
  <c r="T1743" i="10"/>
  <c r="T1744" i="10"/>
  <c r="T1745" i="10"/>
  <c r="U1745" i="10" s="1"/>
  <c r="T1746" i="10"/>
  <c r="T1747" i="10"/>
  <c r="T1748" i="10"/>
  <c r="T1749" i="10"/>
  <c r="U1749" i="10" s="1"/>
  <c r="T1750" i="10"/>
  <c r="T1751" i="10"/>
  <c r="T1752" i="10"/>
  <c r="T1753" i="10"/>
  <c r="U1753" i="10" s="1"/>
  <c r="T1754" i="10"/>
  <c r="T1755" i="10"/>
  <c r="T1756" i="10"/>
  <c r="T1757" i="10"/>
  <c r="U1757" i="10" s="1"/>
  <c r="T1758" i="10"/>
  <c r="T1759" i="10"/>
  <c r="T1760" i="10"/>
  <c r="T1761" i="10"/>
  <c r="U1761" i="10" s="1"/>
  <c r="T1762" i="10"/>
  <c r="T1763" i="10"/>
  <c r="T1764" i="10"/>
  <c r="T1765" i="10"/>
  <c r="U1765" i="10" s="1"/>
  <c r="T1766" i="10"/>
  <c r="T1767" i="10"/>
  <c r="T1768" i="10"/>
  <c r="T1769" i="10"/>
  <c r="U1769" i="10" s="1"/>
  <c r="T1770" i="10"/>
  <c r="T1771" i="10"/>
  <c r="T1772" i="10"/>
  <c r="T1773" i="10"/>
  <c r="U1773" i="10" s="1"/>
  <c r="T1774" i="10"/>
  <c r="T1775" i="10"/>
  <c r="T1776" i="10"/>
  <c r="T1777" i="10"/>
  <c r="U1777" i="10" s="1"/>
  <c r="T1778" i="10"/>
  <c r="T1779" i="10"/>
  <c r="T1780" i="10"/>
  <c r="T1781" i="10"/>
  <c r="U1781" i="10" s="1"/>
  <c r="T1782" i="10"/>
  <c r="T1783" i="10"/>
  <c r="T1784" i="10"/>
  <c r="T1785" i="10"/>
  <c r="U1785" i="10" s="1"/>
  <c r="T1786" i="10"/>
  <c r="T1787" i="10"/>
  <c r="T1788" i="10"/>
  <c r="T1789" i="10"/>
  <c r="U1789" i="10" s="1"/>
  <c r="T1790" i="10"/>
  <c r="T1791" i="10"/>
  <c r="T1792" i="10"/>
  <c r="T1793" i="10"/>
  <c r="U1793" i="10" s="1"/>
  <c r="T1794" i="10"/>
  <c r="T1795" i="10"/>
  <c r="T1796" i="10"/>
  <c r="T1797" i="10"/>
  <c r="U1797" i="10" s="1"/>
  <c r="T1798" i="10"/>
  <c r="T1799" i="10"/>
  <c r="T1800" i="10"/>
  <c r="T1801" i="10"/>
  <c r="U1801" i="10" s="1"/>
  <c r="T1802" i="10"/>
  <c r="T1803" i="10"/>
  <c r="T1804" i="10"/>
  <c r="T1805" i="10"/>
  <c r="U1805" i="10" s="1"/>
  <c r="T1806" i="10"/>
  <c r="T1807" i="10"/>
  <c r="T1808" i="10"/>
  <c r="T1809" i="10"/>
  <c r="U1809" i="10" s="1"/>
  <c r="T1810" i="10"/>
  <c r="T1811" i="10"/>
  <c r="T1812" i="10"/>
  <c r="T1813" i="10"/>
  <c r="U1813" i="10" s="1"/>
  <c r="S5" i="10"/>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S43" i="10"/>
  <c r="S44" i="10"/>
  <c r="S45" i="10"/>
  <c r="S46" i="10"/>
  <c r="S47" i="10"/>
  <c r="S48" i="10"/>
  <c r="S49" i="10"/>
  <c r="S50" i="10"/>
  <c r="S51" i="10"/>
  <c r="S52" i="10"/>
  <c r="S53" i="10"/>
  <c r="S54" i="10"/>
  <c r="S55" i="10"/>
  <c r="S56" i="10"/>
  <c r="S57" i="10"/>
  <c r="S58" i="10"/>
  <c r="S59" i="10"/>
  <c r="S60" i="10"/>
  <c r="S61" i="10"/>
  <c r="S62" i="10"/>
  <c r="S63" i="10"/>
  <c r="S64" i="10"/>
  <c r="S65" i="10"/>
  <c r="S66" i="10"/>
  <c r="S67" i="10"/>
  <c r="S68" i="10"/>
  <c r="S69" i="10"/>
  <c r="S70" i="10"/>
  <c r="S71" i="10"/>
  <c r="S72" i="10"/>
  <c r="S73" i="10"/>
  <c r="S74" i="10"/>
  <c r="S75" i="10"/>
  <c r="S76"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S102" i="10"/>
  <c r="S103" i="10"/>
  <c r="S104" i="10"/>
  <c r="S105" i="10"/>
  <c r="S106" i="10"/>
  <c r="S107" i="10"/>
  <c r="S108" i="10"/>
  <c r="S109" i="10"/>
  <c r="S110" i="10"/>
  <c r="S111" i="10"/>
  <c r="S112" i="10"/>
  <c r="S113" i="10"/>
  <c r="S114" i="10"/>
  <c r="S115" i="10"/>
  <c r="S116" i="10"/>
  <c r="S117" i="10"/>
  <c r="S118" i="10"/>
  <c r="S119" i="10"/>
  <c r="S120" i="10"/>
  <c r="S121" i="10"/>
  <c r="S122" i="10"/>
  <c r="S123" i="10"/>
  <c r="S124" i="10"/>
  <c r="S125" i="10"/>
  <c r="S126" i="10"/>
  <c r="S127" i="10"/>
  <c r="S128" i="10"/>
  <c r="S129" i="10"/>
  <c r="S130" i="10"/>
  <c r="S131" i="10"/>
  <c r="S132" i="10"/>
  <c r="S133" i="10"/>
  <c r="S134" i="10"/>
  <c r="S135" i="10"/>
  <c r="S136" i="10"/>
  <c r="S137" i="10"/>
  <c r="S138" i="10"/>
  <c r="S139" i="10"/>
  <c r="S140" i="10"/>
  <c r="S141" i="10"/>
  <c r="S142" i="10"/>
  <c r="S143" i="10"/>
  <c r="S144" i="10"/>
  <c r="S145" i="10"/>
  <c r="S146" i="10"/>
  <c r="S147" i="10"/>
  <c r="S148" i="10"/>
  <c r="S149" i="10"/>
  <c r="S150" i="10"/>
  <c r="S151" i="10"/>
  <c r="S152" i="10"/>
  <c r="S153" i="10"/>
  <c r="S154" i="10"/>
  <c r="S155" i="10"/>
  <c r="S156" i="10"/>
  <c r="S157" i="10"/>
  <c r="S158" i="10"/>
  <c r="S159" i="10"/>
  <c r="S160" i="10"/>
  <c r="S161" i="10"/>
  <c r="S162" i="10"/>
  <c r="S163" i="10"/>
  <c r="S164" i="10"/>
  <c r="S165" i="10"/>
  <c r="S166" i="10"/>
  <c r="S167" i="10"/>
  <c r="S168" i="10"/>
  <c r="S169" i="10"/>
  <c r="S170" i="10"/>
  <c r="S171" i="10"/>
  <c r="S172" i="10"/>
  <c r="S173" i="10"/>
  <c r="S174" i="10"/>
  <c r="S175" i="10"/>
  <c r="S176" i="10"/>
  <c r="S177" i="10"/>
  <c r="S178" i="10"/>
  <c r="S179" i="10"/>
  <c r="S180" i="10"/>
  <c r="S181" i="10"/>
  <c r="S182" i="10"/>
  <c r="S183" i="10"/>
  <c r="S184" i="10"/>
  <c r="S185" i="10"/>
  <c r="S186" i="10"/>
  <c r="S187" i="10"/>
  <c r="S188" i="10"/>
  <c r="S189" i="10"/>
  <c r="S190" i="10"/>
  <c r="S191" i="10"/>
  <c r="S192" i="10"/>
  <c r="S193" i="10"/>
  <c r="S194" i="10"/>
  <c r="S195" i="10"/>
  <c r="S196" i="10"/>
  <c r="S197" i="10"/>
  <c r="S198" i="10"/>
  <c r="S199" i="10"/>
  <c r="S200" i="10"/>
  <c r="S201" i="10"/>
  <c r="S202" i="10"/>
  <c r="S203" i="10"/>
  <c r="S204" i="10"/>
  <c r="S205" i="10"/>
  <c r="S206" i="10"/>
  <c r="S207" i="10"/>
  <c r="S208" i="10"/>
  <c r="S209" i="10"/>
  <c r="S210" i="10"/>
  <c r="S211" i="10"/>
  <c r="S212" i="10"/>
  <c r="S213" i="10"/>
  <c r="S214" i="10"/>
  <c r="S215" i="10"/>
  <c r="S216" i="10"/>
  <c r="S217" i="10"/>
  <c r="S218" i="10"/>
  <c r="S219" i="10"/>
  <c r="S220" i="10"/>
  <c r="S221" i="10"/>
  <c r="S222" i="10"/>
  <c r="S223" i="10"/>
  <c r="S224" i="10"/>
  <c r="S225" i="10"/>
  <c r="S226" i="10"/>
  <c r="S227" i="10"/>
  <c r="S228" i="10"/>
  <c r="S229" i="10"/>
  <c r="S230" i="10"/>
  <c r="S231" i="10"/>
  <c r="S232" i="10"/>
  <c r="S233" i="10"/>
  <c r="S234" i="10"/>
  <c r="S235" i="10"/>
  <c r="S236" i="10"/>
  <c r="S237" i="10"/>
  <c r="S238" i="10"/>
  <c r="S239" i="10"/>
  <c r="S240" i="10"/>
  <c r="S241" i="10"/>
  <c r="S242" i="10"/>
  <c r="S243" i="10"/>
  <c r="S244" i="10"/>
  <c r="S245" i="10"/>
  <c r="S246" i="10"/>
  <c r="S247" i="10"/>
  <c r="S248" i="10"/>
  <c r="S249" i="10"/>
  <c r="S250" i="10"/>
  <c r="S251" i="10"/>
  <c r="S252" i="10"/>
  <c r="S253" i="10"/>
  <c r="S254" i="10"/>
  <c r="S255" i="10"/>
  <c r="S256" i="10"/>
  <c r="S257" i="10"/>
  <c r="S258" i="10"/>
  <c r="S259" i="10"/>
  <c r="S260" i="10"/>
  <c r="S261" i="10"/>
  <c r="S262" i="10"/>
  <c r="S263" i="10"/>
  <c r="S264" i="10"/>
  <c r="S265" i="10"/>
  <c r="S266" i="10"/>
  <c r="S267" i="10"/>
  <c r="S268" i="10"/>
  <c r="S269" i="10"/>
  <c r="S270" i="10"/>
  <c r="S271" i="10"/>
  <c r="S272" i="10"/>
  <c r="S273" i="10"/>
  <c r="S274" i="10"/>
  <c r="S275" i="10"/>
  <c r="S276" i="10"/>
  <c r="S277" i="10"/>
  <c r="S278" i="10"/>
  <c r="S279" i="10"/>
  <c r="S280" i="10"/>
  <c r="S281" i="10"/>
  <c r="S282" i="10"/>
  <c r="S283" i="10"/>
  <c r="S284" i="10"/>
  <c r="S285" i="10"/>
  <c r="S286" i="10"/>
  <c r="S287" i="10"/>
  <c r="S288" i="10"/>
  <c r="S289" i="10"/>
  <c r="S290" i="10"/>
  <c r="S291" i="10"/>
  <c r="S292" i="10"/>
  <c r="S293" i="10"/>
  <c r="S294" i="10"/>
  <c r="S295" i="10"/>
  <c r="S296" i="10"/>
  <c r="S297" i="10"/>
  <c r="S298" i="10"/>
  <c r="S299" i="10"/>
  <c r="S300" i="10"/>
  <c r="S301" i="10"/>
  <c r="S302" i="10"/>
  <c r="S303" i="10"/>
  <c r="S304" i="10"/>
  <c r="S305" i="10"/>
  <c r="S306" i="10"/>
  <c r="S307" i="10"/>
  <c r="S308" i="10"/>
  <c r="S309" i="10"/>
  <c r="S310" i="10"/>
  <c r="S311" i="10"/>
  <c r="S312" i="10"/>
  <c r="S313" i="10"/>
  <c r="S314" i="10"/>
  <c r="S315" i="10"/>
  <c r="S316" i="10"/>
  <c r="S317" i="10"/>
  <c r="S318" i="10"/>
  <c r="S319" i="10"/>
  <c r="S320" i="10"/>
  <c r="S321" i="10"/>
  <c r="S322" i="10"/>
  <c r="S323" i="10"/>
  <c r="S324" i="10"/>
  <c r="S325" i="10"/>
  <c r="S326" i="10"/>
  <c r="S327" i="10"/>
  <c r="S328" i="10"/>
  <c r="S329" i="10"/>
  <c r="S330" i="10"/>
  <c r="S331" i="10"/>
  <c r="S332" i="10"/>
  <c r="S333" i="10"/>
  <c r="S334" i="10"/>
  <c r="S335" i="10"/>
  <c r="S336" i="10"/>
  <c r="S337" i="10"/>
  <c r="S338" i="10"/>
  <c r="S339" i="10"/>
  <c r="S340" i="10"/>
  <c r="S341" i="10"/>
  <c r="S342" i="10"/>
  <c r="S343" i="10"/>
  <c r="S344" i="10"/>
  <c r="S345" i="10"/>
  <c r="S346" i="10"/>
  <c r="S347" i="10"/>
  <c r="S348" i="10"/>
  <c r="S349" i="10"/>
  <c r="S350" i="10"/>
  <c r="S351" i="10"/>
  <c r="S352" i="10"/>
  <c r="S353" i="10"/>
  <c r="S354" i="10"/>
  <c r="S355" i="10"/>
  <c r="S356" i="10"/>
  <c r="S357" i="10"/>
  <c r="S358" i="10"/>
  <c r="S359" i="10"/>
  <c r="S360" i="10"/>
  <c r="S361" i="10"/>
  <c r="S362" i="10"/>
  <c r="S363" i="10"/>
  <c r="S364" i="10"/>
  <c r="S365" i="10"/>
  <c r="S366" i="10"/>
  <c r="S367" i="10"/>
  <c r="S368" i="10"/>
  <c r="S369" i="10"/>
  <c r="S370" i="10"/>
  <c r="S371" i="10"/>
  <c r="S372" i="10"/>
  <c r="S373" i="10"/>
  <c r="S374" i="10"/>
  <c r="S375" i="10"/>
  <c r="S376" i="10"/>
  <c r="S377" i="10"/>
  <c r="S378" i="10"/>
  <c r="S379" i="10"/>
  <c r="S380" i="10"/>
  <c r="S381" i="10"/>
  <c r="S382" i="10"/>
  <c r="S383" i="10"/>
  <c r="S384" i="10"/>
  <c r="S385" i="10"/>
  <c r="S386" i="10"/>
  <c r="S387" i="10"/>
  <c r="S388" i="10"/>
  <c r="S389" i="10"/>
  <c r="S390" i="10"/>
  <c r="S391" i="10"/>
  <c r="S392" i="10"/>
  <c r="S393" i="10"/>
  <c r="S394" i="10"/>
  <c r="S395" i="10"/>
  <c r="S396" i="10"/>
  <c r="S397" i="10"/>
  <c r="S398" i="10"/>
  <c r="S399" i="10"/>
  <c r="S400" i="10"/>
  <c r="S401" i="10"/>
  <c r="S402" i="10"/>
  <c r="S403" i="10"/>
  <c r="S404" i="10"/>
  <c r="S405" i="10"/>
  <c r="S406" i="10"/>
  <c r="S407" i="10"/>
  <c r="S408" i="10"/>
  <c r="S409" i="10"/>
  <c r="S410" i="10"/>
  <c r="S411" i="10"/>
  <c r="S412" i="10"/>
  <c r="S413" i="10"/>
  <c r="S414" i="10"/>
  <c r="S415" i="10"/>
  <c r="S416" i="10"/>
  <c r="S417" i="10"/>
  <c r="S418" i="10"/>
  <c r="S419" i="10"/>
  <c r="S420" i="10"/>
  <c r="S421" i="10"/>
  <c r="S422" i="10"/>
  <c r="S423" i="10"/>
  <c r="S424" i="10"/>
  <c r="S425" i="10"/>
  <c r="S426" i="10"/>
  <c r="S427" i="10"/>
  <c r="S428" i="10"/>
  <c r="S429" i="10"/>
  <c r="S430" i="10"/>
  <c r="S431" i="10"/>
  <c r="S432" i="10"/>
  <c r="S433" i="10"/>
  <c r="S434" i="10"/>
  <c r="S435" i="10"/>
  <c r="S436" i="10"/>
  <c r="S437" i="10"/>
  <c r="S438" i="10"/>
  <c r="S439" i="10"/>
  <c r="S440" i="10"/>
  <c r="S441" i="10"/>
  <c r="S442" i="10"/>
  <c r="S443" i="10"/>
  <c r="S444" i="10"/>
  <c r="S445" i="10"/>
  <c r="S446" i="10"/>
  <c r="S447" i="10"/>
  <c r="S448" i="10"/>
  <c r="S449" i="10"/>
  <c r="S450" i="10"/>
  <c r="S451" i="10"/>
  <c r="S452" i="10"/>
  <c r="S453" i="10"/>
  <c r="S454" i="10"/>
  <c r="S455" i="10"/>
  <c r="S456" i="10"/>
  <c r="S457" i="10"/>
  <c r="S458" i="10"/>
  <c r="S459" i="10"/>
  <c r="S460" i="10"/>
  <c r="S461" i="10"/>
  <c r="S462" i="10"/>
  <c r="S463" i="10"/>
  <c r="S464" i="10"/>
  <c r="S465" i="10"/>
  <c r="S466" i="10"/>
  <c r="S467" i="10"/>
  <c r="S468" i="10"/>
  <c r="S469" i="10"/>
  <c r="S470" i="10"/>
  <c r="S471" i="10"/>
  <c r="S472" i="10"/>
  <c r="S473" i="10"/>
  <c r="S474" i="10"/>
  <c r="S475" i="10"/>
  <c r="S476" i="10"/>
  <c r="S477" i="10"/>
  <c r="S478" i="10"/>
  <c r="S479" i="10"/>
  <c r="S480" i="10"/>
  <c r="S481" i="10"/>
  <c r="S482" i="10"/>
  <c r="S483" i="10"/>
  <c r="S484" i="10"/>
  <c r="S485" i="10"/>
  <c r="S486" i="10"/>
  <c r="S487" i="10"/>
  <c r="S488" i="10"/>
  <c r="S489" i="10"/>
  <c r="S490" i="10"/>
  <c r="S491" i="10"/>
  <c r="S492" i="10"/>
  <c r="S493" i="10"/>
  <c r="S494" i="10"/>
  <c r="S495" i="10"/>
  <c r="S496" i="10"/>
  <c r="S497" i="10"/>
  <c r="S498" i="10"/>
  <c r="S499" i="10"/>
  <c r="S500" i="10"/>
  <c r="S501" i="10"/>
  <c r="S502" i="10"/>
  <c r="S503" i="10"/>
  <c r="S504" i="10"/>
  <c r="S505" i="10"/>
  <c r="S506" i="10"/>
  <c r="S507" i="10"/>
  <c r="S508" i="10"/>
  <c r="S509" i="10"/>
  <c r="S510" i="10"/>
  <c r="S511" i="10"/>
  <c r="S512" i="10"/>
  <c r="S513" i="10"/>
  <c r="S514" i="10"/>
  <c r="S515" i="10"/>
  <c r="S516" i="10"/>
  <c r="S517" i="10"/>
  <c r="S518" i="10"/>
  <c r="S519" i="10"/>
  <c r="S520" i="10"/>
  <c r="S521" i="10"/>
  <c r="S522" i="10"/>
  <c r="S523" i="10"/>
  <c r="S524" i="10"/>
  <c r="S525" i="10"/>
  <c r="S526" i="10"/>
  <c r="S527" i="10"/>
  <c r="S528" i="10"/>
  <c r="S529" i="10"/>
  <c r="S530" i="10"/>
  <c r="S531" i="10"/>
  <c r="S532" i="10"/>
  <c r="S533" i="10"/>
  <c r="S534" i="10"/>
  <c r="S535" i="10"/>
  <c r="S536" i="10"/>
  <c r="S537" i="10"/>
  <c r="S538" i="10"/>
  <c r="S539" i="10"/>
  <c r="S540" i="10"/>
  <c r="S541" i="10"/>
  <c r="S542" i="10"/>
  <c r="S543" i="10"/>
  <c r="S544" i="10"/>
  <c r="S545" i="10"/>
  <c r="S546" i="10"/>
  <c r="S547" i="10"/>
  <c r="S548" i="10"/>
  <c r="S549" i="10"/>
  <c r="S550" i="10"/>
  <c r="S551" i="10"/>
  <c r="S552" i="10"/>
  <c r="S553" i="10"/>
  <c r="S554" i="10"/>
  <c r="S555" i="10"/>
  <c r="S556" i="10"/>
  <c r="S557" i="10"/>
  <c r="S558" i="10"/>
  <c r="S559" i="10"/>
  <c r="S560" i="10"/>
  <c r="S561" i="10"/>
  <c r="S562" i="10"/>
  <c r="S563" i="10"/>
  <c r="S564" i="10"/>
  <c r="S565" i="10"/>
  <c r="S566" i="10"/>
  <c r="S567" i="10"/>
  <c r="S568" i="10"/>
  <c r="S569" i="10"/>
  <c r="S570" i="10"/>
  <c r="S571" i="10"/>
  <c r="S572" i="10"/>
  <c r="S573" i="10"/>
  <c r="S574" i="10"/>
  <c r="S575" i="10"/>
  <c r="S576" i="10"/>
  <c r="S577" i="10"/>
  <c r="S578" i="10"/>
  <c r="S579" i="10"/>
  <c r="S580" i="10"/>
  <c r="S581" i="10"/>
  <c r="S582" i="10"/>
  <c r="S583" i="10"/>
  <c r="S584" i="10"/>
  <c r="S585" i="10"/>
  <c r="S586" i="10"/>
  <c r="S587" i="10"/>
  <c r="S588" i="10"/>
  <c r="S589" i="10"/>
  <c r="S590" i="10"/>
  <c r="S591" i="10"/>
  <c r="S592" i="10"/>
  <c r="S593" i="10"/>
  <c r="S594" i="10"/>
  <c r="S595" i="10"/>
  <c r="S596" i="10"/>
  <c r="S597" i="10"/>
  <c r="S598" i="10"/>
  <c r="S599" i="10"/>
  <c r="S600" i="10"/>
  <c r="S601" i="10"/>
  <c r="S602" i="10"/>
  <c r="S603" i="10"/>
  <c r="S604" i="10"/>
  <c r="S605" i="10"/>
  <c r="S606" i="10"/>
  <c r="S607" i="10"/>
  <c r="S608" i="10"/>
  <c r="S609" i="10"/>
  <c r="S610" i="10"/>
  <c r="S611" i="10"/>
  <c r="S612" i="10"/>
  <c r="S613" i="10"/>
  <c r="S614" i="10"/>
  <c r="S615" i="10"/>
  <c r="S616" i="10"/>
  <c r="S617" i="10"/>
  <c r="S618" i="10"/>
  <c r="S619" i="10"/>
  <c r="S620" i="10"/>
  <c r="S621" i="10"/>
  <c r="S622" i="10"/>
  <c r="S623" i="10"/>
  <c r="S624" i="10"/>
  <c r="S625" i="10"/>
  <c r="S626" i="10"/>
  <c r="S627" i="10"/>
  <c r="S628" i="10"/>
  <c r="S629" i="10"/>
  <c r="S630" i="10"/>
  <c r="S631" i="10"/>
  <c r="S632" i="10"/>
  <c r="S633" i="10"/>
  <c r="S634" i="10"/>
  <c r="S635" i="10"/>
  <c r="S636" i="10"/>
  <c r="S637" i="10"/>
  <c r="S638" i="10"/>
  <c r="S639" i="10"/>
  <c r="S640" i="10"/>
  <c r="S641" i="10"/>
  <c r="S642" i="10"/>
  <c r="S643" i="10"/>
  <c r="S644" i="10"/>
  <c r="S645" i="10"/>
  <c r="S646" i="10"/>
  <c r="S647" i="10"/>
  <c r="S648" i="10"/>
  <c r="S649" i="10"/>
  <c r="S650" i="10"/>
  <c r="S651" i="10"/>
  <c r="S652" i="10"/>
  <c r="S653" i="10"/>
  <c r="S654" i="10"/>
  <c r="S655" i="10"/>
  <c r="S656" i="10"/>
  <c r="S657" i="10"/>
  <c r="S658" i="10"/>
  <c r="S659" i="10"/>
  <c r="S660" i="10"/>
  <c r="S661" i="10"/>
  <c r="S662" i="10"/>
  <c r="S663" i="10"/>
  <c r="S664" i="10"/>
  <c r="S665" i="10"/>
  <c r="S666" i="10"/>
  <c r="S667" i="10"/>
  <c r="S668" i="10"/>
  <c r="S669" i="10"/>
  <c r="S670" i="10"/>
  <c r="S671" i="10"/>
  <c r="S672" i="10"/>
  <c r="S673" i="10"/>
  <c r="S674" i="10"/>
  <c r="S675" i="10"/>
  <c r="S676" i="10"/>
  <c r="S677" i="10"/>
  <c r="S678" i="10"/>
  <c r="S679" i="10"/>
  <c r="S680" i="10"/>
  <c r="S681" i="10"/>
  <c r="S682" i="10"/>
  <c r="S683" i="10"/>
  <c r="S684" i="10"/>
  <c r="S685" i="10"/>
  <c r="S686" i="10"/>
  <c r="S687" i="10"/>
  <c r="S688" i="10"/>
  <c r="S689" i="10"/>
  <c r="S690" i="10"/>
  <c r="S691" i="10"/>
  <c r="S692" i="10"/>
  <c r="S693" i="10"/>
  <c r="S694" i="10"/>
  <c r="S695" i="10"/>
  <c r="S696" i="10"/>
  <c r="S697" i="10"/>
  <c r="S698" i="10"/>
  <c r="S699" i="10"/>
  <c r="S700" i="10"/>
  <c r="S701" i="10"/>
  <c r="S702" i="10"/>
  <c r="S703" i="10"/>
  <c r="S704" i="10"/>
  <c r="S705" i="10"/>
  <c r="S706" i="10"/>
  <c r="S707" i="10"/>
  <c r="S708" i="10"/>
  <c r="S709" i="10"/>
  <c r="S710" i="10"/>
  <c r="S711" i="10"/>
  <c r="S712" i="10"/>
  <c r="S713" i="10"/>
  <c r="S714" i="10"/>
  <c r="S715" i="10"/>
  <c r="S716" i="10"/>
  <c r="S717" i="10"/>
  <c r="S718" i="10"/>
  <c r="S719" i="10"/>
  <c r="S720" i="10"/>
  <c r="S721" i="10"/>
  <c r="S722" i="10"/>
  <c r="S723" i="10"/>
  <c r="S724" i="10"/>
  <c r="S725" i="10"/>
  <c r="S726" i="10"/>
  <c r="S727" i="10"/>
  <c r="S728" i="10"/>
  <c r="S729" i="10"/>
  <c r="S730" i="10"/>
  <c r="S731" i="10"/>
  <c r="S732" i="10"/>
  <c r="S733" i="10"/>
  <c r="S734" i="10"/>
  <c r="S735" i="10"/>
  <c r="S736" i="10"/>
  <c r="S737" i="10"/>
  <c r="S738" i="10"/>
  <c r="S739" i="10"/>
  <c r="S740" i="10"/>
  <c r="S741" i="10"/>
  <c r="S742" i="10"/>
  <c r="S743" i="10"/>
  <c r="S744" i="10"/>
  <c r="S745" i="10"/>
  <c r="S746" i="10"/>
  <c r="S747" i="10"/>
  <c r="S748" i="10"/>
  <c r="S749" i="10"/>
  <c r="S750" i="10"/>
  <c r="S751" i="10"/>
  <c r="S752" i="10"/>
  <c r="S753" i="10"/>
  <c r="S754" i="10"/>
  <c r="S755" i="10"/>
  <c r="S756" i="10"/>
  <c r="S757" i="10"/>
  <c r="S758" i="10"/>
  <c r="S759" i="10"/>
  <c r="S760" i="10"/>
  <c r="S761" i="10"/>
  <c r="S762" i="10"/>
  <c r="S763" i="10"/>
  <c r="S764" i="10"/>
  <c r="S765" i="10"/>
  <c r="S766" i="10"/>
  <c r="S767" i="10"/>
  <c r="S768" i="10"/>
  <c r="S769" i="10"/>
  <c r="S770" i="10"/>
  <c r="S771" i="10"/>
  <c r="S772" i="10"/>
  <c r="S773" i="10"/>
  <c r="S774" i="10"/>
  <c r="S775" i="10"/>
  <c r="S776" i="10"/>
  <c r="S777" i="10"/>
  <c r="S778" i="10"/>
  <c r="S779" i="10"/>
  <c r="S780" i="10"/>
  <c r="S781" i="10"/>
  <c r="S782" i="10"/>
  <c r="S783" i="10"/>
  <c r="S784" i="10"/>
  <c r="S785" i="10"/>
  <c r="S786" i="10"/>
  <c r="S787" i="10"/>
  <c r="S788" i="10"/>
  <c r="S789" i="10"/>
  <c r="S790" i="10"/>
  <c r="S791" i="10"/>
  <c r="S792" i="10"/>
  <c r="S793" i="10"/>
  <c r="S794" i="10"/>
  <c r="S795" i="10"/>
  <c r="S796" i="10"/>
  <c r="S797" i="10"/>
  <c r="S798" i="10"/>
  <c r="S799" i="10"/>
  <c r="S800" i="10"/>
  <c r="S801" i="10"/>
  <c r="S802" i="10"/>
  <c r="S803" i="10"/>
  <c r="S804" i="10"/>
  <c r="S805" i="10"/>
  <c r="S806" i="10"/>
  <c r="S807" i="10"/>
  <c r="S808" i="10"/>
  <c r="S809" i="10"/>
  <c r="S810" i="10"/>
  <c r="S811" i="10"/>
  <c r="S812" i="10"/>
  <c r="S813" i="10"/>
  <c r="S814" i="10"/>
  <c r="S815" i="10"/>
  <c r="S816" i="10"/>
  <c r="S817" i="10"/>
  <c r="S818" i="10"/>
  <c r="S819" i="10"/>
  <c r="S820" i="10"/>
  <c r="S821" i="10"/>
  <c r="S822" i="10"/>
  <c r="S823" i="10"/>
  <c r="S824" i="10"/>
  <c r="S825" i="10"/>
  <c r="S826" i="10"/>
  <c r="S827" i="10"/>
  <c r="S828" i="10"/>
  <c r="S829" i="10"/>
  <c r="S830" i="10"/>
  <c r="S831" i="10"/>
  <c r="S832" i="10"/>
  <c r="S833" i="10"/>
  <c r="S834" i="10"/>
  <c r="S835" i="10"/>
  <c r="S836" i="10"/>
  <c r="S837" i="10"/>
  <c r="S838" i="10"/>
  <c r="S839" i="10"/>
  <c r="S840" i="10"/>
  <c r="S841" i="10"/>
  <c r="S842" i="10"/>
  <c r="S843" i="10"/>
  <c r="S844" i="10"/>
  <c r="S845" i="10"/>
  <c r="S846" i="10"/>
  <c r="S847" i="10"/>
  <c r="S848" i="10"/>
  <c r="S849" i="10"/>
  <c r="S850" i="10"/>
  <c r="S851" i="10"/>
  <c r="S852" i="10"/>
  <c r="S853" i="10"/>
  <c r="S854" i="10"/>
  <c r="S855" i="10"/>
  <c r="S856" i="10"/>
  <c r="S857" i="10"/>
  <c r="S858" i="10"/>
  <c r="S859" i="10"/>
  <c r="S860" i="10"/>
  <c r="S861" i="10"/>
  <c r="S862" i="10"/>
  <c r="S863" i="10"/>
  <c r="S864" i="10"/>
  <c r="S865" i="10"/>
  <c r="S866" i="10"/>
  <c r="S867" i="10"/>
  <c r="S868" i="10"/>
  <c r="S869" i="10"/>
  <c r="S870" i="10"/>
  <c r="S871" i="10"/>
  <c r="S872" i="10"/>
  <c r="S873" i="10"/>
  <c r="S874" i="10"/>
  <c r="S875" i="10"/>
  <c r="S876" i="10"/>
  <c r="S877" i="10"/>
  <c r="S878" i="10"/>
  <c r="S879" i="10"/>
  <c r="S880" i="10"/>
  <c r="S881" i="10"/>
  <c r="S882" i="10"/>
  <c r="S883" i="10"/>
  <c r="S884" i="10"/>
  <c r="S885" i="10"/>
  <c r="S886" i="10"/>
  <c r="S887" i="10"/>
  <c r="S888" i="10"/>
  <c r="S889" i="10"/>
  <c r="S890" i="10"/>
  <c r="S891" i="10"/>
  <c r="S892" i="10"/>
  <c r="S893" i="10"/>
  <c r="S894" i="10"/>
  <c r="S895" i="10"/>
  <c r="S896" i="10"/>
  <c r="S897" i="10"/>
  <c r="S898" i="10"/>
  <c r="S899" i="10"/>
  <c r="S900" i="10"/>
  <c r="S901" i="10"/>
  <c r="S902" i="10"/>
  <c r="S903" i="10"/>
  <c r="S904" i="10"/>
  <c r="S905" i="10"/>
  <c r="S906" i="10"/>
  <c r="S907" i="10"/>
  <c r="S908" i="10"/>
  <c r="S909" i="10"/>
  <c r="S910" i="10"/>
  <c r="S911" i="10"/>
  <c r="S912" i="10"/>
  <c r="S913" i="10"/>
  <c r="S914" i="10"/>
  <c r="S915" i="10"/>
  <c r="S916" i="10"/>
  <c r="S917" i="10"/>
  <c r="S918" i="10"/>
  <c r="S919" i="10"/>
  <c r="S920" i="10"/>
  <c r="S921" i="10"/>
  <c r="S922" i="10"/>
  <c r="S923" i="10"/>
  <c r="S924" i="10"/>
  <c r="S925" i="10"/>
  <c r="S926" i="10"/>
  <c r="S927" i="10"/>
  <c r="S928" i="10"/>
  <c r="S929" i="10"/>
  <c r="S930" i="10"/>
  <c r="S931" i="10"/>
  <c r="S932" i="10"/>
  <c r="S933" i="10"/>
  <c r="S934" i="10"/>
  <c r="S935" i="10"/>
  <c r="S936" i="10"/>
  <c r="S937" i="10"/>
  <c r="S938" i="10"/>
  <c r="S939" i="10"/>
  <c r="S940" i="10"/>
  <c r="S941" i="10"/>
  <c r="S942" i="10"/>
  <c r="S943" i="10"/>
  <c r="S944" i="10"/>
  <c r="S945" i="10"/>
  <c r="S946" i="10"/>
  <c r="S947" i="10"/>
  <c r="S948" i="10"/>
  <c r="S949" i="10"/>
  <c r="S950" i="10"/>
  <c r="S951" i="10"/>
  <c r="S952" i="10"/>
  <c r="S953" i="10"/>
  <c r="S954" i="10"/>
  <c r="S955" i="10"/>
  <c r="S956" i="10"/>
  <c r="S957" i="10"/>
  <c r="S958" i="10"/>
  <c r="S959" i="10"/>
  <c r="S960" i="10"/>
  <c r="S961" i="10"/>
  <c r="S962" i="10"/>
  <c r="S963" i="10"/>
  <c r="S964" i="10"/>
  <c r="S965" i="10"/>
  <c r="S966" i="10"/>
  <c r="S967" i="10"/>
  <c r="S968" i="10"/>
  <c r="S969" i="10"/>
  <c r="S970" i="10"/>
  <c r="S971" i="10"/>
  <c r="S972" i="10"/>
  <c r="S973" i="10"/>
  <c r="S974" i="10"/>
  <c r="S975" i="10"/>
  <c r="S976" i="10"/>
  <c r="S977" i="10"/>
  <c r="S978" i="10"/>
  <c r="S979" i="10"/>
  <c r="S980" i="10"/>
  <c r="S981" i="10"/>
  <c r="S982" i="10"/>
  <c r="S983" i="10"/>
  <c r="S984" i="10"/>
  <c r="S985" i="10"/>
  <c r="S986" i="10"/>
  <c r="S987" i="10"/>
  <c r="S988" i="10"/>
  <c r="S989" i="10"/>
  <c r="S990" i="10"/>
  <c r="S991" i="10"/>
  <c r="S992" i="10"/>
  <c r="S993" i="10"/>
  <c r="S994" i="10"/>
  <c r="S995" i="10"/>
  <c r="S996" i="10"/>
  <c r="S997" i="10"/>
  <c r="S998" i="10"/>
  <c r="S999" i="10"/>
  <c r="S1000" i="10"/>
  <c r="S1001" i="10"/>
  <c r="S1002" i="10"/>
  <c r="S1003" i="10"/>
  <c r="S1004" i="10"/>
  <c r="S1005" i="10"/>
  <c r="S1006" i="10"/>
  <c r="S1007" i="10"/>
  <c r="S1008" i="10"/>
  <c r="S1009" i="10"/>
  <c r="S1010" i="10"/>
  <c r="S1011" i="10"/>
  <c r="S1012" i="10"/>
  <c r="S1013" i="10"/>
  <c r="S1014" i="10"/>
  <c r="S1015" i="10"/>
  <c r="S1016" i="10"/>
  <c r="S1017" i="10"/>
  <c r="S1018" i="10"/>
  <c r="S1019" i="10"/>
  <c r="S1020" i="10"/>
  <c r="S1021" i="10"/>
  <c r="S1022" i="10"/>
  <c r="S1023" i="10"/>
  <c r="S1024" i="10"/>
  <c r="S1025" i="10"/>
  <c r="S1026" i="10"/>
  <c r="S1027" i="10"/>
  <c r="S1028" i="10"/>
  <c r="S1029" i="10"/>
  <c r="S1030" i="10"/>
  <c r="S1031" i="10"/>
  <c r="S1032" i="10"/>
  <c r="S1033" i="10"/>
  <c r="S1034" i="10"/>
  <c r="S1035" i="10"/>
  <c r="S1036" i="10"/>
  <c r="S1037" i="10"/>
  <c r="S1038" i="10"/>
  <c r="S1039" i="10"/>
  <c r="S1040" i="10"/>
  <c r="S1041" i="10"/>
  <c r="S1042" i="10"/>
  <c r="S1043" i="10"/>
  <c r="S1044" i="10"/>
  <c r="S1045" i="10"/>
  <c r="S1046" i="10"/>
  <c r="S1047" i="10"/>
  <c r="S1048" i="10"/>
  <c r="S1049" i="10"/>
  <c r="S1050" i="10"/>
  <c r="S1051" i="10"/>
  <c r="S1052" i="10"/>
  <c r="S1053" i="10"/>
  <c r="S1054" i="10"/>
  <c r="S1055" i="10"/>
  <c r="S1056" i="10"/>
  <c r="S1057" i="10"/>
  <c r="S1058" i="10"/>
  <c r="S1059" i="10"/>
  <c r="S1060" i="10"/>
  <c r="S1061" i="10"/>
  <c r="S1062" i="10"/>
  <c r="S1063" i="10"/>
  <c r="S1064" i="10"/>
  <c r="S1065" i="10"/>
  <c r="S1066" i="10"/>
  <c r="S1067" i="10"/>
  <c r="S1068" i="10"/>
  <c r="S1069" i="10"/>
  <c r="S1070" i="10"/>
  <c r="S1071" i="10"/>
  <c r="S1072" i="10"/>
  <c r="S1073" i="10"/>
  <c r="S1074" i="10"/>
  <c r="S1075" i="10"/>
  <c r="S1076" i="10"/>
  <c r="S1077" i="10"/>
  <c r="S1078" i="10"/>
  <c r="S1079" i="10"/>
  <c r="S1080" i="10"/>
  <c r="S1081" i="10"/>
  <c r="S1082" i="10"/>
  <c r="S1083" i="10"/>
  <c r="S1084" i="10"/>
  <c r="S1085" i="10"/>
  <c r="S1086" i="10"/>
  <c r="S1087" i="10"/>
  <c r="S1088" i="10"/>
  <c r="S1089" i="10"/>
  <c r="S1090" i="10"/>
  <c r="S1091" i="10"/>
  <c r="S1092" i="10"/>
  <c r="S1093" i="10"/>
  <c r="S1094" i="10"/>
  <c r="S1095" i="10"/>
  <c r="S1096" i="10"/>
  <c r="S1097" i="10"/>
  <c r="S1098" i="10"/>
  <c r="S1099" i="10"/>
  <c r="S1100" i="10"/>
  <c r="S1101" i="10"/>
  <c r="S1102" i="10"/>
  <c r="S1103" i="10"/>
  <c r="S1104" i="10"/>
  <c r="S1105" i="10"/>
  <c r="S1106" i="10"/>
  <c r="S1107" i="10"/>
  <c r="S1108" i="10"/>
  <c r="S1109" i="10"/>
  <c r="S1110" i="10"/>
  <c r="S1111" i="10"/>
  <c r="S1112" i="10"/>
  <c r="S1113" i="10"/>
  <c r="S1114" i="10"/>
  <c r="S1115" i="10"/>
  <c r="S1116" i="10"/>
  <c r="S1117" i="10"/>
  <c r="S1118" i="10"/>
  <c r="S1119" i="10"/>
  <c r="S1120" i="10"/>
  <c r="S1121" i="10"/>
  <c r="S1122" i="10"/>
  <c r="S1123" i="10"/>
  <c r="S1124" i="10"/>
  <c r="S1125" i="10"/>
  <c r="S1126" i="10"/>
  <c r="S1127" i="10"/>
  <c r="S1128" i="10"/>
  <c r="S1129" i="10"/>
  <c r="S1130" i="10"/>
  <c r="S1131" i="10"/>
  <c r="S1132" i="10"/>
  <c r="S1133" i="10"/>
  <c r="S1134" i="10"/>
  <c r="S1135" i="10"/>
  <c r="S1136" i="10"/>
  <c r="S1137" i="10"/>
  <c r="S1138" i="10"/>
  <c r="S1139" i="10"/>
  <c r="S1140" i="10"/>
  <c r="S1141" i="10"/>
  <c r="S1142" i="10"/>
  <c r="S1143" i="10"/>
  <c r="S1144" i="10"/>
  <c r="S1145" i="10"/>
  <c r="S1146" i="10"/>
  <c r="S1147" i="10"/>
  <c r="S1148" i="10"/>
  <c r="S1149" i="10"/>
  <c r="S1150" i="10"/>
  <c r="S1151" i="10"/>
  <c r="S1152" i="10"/>
  <c r="S1153" i="10"/>
  <c r="S1154" i="10"/>
  <c r="S1155" i="10"/>
  <c r="S1156" i="10"/>
  <c r="S1157" i="10"/>
  <c r="S1158" i="10"/>
  <c r="S1159" i="10"/>
  <c r="S1160" i="10"/>
  <c r="S1161" i="10"/>
  <c r="S1162" i="10"/>
  <c r="S1163" i="10"/>
  <c r="S1164" i="10"/>
  <c r="S1165" i="10"/>
  <c r="S1166" i="10"/>
  <c r="S1167" i="10"/>
  <c r="S1168" i="10"/>
  <c r="S1169" i="10"/>
  <c r="S1170" i="10"/>
  <c r="S1171" i="10"/>
  <c r="S1172" i="10"/>
  <c r="S1173" i="10"/>
  <c r="S1174" i="10"/>
  <c r="S1175" i="10"/>
  <c r="S1176" i="10"/>
  <c r="S1177" i="10"/>
  <c r="S1178" i="10"/>
  <c r="S1179" i="10"/>
  <c r="S1180" i="10"/>
  <c r="S1181" i="10"/>
  <c r="S1182" i="10"/>
  <c r="S1183" i="10"/>
  <c r="S1184" i="10"/>
  <c r="S1185" i="10"/>
  <c r="S1186" i="10"/>
  <c r="S1187" i="10"/>
  <c r="S1188" i="10"/>
  <c r="S1189" i="10"/>
  <c r="S1190" i="10"/>
  <c r="S1191" i="10"/>
  <c r="S1192" i="10"/>
  <c r="S1193" i="10"/>
  <c r="S1194" i="10"/>
  <c r="S1195" i="10"/>
  <c r="S1196" i="10"/>
  <c r="S1197" i="10"/>
  <c r="S1198" i="10"/>
  <c r="S1199" i="10"/>
  <c r="S1200" i="10"/>
  <c r="S1201" i="10"/>
  <c r="S1202" i="10"/>
  <c r="S1203" i="10"/>
  <c r="S1204" i="10"/>
  <c r="S1205" i="10"/>
  <c r="S1206" i="10"/>
  <c r="S1207" i="10"/>
  <c r="S1208" i="10"/>
  <c r="S1209" i="10"/>
  <c r="S1210" i="10"/>
  <c r="S1211" i="10"/>
  <c r="S1212" i="10"/>
  <c r="S1213" i="10"/>
  <c r="S1214" i="10"/>
  <c r="S1215" i="10"/>
  <c r="S1216" i="10"/>
  <c r="S1217" i="10"/>
  <c r="S1218" i="10"/>
  <c r="S1219" i="10"/>
  <c r="S1220" i="10"/>
  <c r="S1221" i="10"/>
  <c r="S1222" i="10"/>
  <c r="S1223" i="10"/>
  <c r="S1224" i="10"/>
  <c r="S1225" i="10"/>
  <c r="S1226" i="10"/>
  <c r="S1227" i="10"/>
  <c r="S1228" i="10"/>
  <c r="S1229" i="10"/>
  <c r="S1230" i="10"/>
  <c r="S1231" i="10"/>
  <c r="S1232" i="10"/>
  <c r="S1233" i="10"/>
  <c r="S1234" i="10"/>
  <c r="S1235" i="10"/>
  <c r="S1236" i="10"/>
  <c r="S1237" i="10"/>
  <c r="S1238" i="10"/>
  <c r="S1239" i="10"/>
  <c r="S1240" i="10"/>
  <c r="S1241" i="10"/>
  <c r="S1242" i="10"/>
  <c r="S1243" i="10"/>
  <c r="S1244" i="10"/>
  <c r="S1245" i="10"/>
  <c r="S1246" i="10"/>
  <c r="S1247" i="10"/>
  <c r="S1248" i="10"/>
  <c r="S1249" i="10"/>
  <c r="S1250" i="10"/>
  <c r="S1251" i="10"/>
  <c r="S1252" i="10"/>
  <c r="S1253" i="10"/>
  <c r="S1254" i="10"/>
  <c r="S1255" i="10"/>
  <c r="S1256" i="10"/>
  <c r="S1257" i="10"/>
  <c r="S1258" i="10"/>
  <c r="S1259" i="10"/>
  <c r="S1260" i="10"/>
  <c r="S1261" i="10"/>
  <c r="S1262" i="10"/>
  <c r="S1263" i="10"/>
  <c r="S1264" i="10"/>
  <c r="S1265" i="10"/>
  <c r="S1266" i="10"/>
  <c r="S1267" i="10"/>
  <c r="S1268" i="10"/>
  <c r="S1269" i="10"/>
  <c r="S1270" i="10"/>
  <c r="S1271" i="10"/>
  <c r="S1272" i="10"/>
  <c r="S1273" i="10"/>
  <c r="S1274" i="10"/>
  <c r="S1275" i="10"/>
  <c r="S1276" i="10"/>
  <c r="S1277" i="10"/>
  <c r="S1278" i="10"/>
  <c r="S1279" i="10"/>
  <c r="S1280" i="10"/>
  <c r="S1281" i="10"/>
  <c r="S1282" i="10"/>
  <c r="S1283" i="10"/>
  <c r="S1284" i="10"/>
  <c r="S1285" i="10"/>
  <c r="S1286" i="10"/>
  <c r="S1287" i="10"/>
  <c r="S1288" i="10"/>
  <c r="S1289" i="10"/>
  <c r="S1290" i="10"/>
  <c r="S1291" i="10"/>
  <c r="S1292" i="10"/>
  <c r="S1293" i="10"/>
  <c r="S1294" i="10"/>
  <c r="S1295" i="10"/>
  <c r="S1296" i="10"/>
  <c r="S1297" i="10"/>
  <c r="S1298" i="10"/>
  <c r="S1299" i="10"/>
  <c r="S1300" i="10"/>
  <c r="S1301" i="10"/>
  <c r="S1302" i="10"/>
  <c r="S1303" i="10"/>
  <c r="S1304" i="10"/>
  <c r="S1305" i="10"/>
  <c r="S1306" i="10"/>
  <c r="S1307" i="10"/>
  <c r="S1308" i="10"/>
  <c r="S1309" i="10"/>
  <c r="S1310" i="10"/>
  <c r="S1311" i="10"/>
  <c r="S1312" i="10"/>
  <c r="S1313" i="10"/>
  <c r="S1314" i="10"/>
  <c r="S1315" i="10"/>
  <c r="S1316" i="10"/>
  <c r="S1317" i="10"/>
  <c r="S1318" i="10"/>
  <c r="S1319" i="10"/>
  <c r="S1320" i="10"/>
  <c r="S1321" i="10"/>
  <c r="S1322" i="10"/>
  <c r="S1323" i="10"/>
  <c r="S1324" i="10"/>
  <c r="S1325" i="10"/>
  <c r="S1326" i="10"/>
  <c r="S1327" i="10"/>
  <c r="S1328" i="10"/>
  <c r="S1329" i="10"/>
  <c r="S1330" i="10"/>
  <c r="S1331" i="10"/>
  <c r="S1332" i="10"/>
  <c r="S1333" i="10"/>
  <c r="S1334" i="10"/>
  <c r="S1335" i="10"/>
  <c r="S1336" i="10"/>
  <c r="S1337" i="10"/>
  <c r="S1338" i="10"/>
  <c r="S1339" i="10"/>
  <c r="S1340" i="10"/>
  <c r="S1341" i="10"/>
  <c r="S1342" i="10"/>
  <c r="S1343" i="10"/>
  <c r="S1344" i="10"/>
  <c r="S1345" i="10"/>
  <c r="S1346" i="10"/>
  <c r="S1347" i="10"/>
  <c r="S1348" i="10"/>
  <c r="S1349" i="10"/>
  <c r="S1350" i="10"/>
  <c r="S1351" i="10"/>
  <c r="S1352" i="10"/>
  <c r="S1353" i="10"/>
  <c r="S1354" i="10"/>
  <c r="S1355" i="10"/>
  <c r="S1356" i="10"/>
  <c r="S1357" i="10"/>
  <c r="S1358" i="10"/>
  <c r="S1359" i="10"/>
  <c r="S1360" i="10"/>
  <c r="S1361" i="10"/>
  <c r="S1362" i="10"/>
  <c r="S1363" i="10"/>
  <c r="S1364" i="10"/>
  <c r="S1365" i="10"/>
  <c r="S1366" i="10"/>
  <c r="S1367" i="10"/>
  <c r="S1368" i="10"/>
  <c r="S1369" i="10"/>
  <c r="S1370" i="10"/>
  <c r="S1371" i="10"/>
  <c r="S1372" i="10"/>
  <c r="S1373" i="10"/>
  <c r="S1374" i="10"/>
  <c r="S1375" i="10"/>
  <c r="S1376" i="10"/>
  <c r="S1377" i="10"/>
  <c r="S1378" i="10"/>
  <c r="S1379" i="10"/>
  <c r="S1380" i="10"/>
  <c r="S1381" i="10"/>
  <c r="S1382" i="10"/>
  <c r="S1383" i="10"/>
  <c r="S1384" i="10"/>
  <c r="S1385" i="10"/>
  <c r="S1386" i="10"/>
  <c r="S1387" i="10"/>
  <c r="S1388" i="10"/>
  <c r="S1389" i="10"/>
  <c r="S1390" i="10"/>
  <c r="S1391" i="10"/>
  <c r="S1392" i="10"/>
  <c r="S1393" i="10"/>
  <c r="S1394" i="10"/>
  <c r="S1395" i="10"/>
  <c r="S1396" i="10"/>
  <c r="S1397" i="10"/>
  <c r="S1398" i="10"/>
  <c r="S1399" i="10"/>
  <c r="S1400" i="10"/>
  <c r="S1401" i="10"/>
  <c r="S1402" i="10"/>
  <c r="S1403" i="10"/>
  <c r="S1404" i="10"/>
  <c r="S1405" i="10"/>
  <c r="S1406" i="10"/>
  <c r="S1407" i="10"/>
  <c r="S1408" i="10"/>
  <c r="S1409" i="10"/>
  <c r="S1410" i="10"/>
  <c r="S1411" i="10"/>
  <c r="S1412" i="10"/>
  <c r="S1413" i="10"/>
  <c r="S1414" i="10"/>
  <c r="S1415" i="10"/>
  <c r="S1416" i="10"/>
  <c r="S1417" i="10"/>
  <c r="S1418" i="10"/>
  <c r="S1419" i="10"/>
  <c r="S1420" i="10"/>
  <c r="S1421" i="10"/>
  <c r="S1422" i="10"/>
  <c r="S1423" i="10"/>
  <c r="S1424" i="10"/>
  <c r="S1425" i="10"/>
  <c r="S1426" i="10"/>
  <c r="S1427" i="10"/>
  <c r="S1428" i="10"/>
  <c r="S1429" i="10"/>
  <c r="S1430" i="10"/>
  <c r="S1431" i="10"/>
  <c r="S1432" i="10"/>
  <c r="S1433" i="10"/>
  <c r="S1434" i="10"/>
  <c r="S1435" i="10"/>
  <c r="S1436" i="10"/>
  <c r="S1437" i="10"/>
  <c r="S1438" i="10"/>
  <c r="S1439" i="10"/>
  <c r="S1440" i="10"/>
  <c r="S1441" i="10"/>
  <c r="S1442" i="10"/>
  <c r="S1443" i="10"/>
  <c r="S1444" i="10"/>
  <c r="S1445" i="10"/>
  <c r="S1446" i="10"/>
  <c r="S1447" i="10"/>
  <c r="S1448" i="10"/>
  <c r="S1449" i="10"/>
  <c r="S1450" i="10"/>
  <c r="S1451" i="10"/>
  <c r="S1452" i="10"/>
  <c r="S1453" i="10"/>
  <c r="S1454" i="10"/>
  <c r="S1455" i="10"/>
  <c r="S1456" i="10"/>
  <c r="S1457" i="10"/>
  <c r="S1458" i="10"/>
  <c r="S1459" i="10"/>
  <c r="S1460" i="10"/>
  <c r="S1461" i="10"/>
  <c r="S1462" i="10"/>
  <c r="S1463" i="10"/>
  <c r="S1464" i="10"/>
  <c r="S1465" i="10"/>
  <c r="S1466" i="10"/>
  <c r="S1467" i="10"/>
  <c r="S1468" i="10"/>
  <c r="S1469" i="10"/>
  <c r="S1470" i="10"/>
  <c r="S1471" i="10"/>
  <c r="S1472" i="10"/>
  <c r="S1473" i="10"/>
  <c r="S1474" i="10"/>
  <c r="S1475" i="10"/>
  <c r="S1476" i="10"/>
  <c r="S1477" i="10"/>
  <c r="S1478" i="10"/>
  <c r="S1479" i="10"/>
  <c r="S1480" i="10"/>
  <c r="S1481" i="10"/>
  <c r="S1482" i="10"/>
  <c r="S1483" i="10"/>
  <c r="S1484" i="10"/>
  <c r="S1485" i="10"/>
  <c r="S1486" i="10"/>
  <c r="S1487" i="10"/>
  <c r="S1488" i="10"/>
  <c r="S1489" i="10"/>
  <c r="S1490" i="10"/>
  <c r="S1491" i="10"/>
  <c r="S1492" i="10"/>
  <c r="S1493" i="10"/>
  <c r="S1494" i="10"/>
  <c r="S1495" i="10"/>
  <c r="S1496" i="10"/>
  <c r="S1497" i="10"/>
  <c r="S1498" i="10"/>
  <c r="S1499" i="10"/>
  <c r="S1500" i="10"/>
  <c r="S1501" i="10"/>
  <c r="S1502" i="10"/>
  <c r="S1503" i="10"/>
  <c r="S1504" i="10"/>
  <c r="S1505" i="10"/>
  <c r="S1506" i="10"/>
  <c r="S1507" i="10"/>
  <c r="S1508" i="10"/>
  <c r="S1509" i="10"/>
  <c r="S1510" i="10"/>
  <c r="S1511" i="10"/>
  <c r="S1512" i="10"/>
  <c r="S1513" i="10"/>
  <c r="S1514" i="10"/>
  <c r="S1515" i="10"/>
  <c r="S1516" i="10"/>
  <c r="S1517" i="10"/>
  <c r="S1518" i="10"/>
  <c r="S1519" i="10"/>
  <c r="S1520" i="10"/>
  <c r="S1521" i="10"/>
  <c r="S1522" i="10"/>
  <c r="S1523" i="10"/>
  <c r="S1524" i="10"/>
  <c r="S1525" i="10"/>
  <c r="S1526" i="10"/>
  <c r="S1527" i="10"/>
  <c r="S1528" i="10"/>
  <c r="S1529" i="10"/>
  <c r="S1530" i="10"/>
  <c r="S1531" i="10"/>
  <c r="S1532" i="10"/>
  <c r="S1533" i="10"/>
  <c r="S1534" i="10"/>
  <c r="S1535" i="10"/>
  <c r="S1536" i="10"/>
  <c r="S1537" i="10"/>
  <c r="S1538" i="10"/>
  <c r="S1539" i="10"/>
  <c r="S1540" i="10"/>
  <c r="S1541" i="10"/>
  <c r="S1542" i="10"/>
  <c r="S1543" i="10"/>
  <c r="S1544" i="10"/>
  <c r="S1545" i="10"/>
  <c r="S1546" i="10"/>
  <c r="S1547" i="10"/>
  <c r="S1548" i="10"/>
  <c r="S1549" i="10"/>
  <c r="S1550" i="10"/>
  <c r="S1551" i="10"/>
  <c r="S1552" i="10"/>
  <c r="S1553" i="10"/>
  <c r="S1554" i="10"/>
  <c r="S1555" i="10"/>
  <c r="S1556" i="10"/>
  <c r="S1557" i="10"/>
  <c r="S1558" i="10"/>
  <c r="S1559" i="10"/>
  <c r="S1560" i="10"/>
  <c r="S1561" i="10"/>
  <c r="S1562" i="10"/>
  <c r="S1563" i="10"/>
  <c r="S1564" i="10"/>
  <c r="S1565" i="10"/>
  <c r="S1566" i="10"/>
  <c r="S1567" i="10"/>
  <c r="S1568" i="10"/>
  <c r="S1569" i="10"/>
  <c r="S1570" i="10"/>
  <c r="S1571" i="10"/>
  <c r="S1572" i="10"/>
  <c r="S1573" i="10"/>
  <c r="S1574" i="10"/>
  <c r="S1575" i="10"/>
  <c r="S1576" i="10"/>
  <c r="S1577" i="10"/>
  <c r="S1578" i="10"/>
  <c r="S1579" i="10"/>
  <c r="S1580" i="10"/>
  <c r="S1581" i="10"/>
  <c r="S1582" i="10"/>
  <c r="S1583" i="10"/>
  <c r="S1584" i="10"/>
  <c r="S1585" i="10"/>
  <c r="S1586" i="10"/>
  <c r="S1587" i="10"/>
  <c r="S1588" i="10"/>
  <c r="S1589" i="10"/>
  <c r="S1590" i="10"/>
  <c r="S1591" i="10"/>
  <c r="S1592" i="10"/>
  <c r="S1593" i="10"/>
  <c r="S1594" i="10"/>
  <c r="S1595" i="10"/>
  <c r="S1596" i="10"/>
  <c r="S1597" i="10"/>
  <c r="S1598" i="10"/>
  <c r="S1599" i="10"/>
  <c r="S1600" i="10"/>
  <c r="S1601" i="10"/>
  <c r="S1602" i="10"/>
  <c r="S1603" i="10"/>
  <c r="S1604" i="10"/>
  <c r="S1605" i="10"/>
  <c r="S1606" i="10"/>
  <c r="S1607" i="10"/>
  <c r="S1608" i="10"/>
  <c r="S1609" i="10"/>
  <c r="S1610" i="10"/>
  <c r="S1611" i="10"/>
  <c r="S1612" i="10"/>
  <c r="S1613" i="10"/>
  <c r="S1614" i="10"/>
  <c r="S1615" i="10"/>
  <c r="S1616" i="10"/>
  <c r="S1617" i="10"/>
  <c r="S1618" i="10"/>
  <c r="S1619" i="10"/>
  <c r="S1620" i="10"/>
  <c r="S1621" i="10"/>
  <c r="S1622" i="10"/>
  <c r="S1623" i="10"/>
  <c r="S1624" i="10"/>
  <c r="S1625" i="10"/>
  <c r="S1626" i="10"/>
  <c r="S1627" i="10"/>
  <c r="S1628" i="10"/>
  <c r="S1629" i="10"/>
  <c r="S1630" i="10"/>
  <c r="S1631" i="10"/>
  <c r="S1632" i="10"/>
  <c r="S1633" i="10"/>
  <c r="S1634" i="10"/>
  <c r="S1635" i="10"/>
  <c r="S1636" i="10"/>
  <c r="S1637" i="10"/>
  <c r="S1638" i="10"/>
  <c r="S1639" i="10"/>
  <c r="S1640" i="10"/>
  <c r="S1641" i="10"/>
  <c r="S1642" i="10"/>
  <c r="S1643" i="10"/>
  <c r="S1644" i="10"/>
  <c r="S1645" i="10"/>
  <c r="S1646" i="10"/>
  <c r="S1647" i="10"/>
  <c r="S1648" i="10"/>
  <c r="S1649" i="10"/>
  <c r="S1650" i="10"/>
  <c r="S1651" i="10"/>
  <c r="S1652" i="10"/>
  <c r="S1653" i="10"/>
  <c r="S1654" i="10"/>
  <c r="S1655" i="10"/>
  <c r="S1656" i="10"/>
  <c r="S1657" i="10"/>
  <c r="S1658" i="10"/>
  <c r="S1659" i="10"/>
  <c r="S1660" i="10"/>
  <c r="S1661" i="10"/>
  <c r="S1662" i="10"/>
  <c r="S1663" i="10"/>
  <c r="S1664" i="10"/>
  <c r="S1665" i="10"/>
  <c r="S1666" i="10"/>
  <c r="S1667" i="10"/>
  <c r="S1668" i="10"/>
  <c r="S1669" i="10"/>
  <c r="S1670" i="10"/>
  <c r="S1671" i="10"/>
  <c r="S1672" i="10"/>
  <c r="S1673" i="10"/>
  <c r="S1674" i="10"/>
  <c r="S1675" i="10"/>
  <c r="S1676" i="10"/>
  <c r="S1677" i="10"/>
  <c r="S1678" i="10"/>
  <c r="S1679" i="10"/>
  <c r="S1680" i="10"/>
  <c r="S1681" i="10"/>
  <c r="S1682" i="10"/>
  <c r="S1683" i="10"/>
  <c r="S1684" i="10"/>
  <c r="S1685" i="10"/>
  <c r="S1686" i="10"/>
  <c r="S1687" i="10"/>
  <c r="S1688" i="10"/>
  <c r="S1689" i="10"/>
  <c r="S1690" i="10"/>
  <c r="S1691" i="10"/>
  <c r="S1692" i="10"/>
  <c r="S1693" i="10"/>
  <c r="S1694" i="10"/>
  <c r="S1695" i="10"/>
  <c r="S1696" i="10"/>
  <c r="S1697" i="10"/>
  <c r="S1698" i="10"/>
  <c r="S1699" i="10"/>
  <c r="S1700" i="10"/>
  <c r="S1701" i="10"/>
  <c r="S1702" i="10"/>
  <c r="S1703" i="10"/>
  <c r="S1704" i="10"/>
  <c r="S1705" i="10"/>
  <c r="S1706" i="10"/>
  <c r="S1707" i="10"/>
  <c r="S1708" i="10"/>
  <c r="S1709" i="10"/>
  <c r="S1710" i="10"/>
  <c r="S1711" i="10"/>
  <c r="S1712" i="10"/>
  <c r="S1713" i="10"/>
  <c r="S1714" i="10"/>
  <c r="S1715" i="10"/>
  <c r="S1716" i="10"/>
  <c r="S1717" i="10"/>
  <c r="S1718" i="10"/>
  <c r="S1719" i="10"/>
  <c r="S1720" i="10"/>
  <c r="S1721" i="10"/>
  <c r="S1722" i="10"/>
  <c r="S1723" i="10"/>
  <c r="S1724" i="10"/>
  <c r="S1725" i="10"/>
  <c r="S1726" i="10"/>
  <c r="S1727" i="10"/>
  <c r="S1728" i="10"/>
  <c r="S1729" i="10"/>
  <c r="S1730" i="10"/>
  <c r="S1731" i="10"/>
  <c r="S1732" i="10"/>
  <c r="S1733" i="10"/>
  <c r="S1734" i="10"/>
  <c r="S1735" i="10"/>
  <c r="S1736" i="10"/>
  <c r="S1737" i="10"/>
  <c r="S1738" i="10"/>
  <c r="S1739" i="10"/>
  <c r="S1740" i="10"/>
  <c r="S1741" i="10"/>
  <c r="S1742" i="10"/>
  <c r="S1743" i="10"/>
  <c r="S1744" i="10"/>
  <c r="S1745" i="10"/>
  <c r="S1746" i="10"/>
  <c r="S1747" i="10"/>
  <c r="S1748" i="10"/>
  <c r="S1749" i="10"/>
  <c r="S1750" i="10"/>
  <c r="S1751" i="10"/>
  <c r="S1752" i="10"/>
  <c r="S1753" i="10"/>
  <c r="S1754" i="10"/>
  <c r="S1755" i="10"/>
  <c r="S1756" i="10"/>
  <c r="S1757" i="10"/>
  <c r="S1758" i="10"/>
  <c r="S1759" i="10"/>
  <c r="S1760" i="10"/>
  <c r="S1761" i="10"/>
  <c r="S1762" i="10"/>
  <c r="S1763" i="10"/>
  <c r="S1764" i="10"/>
  <c r="S1765" i="10"/>
  <c r="S1766" i="10"/>
  <c r="S1767" i="10"/>
  <c r="S1768" i="10"/>
  <c r="S1769" i="10"/>
  <c r="S1770" i="10"/>
  <c r="S1771" i="10"/>
  <c r="S1772" i="10"/>
  <c r="S1773" i="10"/>
  <c r="S1774" i="10"/>
  <c r="S1775" i="10"/>
  <c r="S1776" i="10"/>
  <c r="S1777" i="10"/>
  <c r="S1778" i="10"/>
  <c r="S1779" i="10"/>
  <c r="S1780" i="10"/>
  <c r="S1781" i="10"/>
  <c r="S1782" i="10"/>
  <c r="S1783" i="10"/>
  <c r="S1784" i="10"/>
  <c r="S1785" i="10"/>
  <c r="S1786" i="10"/>
  <c r="S1787" i="10"/>
  <c r="S1788" i="10"/>
  <c r="S1789" i="10"/>
  <c r="S1790" i="10"/>
  <c r="S1791" i="10"/>
  <c r="S1792" i="10"/>
  <c r="S1793" i="10"/>
  <c r="S1794" i="10"/>
  <c r="S1795" i="10"/>
  <c r="S1796" i="10"/>
  <c r="S1797" i="10"/>
  <c r="S1798" i="10"/>
  <c r="S1799" i="10"/>
  <c r="S1800" i="10"/>
  <c r="S1801" i="10"/>
  <c r="S1802" i="10"/>
  <c r="S1803" i="10"/>
  <c r="S1804" i="10"/>
  <c r="S1805" i="10"/>
  <c r="S1806" i="10"/>
  <c r="S1807" i="10"/>
  <c r="S1808" i="10"/>
  <c r="S1809" i="10"/>
  <c r="S1810" i="10"/>
  <c r="S1811" i="10"/>
  <c r="S1812" i="10"/>
  <c r="S1813" i="10"/>
  <c r="S4" i="10"/>
  <c r="AG6" i="10" l="1"/>
  <c r="AG4" i="10"/>
  <c r="U1811" i="10"/>
  <c r="U1807" i="10"/>
  <c r="U1803" i="10"/>
  <c r="U1799" i="10"/>
  <c r="U1795" i="10"/>
  <c r="U1791" i="10"/>
  <c r="U1787" i="10"/>
  <c r="U1783" i="10"/>
  <c r="U1779" i="10"/>
  <c r="U1775" i="10"/>
  <c r="U1771" i="10"/>
  <c r="U1767" i="10"/>
  <c r="U1763" i="10"/>
  <c r="U1759" i="10"/>
  <c r="U1755" i="10"/>
  <c r="U1751" i="10"/>
  <c r="U1747" i="10"/>
  <c r="U1743" i="10"/>
  <c r="U1739" i="10"/>
  <c r="U1735" i="10"/>
  <c r="U1731" i="10"/>
  <c r="U1727" i="10"/>
  <c r="U1723" i="10"/>
  <c r="U1719" i="10"/>
  <c r="U1715" i="10"/>
  <c r="U1711" i="10"/>
  <c r="U1707" i="10"/>
  <c r="U1703" i="10"/>
  <c r="U1699" i="10"/>
  <c r="U1695" i="10"/>
  <c r="U1691" i="10"/>
  <c r="U1687" i="10"/>
  <c r="U1683" i="10"/>
  <c r="U1679" i="10"/>
  <c r="U1675" i="10"/>
  <c r="U1667" i="10"/>
  <c r="U1663" i="10"/>
  <c r="U1659" i="10"/>
  <c r="U1655" i="10"/>
  <c r="U1651" i="10"/>
  <c r="U1647" i="10"/>
  <c r="U1643" i="10"/>
  <c r="U1639" i="10"/>
  <c r="U1635" i="10"/>
  <c r="U1631" i="10"/>
  <c r="U1627" i="10"/>
  <c r="U1623" i="10"/>
  <c r="U1619" i="10"/>
  <c r="U1615" i="10"/>
  <c r="U1611" i="10"/>
  <c r="U1607" i="10"/>
  <c r="U1603" i="10"/>
  <c r="U1599" i="10"/>
  <c r="U1595" i="10"/>
  <c r="U1591" i="10"/>
  <c r="U1587" i="10"/>
  <c r="U1583" i="10"/>
  <c r="U1579" i="10"/>
  <c r="U1575" i="10"/>
  <c r="U1571" i="10"/>
  <c r="U1567" i="10"/>
  <c r="U1563" i="10"/>
  <c r="U1559" i="10"/>
  <c r="U1555" i="10"/>
  <c r="U1551" i="10"/>
  <c r="U1547" i="10"/>
  <c r="U1543" i="10"/>
  <c r="U1539" i="10"/>
  <c r="U1535" i="10"/>
  <c r="U1531" i="10"/>
  <c r="U1527" i="10"/>
  <c r="U1523" i="10"/>
  <c r="U1519" i="10"/>
  <c r="U1515" i="10"/>
  <c r="U1511" i="10"/>
  <c r="U1507" i="10"/>
  <c r="U1503" i="10"/>
  <c r="U1499" i="10"/>
  <c r="U1495" i="10"/>
  <c r="U1491" i="10"/>
  <c r="U1487" i="10"/>
  <c r="U1483" i="10"/>
  <c r="U1479" i="10"/>
  <c r="U1475" i="10"/>
  <c r="U1471" i="10"/>
  <c r="U1467" i="10"/>
  <c r="U1463" i="10"/>
  <c r="U1459" i="10"/>
  <c r="U1455" i="10"/>
  <c r="U1451" i="10"/>
  <c r="U1447" i="10"/>
  <c r="U1443" i="10"/>
  <c r="U1439" i="10"/>
  <c r="U1435" i="10"/>
  <c r="U1431" i="10"/>
  <c r="U1427" i="10"/>
  <c r="U1423" i="10"/>
  <c r="U1419" i="10"/>
  <c r="U1415" i="10"/>
  <c r="U1411" i="10"/>
  <c r="U1407" i="10"/>
  <c r="U1403" i="10"/>
  <c r="U1399" i="10"/>
  <c r="U1395" i="10"/>
  <c r="U1391" i="10"/>
  <c r="U1387" i="10"/>
  <c r="U1383" i="10"/>
  <c r="U1379" i="10"/>
  <c r="U1375" i="10"/>
  <c r="U1371" i="10"/>
  <c r="U1367" i="10"/>
  <c r="U1363" i="10"/>
  <c r="U1359" i="10"/>
  <c r="U1355" i="10"/>
  <c r="U1351" i="10"/>
  <c r="U1347" i="10"/>
  <c r="U1343" i="10"/>
  <c r="U1339" i="10"/>
  <c r="U1335" i="10"/>
  <c r="U1331" i="10"/>
  <c r="U1327" i="10"/>
  <c r="U1323" i="10"/>
  <c r="U1319" i="10"/>
  <c r="U1315" i="10"/>
  <c r="U1311" i="10"/>
  <c r="U1307" i="10"/>
  <c r="U1303" i="10"/>
  <c r="U1299" i="10"/>
  <c r="U1295" i="10"/>
  <c r="U1291" i="10"/>
  <c r="U1287" i="10"/>
  <c r="U1283" i="10"/>
  <c r="U1279" i="10"/>
  <c r="U1275" i="10"/>
  <c r="U1271" i="10"/>
  <c r="U1267" i="10"/>
  <c r="U1263" i="10"/>
  <c r="U1259" i="10"/>
  <c r="U1255" i="10"/>
  <c r="U1251" i="10"/>
  <c r="U1247" i="10"/>
  <c r="U1243" i="10"/>
  <c r="U1239" i="10"/>
  <c r="U1235" i="10"/>
  <c r="U1231" i="10"/>
  <c r="U1227" i="10"/>
  <c r="U1223" i="10"/>
  <c r="U1219" i="10"/>
  <c r="U1215" i="10"/>
  <c r="U1211" i="10"/>
  <c r="U1207" i="10"/>
  <c r="U1203" i="10"/>
  <c r="U1199" i="10"/>
  <c r="U1195" i="10"/>
  <c r="U1191" i="10"/>
  <c r="U1187" i="10"/>
  <c r="U1183" i="10"/>
  <c r="U1179" i="10"/>
  <c r="U1175" i="10"/>
  <c r="U1171" i="10"/>
  <c r="U1167" i="10"/>
  <c r="U1163" i="10"/>
  <c r="U1159" i="10"/>
  <c r="U1155" i="10"/>
  <c r="U1151" i="10"/>
  <c r="U1147" i="10"/>
  <c r="U1143" i="10"/>
  <c r="U1139" i="10"/>
  <c r="U1135" i="10"/>
  <c r="U1131" i="10"/>
  <c r="U1127" i="10"/>
  <c r="U1123" i="10"/>
  <c r="U1119" i="10"/>
  <c r="U1115" i="10"/>
  <c r="U1111" i="10"/>
  <c r="U1107" i="10"/>
  <c r="U1103" i="10"/>
  <c r="U1099" i="10"/>
  <c r="U1095" i="10"/>
  <c r="U1091" i="10"/>
  <c r="U1087" i="10"/>
  <c r="U1083" i="10"/>
  <c r="U1079" i="10"/>
  <c r="U1075" i="10"/>
  <c r="U1071" i="10"/>
  <c r="U1067" i="10"/>
  <c r="U1063" i="10"/>
  <c r="U1059" i="10"/>
  <c r="U1055" i="10"/>
  <c r="U1051" i="10"/>
  <c r="U1047" i="10"/>
  <c r="U1043" i="10"/>
  <c r="U1039" i="10"/>
  <c r="U1035" i="10"/>
  <c r="U1031" i="10"/>
  <c r="U1027" i="10"/>
  <c r="U1671" i="10"/>
  <c r="U1023" i="10"/>
  <c r="U1019" i="10"/>
  <c r="U1015" i="10"/>
  <c r="U1011" i="10"/>
  <c r="U1007" i="10"/>
  <c r="U1003" i="10"/>
  <c r="U999" i="10"/>
  <c r="U995" i="10"/>
  <c r="U991" i="10"/>
  <c r="U987" i="10"/>
  <c r="U983" i="10"/>
  <c r="U979" i="10"/>
  <c r="U975" i="10"/>
  <c r="U971" i="10"/>
  <c r="U967" i="10"/>
  <c r="U963" i="10"/>
  <c r="U959" i="10"/>
  <c r="U955" i="10"/>
  <c r="U951" i="10"/>
  <c r="U947" i="10"/>
  <c r="U943" i="10"/>
  <c r="U939" i="10"/>
  <c r="U935" i="10"/>
  <c r="U931" i="10"/>
  <c r="U927" i="10"/>
  <c r="U923" i="10"/>
  <c r="U919" i="10"/>
  <c r="U915" i="10"/>
  <c r="U911" i="10"/>
  <c r="U907" i="10"/>
  <c r="U903" i="10"/>
  <c r="U899" i="10"/>
  <c r="U895" i="10"/>
  <c r="U891" i="10"/>
  <c r="U887" i="10"/>
  <c r="U883" i="10"/>
  <c r="U879" i="10"/>
  <c r="U875" i="10"/>
  <c r="U871" i="10"/>
  <c r="U867" i="10"/>
  <c r="U863" i="10"/>
  <c r="U859" i="10"/>
  <c r="U855" i="10"/>
  <c r="U851" i="10"/>
  <c r="U847" i="10"/>
  <c r="U843" i="10"/>
  <c r="U839" i="10"/>
  <c r="U835" i="10"/>
  <c r="U831" i="10"/>
  <c r="U827" i="10"/>
  <c r="U823" i="10"/>
  <c r="U819" i="10"/>
  <c r="U815" i="10"/>
  <c r="U811" i="10"/>
  <c r="U807" i="10"/>
  <c r="U803" i="10"/>
  <c r="U799" i="10"/>
  <c r="U795" i="10"/>
  <c r="U791" i="10"/>
  <c r="U787" i="10"/>
  <c r="U783" i="10"/>
  <c r="U779" i="10"/>
  <c r="U775" i="10"/>
  <c r="U771" i="10"/>
  <c r="U767" i="10"/>
  <c r="U763" i="10"/>
  <c r="U759" i="10"/>
  <c r="U755" i="10"/>
  <c r="U751" i="10"/>
  <c r="U747" i="10"/>
  <c r="U743" i="10"/>
  <c r="U739" i="10"/>
  <c r="U735" i="10"/>
  <c r="U731" i="10"/>
  <c r="U727" i="10"/>
  <c r="U723" i="10"/>
  <c r="U719" i="10"/>
  <c r="U715" i="10"/>
  <c r="U711" i="10"/>
  <c r="U707" i="10"/>
  <c r="U703" i="10"/>
  <c r="U699" i="10"/>
  <c r="U695" i="10"/>
  <c r="U691" i="10"/>
  <c r="U687" i="10"/>
  <c r="U683" i="10"/>
  <c r="U679" i="10"/>
  <c r="U675" i="10"/>
  <c r="U671" i="10"/>
  <c r="U667" i="10"/>
  <c r="U663" i="10"/>
  <c r="U659" i="10"/>
  <c r="U655" i="10"/>
  <c r="U651" i="10"/>
  <c r="U647" i="10"/>
  <c r="U643" i="10"/>
  <c r="U639" i="10"/>
  <c r="U635" i="10"/>
  <c r="U631" i="10"/>
  <c r="U627" i="10"/>
  <c r="U623" i="10"/>
  <c r="U619" i="10"/>
  <c r="U615" i="10"/>
  <c r="U611" i="10"/>
  <c r="U607" i="10"/>
  <c r="U603" i="10"/>
  <c r="U599" i="10"/>
  <c r="U595" i="10"/>
  <c r="U591" i="10"/>
  <c r="U587" i="10"/>
  <c r="U583" i="10"/>
  <c r="U579" i="10"/>
  <c r="U575" i="10"/>
  <c r="U571" i="10"/>
  <c r="U567" i="10"/>
  <c r="U563" i="10"/>
  <c r="U559" i="10"/>
  <c r="U555" i="10"/>
  <c r="U551" i="10"/>
  <c r="U547" i="10"/>
  <c r="U543" i="10"/>
  <c r="U539" i="10"/>
  <c r="U535" i="10"/>
  <c r="U531" i="10"/>
  <c r="U527" i="10"/>
  <c r="U523" i="10"/>
  <c r="U519" i="10"/>
  <c r="U515" i="10"/>
  <c r="U511" i="10"/>
  <c r="U507" i="10"/>
  <c r="U503" i="10"/>
  <c r="U499" i="10"/>
  <c r="U495" i="10"/>
  <c r="U491" i="10"/>
  <c r="U487" i="10"/>
  <c r="U483" i="10"/>
  <c r="U479" i="10"/>
  <c r="U475" i="10"/>
  <c r="U471" i="10"/>
  <c r="U467" i="10"/>
  <c r="U463" i="10"/>
  <c r="U459" i="10"/>
  <c r="U455" i="10"/>
  <c r="U451" i="10"/>
  <c r="U447" i="10"/>
  <c r="U443" i="10"/>
  <c r="U439" i="10"/>
  <c r="U435" i="10"/>
  <c r="U431" i="10"/>
  <c r="U427" i="10"/>
  <c r="U423" i="10"/>
  <c r="U419" i="10"/>
  <c r="U415" i="10"/>
  <c r="U411" i="10"/>
  <c r="U407" i="10"/>
  <c r="U403" i="10"/>
  <c r="U399" i="10"/>
  <c r="U395" i="10"/>
  <c r="U391" i="10"/>
  <c r="U387" i="10"/>
  <c r="U383" i="10"/>
  <c r="U379" i="10"/>
  <c r="U375" i="10"/>
  <c r="U371" i="10"/>
  <c r="U367" i="10"/>
  <c r="U363" i="10"/>
  <c r="U359" i="10"/>
  <c r="U355" i="10"/>
  <c r="U351" i="10"/>
  <c r="U347" i="10"/>
  <c r="U343" i="10"/>
  <c r="U339" i="10"/>
  <c r="U335" i="10"/>
  <c r="U331" i="10"/>
  <c r="U327" i="10"/>
  <c r="U323" i="10"/>
  <c r="U319" i="10"/>
  <c r="U315" i="10"/>
  <c r="U311" i="10"/>
  <c r="U307" i="10"/>
  <c r="U303" i="10"/>
  <c r="U299" i="10"/>
  <c r="U295" i="10"/>
  <c r="U291" i="10"/>
  <c r="U287" i="10"/>
  <c r="U283" i="10"/>
  <c r="U279" i="10"/>
  <c r="U275" i="10"/>
  <c r="U271" i="10"/>
  <c r="U267" i="10"/>
  <c r="U263" i="10"/>
  <c r="U259" i="10"/>
  <c r="U255" i="10"/>
  <c r="U251" i="10"/>
  <c r="U247" i="10"/>
  <c r="U243" i="10"/>
  <c r="U239" i="10"/>
  <c r="U235" i="10"/>
  <c r="U231" i="10"/>
  <c r="U227" i="10"/>
  <c r="U223" i="10"/>
  <c r="U219" i="10"/>
  <c r="U215" i="10"/>
  <c r="U211" i="10"/>
  <c r="U207" i="10"/>
  <c r="U203" i="10"/>
  <c r="U199" i="10"/>
  <c r="U195" i="10"/>
  <c r="U191" i="10"/>
  <c r="U187" i="10"/>
  <c r="U183" i="10"/>
  <c r="U179" i="10"/>
  <c r="U175" i="10"/>
  <c r="U171" i="10"/>
  <c r="U167" i="10"/>
  <c r="U163" i="10"/>
  <c r="U159" i="10"/>
  <c r="U155" i="10"/>
  <c r="U151" i="10"/>
  <c r="U147" i="10"/>
  <c r="U143" i="10"/>
  <c r="U139" i="10"/>
  <c r="U135" i="10"/>
  <c r="U131" i="10"/>
  <c r="U127" i="10"/>
  <c r="U123" i="10"/>
  <c r="U119" i="10"/>
  <c r="U115" i="10"/>
  <c r="U111" i="10"/>
  <c r="U107" i="10"/>
  <c r="U103" i="10"/>
  <c r="U99" i="10"/>
  <c r="U95" i="10"/>
  <c r="U91" i="10"/>
  <c r="U87" i="10"/>
  <c r="U83" i="10"/>
  <c r="U79" i="10"/>
  <c r="U75" i="10"/>
  <c r="U71" i="10"/>
  <c r="U67" i="10"/>
  <c r="U63" i="10"/>
  <c r="U59" i="10"/>
  <c r="U55" i="10"/>
  <c r="U51" i="10"/>
  <c r="U47" i="10"/>
  <c r="U43" i="10"/>
  <c r="U39" i="10"/>
  <c r="U35" i="10"/>
  <c r="U31" i="10"/>
  <c r="U27" i="10"/>
  <c r="U23" i="10"/>
  <c r="U19" i="10"/>
  <c r="U15" i="10"/>
  <c r="U11" i="10"/>
  <c r="U7" i="10"/>
  <c r="U1812" i="10"/>
  <c r="U1808" i="10"/>
  <c r="U1804" i="10"/>
  <c r="U1800" i="10"/>
  <c r="U1796" i="10"/>
  <c r="U1792" i="10"/>
  <c r="U1788" i="10"/>
  <c r="U1784" i="10"/>
  <c r="U1780" i="10"/>
  <c r="U1776" i="10"/>
  <c r="U1772" i="10"/>
  <c r="U1768" i="10"/>
  <c r="U1764" i="10"/>
  <c r="U1760" i="10"/>
  <c r="U1756" i="10"/>
  <c r="U1752" i="10"/>
  <c r="U1748" i="10"/>
  <c r="U1744" i="10"/>
  <c r="U1740" i="10"/>
  <c r="U1736" i="10"/>
  <c r="U1732" i="10"/>
  <c r="U1728" i="10"/>
  <c r="U1724" i="10"/>
  <c r="U1720" i="10"/>
  <c r="U1716" i="10"/>
  <c r="U1712" i="10"/>
  <c r="U1708" i="10"/>
  <c r="U1704" i="10"/>
  <c r="U1700" i="10"/>
  <c r="U1696" i="10"/>
  <c r="U1692" i="10"/>
  <c r="U1688" i="10"/>
  <c r="U1684" i="10"/>
  <c r="U1680" i="10"/>
  <c r="U1676" i="10"/>
  <c r="U1672" i="10"/>
  <c r="U1668" i="10"/>
  <c r="U1664" i="10"/>
  <c r="U1660" i="10"/>
  <c r="U1656" i="10"/>
  <c r="U1652" i="10"/>
  <c r="U1648" i="10"/>
  <c r="U1644" i="10"/>
  <c r="U1640" i="10"/>
  <c r="U1636" i="10"/>
  <c r="U1632" i="10"/>
  <c r="U1628" i="10"/>
  <c r="U1624" i="10"/>
  <c r="U1620" i="10"/>
  <c r="U1616" i="10"/>
  <c r="U1612" i="10"/>
  <c r="U1608" i="10"/>
  <c r="U1604" i="10"/>
  <c r="U1600" i="10"/>
  <c r="U1596" i="10"/>
  <c r="U1592" i="10"/>
  <c r="U1588" i="10"/>
  <c r="U1584" i="10"/>
  <c r="U1580" i="10"/>
  <c r="U1576" i="10"/>
  <c r="U1572" i="10"/>
  <c r="U1568" i="10"/>
  <c r="U1564" i="10"/>
  <c r="U1560" i="10"/>
  <c r="U1556" i="10"/>
  <c r="U1552" i="10"/>
  <c r="U1548" i="10"/>
  <c r="U1544" i="10"/>
  <c r="U1540" i="10"/>
  <c r="U1536" i="10"/>
  <c r="U1532" i="10"/>
  <c r="U1528" i="10"/>
  <c r="U1524" i="10"/>
  <c r="U1520" i="10"/>
  <c r="U1516" i="10"/>
  <c r="U1512" i="10"/>
  <c r="U1508" i="10"/>
  <c r="U1504" i="10"/>
  <c r="U1500" i="10"/>
  <c r="U1496" i="10"/>
  <c r="U1492" i="10"/>
  <c r="U1488" i="10"/>
  <c r="U1484" i="10"/>
  <c r="U1480" i="10"/>
  <c r="U1476" i="10"/>
  <c r="U1472" i="10"/>
  <c r="U1468" i="10"/>
  <c r="U1464" i="10"/>
  <c r="U1460" i="10"/>
  <c r="U1456" i="10"/>
  <c r="U1452" i="10"/>
  <c r="U1448" i="10"/>
  <c r="U1444" i="10"/>
  <c r="U1440" i="10"/>
  <c r="U1436" i="10"/>
  <c r="U1432" i="10"/>
  <c r="U1428" i="10"/>
  <c r="U1424" i="10"/>
  <c r="U1420" i="10"/>
  <c r="U1416" i="10"/>
  <c r="U1412" i="10"/>
  <c r="U1408" i="10"/>
  <c r="U1404" i="10"/>
  <c r="U1400" i="10"/>
  <c r="U1396" i="10"/>
  <c r="U1392" i="10"/>
  <c r="U1388" i="10"/>
  <c r="U1384" i="10"/>
  <c r="U1380" i="10"/>
  <c r="U1376" i="10"/>
  <c r="U1372" i="10"/>
  <c r="U1368" i="10"/>
  <c r="U1364" i="10"/>
  <c r="U1360" i="10"/>
  <c r="U1356" i="10"/>
  <c r="U1352" i="10"/>
  <c r="U1348" i="10"/>
  <c r="U1344" i="10"/>
  <c r="U1340" i="10"/>
  <c r="U1336" i="10"/>
  <c r="U1332" i="10"/>
  <c r="U1328" i="10"/>
  <c r="U1324" i="10"/>
  <c r="U1320" i="10"/>
  <c r="U1316" i="10"/>
  <c r="U1312" i="10"/>
  <c r="U1308" i="10"/>
  <c r="U1304" i="10"/>
  <c r="U1300" i="10"/>
  <c r="U1296" i="10"/>
  <c r="U1292" i="10"/>
  <c r="U1288" i="10"/>
  <c r="U1284" i="10"/>
  <c r="U1280" i="10"/>
  <c r="U1276" i="10"/>
  <c r="U1272" i="10"/>
  <c r="U1268" i="10"/>
  <c r="U1264" i="10"/>
  <c r="U1260" i="10"/>
  <c r="U1256" i="10"/>
  <c r="U1252" i="10"/>
  <c r="U1248" i="10"/>
  <c r="U1244" i="10"/>
  <c r="U1240" i="10"/>
  <c r="U1236" i="10"/>
  <c r="U1232" i="10"/>
  <c r="U1228" i="10"/>
  <c r="U1224" i="10"/>
  <c r="U1220" i="10"/>
  <c r="U1216" i="10"/>
  <c r="U1212" i="10"/>
  <c r="U1208" i="10"/>
  <c r="U1204" i="10"/>
  <c r="U1200" i="10"/>
  <c r="U1196" i="10"/>
  <c r="U1192" i="10"/>
  <c r="U1188" i="10"/>
  <c r="U1184" i="10"/>
  <c r="U1180" i="10"/>
  <c r="U1176" i="10"/>
  <c r="U1172" i="10"/>
  <c r="U1168" i="10"/>
  <c r="U1164" i="10"/>
  <c r="U1160" i="10"/>
  <c r="U1156" i="10"/>
  <c r="U1152" i="10"/>
  <c r="U1148" i="10"/>
  <c r="U1144" i="10"/>
  <c r="U1140" i="10"/>
  <c r="U1136" i="10"/>
  <c r="U1132" i="10"/>
  <c r="U1128" i="10"/>
  <c r="U1124" i="10"/>
  <c r="U1120" i="10"/>
  <c r="U1116" i="10"/>
  <c r="U1112" i="10"/>
  <c r="U1108" i="10"/>
  <c r="U1104" i="10"/>
  <c r="U1100" i="10"/>
  <c r="U1096" i="10"/>
  <c r="U1092" i="10"/>
  <c r="U1088" i="10"/>
  <c r="U1084" i="10"/>
  <c r="U1080" i="10"/>
  <c r="U1076" i="10"/>
  <c r="U1072" i="10"/>
  <c r="U1068" i="10"/>
  <c r="U1064" i="10"/>
  <c r="U1060" i="10"/>
  <c r="U1056" i="10"/>
  <c r="U1052" i="10"/>
  <c r="U1048" i="10"/>
  <c r="U1044" i="10"/>
  <c r="U1040" i="10"/>
  <c r="U1036" i="10"/>
  <c r="U1032" i="10"/>
  <c r="U1028" i="10"/>
  <c r="U1024" i="10"/>
  <c r="U1020" i="10"/>
  <c r="U1016" i="10"/>
  <c r="U1012" i="10"/>
  <c r="U1008" i="10"/>
  <c r="U1004" i="10"/>
  <c r="U1000" i="10"/>
  <c r="U996" i="10"/>
  <c r="U992" i="10"/>
  <c r="U988" i="10"/>
  <c r="U984" i="10"/>
  <c r="U980" i="10"/>
  <c r="U976" i="10"/>
  <c r="U972" i="10"/>
  <c r="U968" i="10"/>
  <c r="U964" i="10"/>
  <c r="U960" i="10"/>
  <c r="U956" i="10"/>
  <c r="U952" i="10"/>
  <c r="U948" i="10"/>
  <c r="U944" i="10"/>
  <c r="U940" i="10"/>
  <c r="U936" i="10"/>
  <c r="U932" i="10"/>
  <c r="U928" i="10"/>
  <c r="U924" i="10"/>
  <c r="U920" i="10"/>
  <c r="U916" i="10"/>
  <c r="U912" i="10"/>
  <c r="U908" i="10"/>
  <c r="U904" i="10"/>
  <c r="U900" i="10"/>
  <c r="U896" i="10"/>
  <c r="U892" i="10"/>
  <c r="U888" i="10"/>
  <c r="U884" i="10"/>
  <c r="U880" i="10"/>
  <c r="U876" i="10"/>
  <c r="U872" i="10"/>
  <c r="U868" i="10"/>
  <c r="U864" i="10"/>
  <c r="U860" i="10"/>
  <c r="U856" i="10"/>
  <c r="U852" i="10"/>
  <c r="U848" i="10"/>
  <c r="U844" i="10"/>
  <c r="U840" i="10"/>
  <c r="U836" i="10"/>
  <c r="U832" i="10"/>
  <c r="U828" i="10"/>
  <c r="U824" i="10"/>
  <c r="U820" i="10"/>
  <c r="U816" i="10"/>
  <c r="U812" i="10"/>
  <c r="U808" i="10"/>
  <c r="U804" i="10"/>
  <c r="U800" i="10"/>
  <c r="U796" i="10"/>
  <c r="U792" i="10"/>
  <c r="U788" i="10"/>
  <c r="U784" i="10"/>
  <c r="U780" i="10"/>
  <c r="U776" i="10"/>
  <c r="U772" i="10"/>
  <c r="U768" i="10"/>
  <c r="U764" i="10"/>
  <c r="U760" i="10"/>
  <c r="U756" i="10"/>
  <c r="U752" i="10"/>
  <c r="U748" i="10"/>
  <c r="U744" i="10"/>
  <c r="U740" i="10"/>
  <c r="U736" i="10"/>
  <c r="U732" i="10"/>
  <c r="U728" i="10"/>
  <c r="U724" i="10"/>
  <c r="U720" i="10"/>
  <c r="U716" i="10"/>
  <c r="U712" i="10"/>
  <c r="U708" i="10"/>
  <c r="U704" i="10"/>
  <c r="U700" i="10"/>
  <c r="U696" i="10"/>
  <c r="U692" i="10"/>
  <c r="U688" i="10"/>
  <c r="U684" i="10"/>
  <c r="U1810" i="10"/>
  <c r="U1806" i="10"/>
  <c r="U1802" i="10"/>
  <c r="U1798" i="10"/>
  <c r="U1794" i="10"/>
  <c r="U1790" i="10"/>
  <c r="U1786" i="10"/>
  <c r="U1782" i="10"/>
  <c r="U1778" i="10"/>
  <c r="U1774" i="10"/>
  <c r="U1770" i="10"/>
  <c r="U1766" i="10"/>
  <c r="U1762" i="10"/>
  <c r="U1758" i="10"/>
  <c r="U1754" i="10"/>
  <c r="U1750" i="10"/>
  <c r="U1746" i="10"/>
  <c r="U1742" i="10"/>
  <c r="U1738" i="10"/>
  <c r="U1734" i="10"/>
  <c r="U1730" i="10"/>
  <c r="U1726" i="10"/>
  <c r="U1722" i="10"/>
  <c r="U1718" i="10"/>
  <c r="U1714" i="10"/>
  <c r="U1710" i="10"/>
  <c r="U1706" i="10"/>
  <c r="U1702" i="10"/>
  <c r="U1698" i="10"/>
  <c r="U1694" i="10"/>
  <c r="U1690" i="10"/>
  <c r="U1686" i="10"/>
  <c r="U1682" i="10"/>
  <c r="U1678" i="10"/>
  <c r="U1674" i="10"/>
  <c r="U1670" i="10"/>
  <c r="U1666" i="10"/>
  <c r="U1662" i="10"/>
  <c r="U1658" i="10"/>
  <c r="U1654" i="10"/>
  <c r="U1650" i="10"/>
  <c r="U1646" i="10"/>
  <c r="U1642" i="10"/>
  <c r="U1638" i="10"/>
  <c r="U1634" i="10"/>
  <c r="U1630" i="10"/>
  <c r="U1626" i="10"/>
  <c r="U1622" i="10"/>
  <c r="U1618" i="10"/>
  <c r="U1614" i="10"/>
  <c r="U1610" i="10"/>
  <c r="U1606" i="10"/>
  <c r="U1602" i="10"/>
  <c r="U1598" i="10"/>
  <c r="U1594" i="10"/>
  <c r="U1590" i="10"/>
  <c r="U1586" i="10"/>
  <c r="U1582" i="10"/>
  <c r="U1578" i="10"/>
  <c r="U1574" i="10"/>
  <c r="U1570" i="10"/>
  <c r="U1566" i="10"/>
  <c r="U1562" i="10"/>
  <c r="U1558" i="10"/>
  <c r="U1554" i="10"/>
  <c r="U1550" i="10"/>
  <c r="U1546" i="10"/>
  <c r="U1542" i="10"/>
  <c r="U1538" i="10"/>
  <c r="U1534" i="10"/>
  <c r="U1530" i="10"/>
  <c r="U1526" i="10"/>
  <c r="U1522" i="10"/>
  <c r="U1518" i="10"/>
  <c r="U1514" i="10"/>
  <c r="U1510" i="10"/>
  <c r="U1506" i="10"/>
  <c r="U1502" i="10"/>
  <c r="U1498" i="10"/>
  <c r="U1494" i="10"/>
  <c r="U1490" i="10"/>
  <c r="U1486" i="10"/>
  <c r="U1482" i="10"/>
  <c r="U1478" i="10"/>
  <c r="U1474" i="10"/>
  <c r="U1470" i="10"/>
  <c r="U1466" i="10"/>
  <c r="U1462" i="10"/>
  <c r="U1458" i="10"/>
  <c r="U1454" i="10"/>
  <c r="U1450" i="10"/>
  <c r="U1446" i="10"/>
  <c r="U1442" i="10"/>
  <c r="U1438" i="10"/>
  <c r="U1434" i="10"/>
  <c r="U1430" i="10"/>
  <c r="U1426" i="10"/>
  <c r="U1422" i="10"/>
  <c r="U1418" i="10"/>
  <c r="U1414" i="10"/>
  <c r="U1410" i="10"/>
  <c r="U1406" i="10"/>
  <c r="U1402" i="10"/>
  <c r="U1398" i="10"/>
  <c r="U1394" i="10"/>
  <c r="U1390" i="10"/>
  <c r="U1386" i="10"/>
  <c r="U1382" i="10"/>
  <c r="U1378" i="10"/>
  <c r="U1374" i="10"/>
  <c r="U1370" i="10"/>
  <c r="U1366" i="10"/>
  <c r="U1362" i="10"/>
  <c r="U1358" i="10"/>
  <c r="U1354" i="10"/>
  <c r="U1350" i="10"/>
  <c r="U1346" i="10"/>
  <c r="U1342" i="10"/>
  <c r="U1338" i="10"/>
  <c r="U1334" i="10"/>
  <c r="U1330" i="10"/>
  <c r="U1326" i="10"/>
  <c r="U1322" i="10"/>
  <c r="U1318" i="10"/>
  <c r="U1314" i="10"/>
  <c r="U1310" i="10"/>
  <c r="U1306" i="10"/>
  <c r="U1302" i="10"/>
  <c r="U1298" i="10"/>
  <c r="U1294" i="10"/>
  <c r="U1290" i="10"/>
  <c r="U1286" i="10"/>
  <c r="U1282" i="10"/>
  <c r="U1278" i="10"/>
  <c r="U1274" i="10"/>
  <c r="U1270" i="10"/>
  <c r="U1266" i="10"/>
  <c r="U1262" i="10"/>
  <c r="U1258" i="10"/>
  <c r="U1254" i="10"/>
  <c r="U1250" i="10"/>
  <c r="U1246" i="10"/>
  <c r="U1242" i="10"/>
  <c r="U1238" i="10"/>
  <c r="U1234" i="10"/>
  <c r="U1230" i="10"/>
  <c r="U1226" i="10"/>
  <c r="U1222" i="10"/>
  <c r="U1218" i="10"/>
  <c r="U1214" i="10"/>
  <c r="U1210" i="10"/>
  <c r="U1206" i="10"/>
  <c r="U1202" i="10"/>
  <c r="U1198" i="10"/>
  <c r="U1194" i="10"/>
  <c r="U1190" i="10"/>
  <c r="U1186" i="10"/>
  <c r="U1182" i="10"/>
  <c r="U1178" i="10"/>
  <c r="U1174" i="10"/>
  <c r="U1170" i="10"/>
  <c r="U1166" i="10"/>
  <c r="U1162" i="10"/>
  <c r="U1158" i="10"/>
  <c r="U1154" i="10"/>
  <c r="U1150" i="10"/>
  <c r="U1146" i="10"/>
  <c r="U1142" i="10"/>
  <c r="U1138" i="10"/>
  <c r="U1134" i="10"/>
  <c r="U1130" i="10"/>
  <c r="U1126" i="10"/>
  <c r="U1122" i="10"/>
  <c r="U1118" i="10"/>
  <c r="U1114" i="10"/>
  <c r="U1110" i="10"/>
  <c r="U1106" i="10"/>
  <c r="U1102" i="10"/>
  <c r="U1098" i="10"/>
  <c r="U1094" i="10"/>
  <c r="U1090" i="10"/>
  <c r="U1086" i="10"/>
  <c r="U1082" i="10"/>
  <c r="U1078" i="10"/>
  <c r="U1074" i="10"/>
  <c r="U1070" i="10"/>
  <c r="U1066" i="10"/>
  <c r="U1062" i="10"/>
  <c r="U1058" i="10"/>
  <c r="U1054" i="10"/>
  <c r="U1050" i="10"/>
  <c r="U1046" i="10"/>
  <c r="U1042" i="10"/>
  <c r="U1038" i="10"/>
  <c r="U1034" i="10"/>
  <c r="U1030" i="10"/>
  <c r="U1026" i="10"/>
  <c r="U680" i="10"/>
  <c r="U676" i="10"/>
  <c r="U672" i="10"/>
  <c r="U668" i="10"/>
  <c r="U664" i="10"/>
  <c r="U660" i="10"/>
  <c r="U656" i="10"/>
  <c r="U652" i="10"/>
  <c r="U648" i="10"/>
  <c r="U644" i="10"/>
  <c r="U640" i="10"/>
  <c r="U636" i="10"/>
  <c r="U632" i="10"/>
  <c r="U628" i="10"/>
  <c r="U624" i="10"/>
  <c r="U620" i="10"/>
  <c r="U616" i="10"/>
  <c r="U612" i="10"/>
  <c r="U608" i="10"/>
  <c r="U604" i="10"/>
  <c r="U600" i="10"/>
  <c r="U596" i="10"/>
  <c r="U592" i="10"/>
  <c r="U588" i="10"/>
  <c r="U584" i="10"/>
  <c r="U580" i="10"/>
  <c r="U576" i="10"/>
  <c r="U572" i="10"/>
  <c r="U568" i="10"/>
  <c r="U564" i="10"/>
  <c r="U560" i="10"/>
  <c r="U556" i="10"/>
  <c r="U552" i="10"/>
  <c r="U548" i="10"/>
  <c r="U544" i="10"/>
  <c r="U540" i="10"/>
  <c r="U536" i="10"/>
  <c r="U532" i="10"/>
  <c r="U528" i="10"/>
  <c r="U524" i="10"/>
  <c r="U520" i="10"/>
  <c r="U516" i="10"/>
  <c r="U512" i="10"/>
  <c r="U508" i="10"/>
  <c r="U504" i="10"/>
  <c r="U500" i="10"/>
  <c r="U496" i="10"/>
  <c r="U492" i="10"/>
  <c r="U488" i="10"/>
  <c r="U484" i="10"/>
  <c r="U480" i="10"/>
  <c r="U476" i="10"/>
  <c r="U472" i="10"/>
  <c r="U468" i="10"/>
  <c r="U464" i="10"/>
  <c r="U460" i="10"/>
  <c r="U456" i="10"/>
  <c r="U452" i="10"/>
  <c r="U448" i="10"/>
  <c r="U444" i="10"/>
  <c r="U440" i="10"/>
  <c r="U436" i="10"/>
  <c r="U432" i="10"/>
  <c r="U428" i="10"/>
  <c r="U424" i="10"/>
  <c r="U420" i="10"/>
  <c r="U416" i="10"/>
  <c r="U412" i="10"/>
  <c r="U408" i="10"/>
  <c r="U404" i="10"/>
  <c r="U400" i="10"/>
  <c r="U396" i="10"/>
  <c r="U392" i="10"/>
  <c r="U388" i="10"/>
  <c r="U384" i="10"/>
  <c r="U380" i="10"/>
  <c r="U376" i="10"/>
  <c r="U372" i="10"/>
  <c r="U368" i="10"/>
  <c r="U364" i="10"/>
  <c r="U360" i="10"/>
  <c r="U356" i="10"/>
  <c r="U352" i="10"/>
  <c r="U348" i="10"/>
  <c r="U344" i="10"/>
  <c r="U340" i="10"/>
  <c r="U336" i="10"/>
  <c r="U332" i="10"/>
  <c r="U328" i="10"/>
  <c r="U324" i="10"/>
  <c r="U320" i="10"/>
  <c r="U316" i="10"/>
  <c r="U312" i="10"/>
  <c r="U308" i="10"/>
  <c r="U304" i="10"/>
  <c r="U300" i="10"/>
  <c r="U296" i="10"/>
  <c r="U292" i="10"/>
  <c r="U288" i="10"/>
  <c r="U284" i="10"/>
  <c r="U280" i="10"/>
  <c r="U276" i="10"/>
  <c r="U272" i="10"/>
  <c r="U268" i="10"/>
  <c r="U264" i="10"/>
  <c r="U260" i="10"/>
  <c r="U256" i="10"/>
  <c r="U252" i="10"/>
  <c r="U248" i="10"/>
  <c r="U244" i="10"/>
  <c r="U240" i="10"/>
  <c r="U236" i="10"/>
  <c r="U232" i="10"/>
  <c r="U228" i="10"/>
  <c r="U224" i="10"/>
  <c r="U220" i="10"/>
  <c r="U216" i="10"/>
  <c r="U212" i="10"/>
  <c r="U208" i="10"/>
  <c r="U204" i="10"/>
  <c r="U200" i="10"/>
  <c r="U196" i="10"/>
  <c r="U192" i="10"/>
  <c r="U188" i="10"/>
  <c r="U184" i="10"/>
  <c r="U180" i="10"/>
  <c r="U176" i="10"/>
  <c r="U172" i="10"/>
  <c r="U168" i="10"/>
  <c r="U164" i="10"/>
  <c r="U160" i="10"/>
  <c r="U156" i="10"/>
  <c r="U152" i="10"/>
  <c r="U148" i="10"/>
  <c r="U144" i="10"/>
  <c r="U140" i="10"/>
  <c r="U136" i="10"/>
  <c r="U132" i="10"/>
  <c r="U128" i="10"/>
  <c r="U124" i="10"/>
  <c r="U120" i="10"/>
  <c r="U116" i="10"/>
  <c r="U112" i="10"/>
  <c r="U108" i="10"/>
  <c r="U104" i="10"/>
  <c r="U100" i="10"/>
  <c r="U96" i="10"/>
  <c r="U92" i="10"/>
  <c r="U88" i="10"/>
  <c r="U84" i="10"/>
  <c r="U80" i="10"/>
  <c r="U76" i="10"/>
  <c r="U72" i="10"/>
  <c r="U68" i="10"/>
  <c r="U64" i="10"/>
  <c r="U60" i="10"/>
  <c r="U56" i="10"/>
  <c r="U52" i="10"/>
  <c r="U48" i="10"/>
  <c r="U44" i="10"/>
  <c r="U40" i="10"/>
  <c r="U36" i="10"/>
  <c r="U32" i="10"/>
  <c r="U28" i="10"/>
  <c r="U24" i="10"/>
  <c r="U20" i="10"/>
  <c r="U16" i="10"/>
  <c r="U12" i="10"/>
  <c r="U8" i="10"/>
  <c r="U4" i="10"/>
  <c r="U1022" i="10"/>
  <c r="U1018" i="10"/>
  <c r="U1014" i="10"/>
  <c r="U1010" i="10"/>
  <c r="U1006" i="10"/>
  <c r="U1002" i="10"/>
  <c r="U998" i="10"/>
  <c r="U994" i="10"/>
  <c r="U990" i="10"/>
  <c r="U986" i="10"/>
  <c r="U982" i="10"/>
  <c r="U978" i="10"/>
  <c r="U974" i="10"/>
  <c r="U970" i="10"/>
  <c r="U966" i="10"/>
  <c r="U962" i="10"/>
  <c r="U958" i="10"/>
  <c r="U954" i="10"/>
  <c r="U950" i="10"/>
  <c r="U946" i="10"/>
  <c r="U942" i="10"/>
  <c r="U938" i="10"/>
  <c r="U934" i="10"/>
  <c r="U930" i="10"/>
  <c r="U926" i="10"/>
  <c r="U922" i="10"/>
  <c r="U918" i="10"/>
  <c r="U914" i="10"/>
  <c r="U910" i="10"/>
  <c r="U906" i="10"/>
  <c r="U902" i="10"/>
  <c r="U898" i="10"/>
  <c r="U894" i="10"/>
  <c r="U890" i="10"/>
  <c r="U886" i="10"/>
  <c r="U882" i="10"/>
  <c r="U878" i="10"/>
  <c r="U874" i="10"/>
  <c r="U870" i="10"/>
  <c r="U866" i="10"/>
  <c r="U862" i="10"/>
  <c r="U858" i="10"/>
  <c r="U854" i="10"/>
  <c r="U850" i="10"/>
  <c r="U846" i="10"/>
  <c r="U842" i="10"/>
  <c r="U838" i="10"/>
  <c r="U834" i="10"/>
  <c r="U830" i="10"/>
  <c r="U826" i="10"/>
  <c r="U822" i="10"/>
  <c r="U818" i="10"/>
  <c r="U814" i="10"/>
  <c r="U810" i="10"/>
  <c r="U806" i="10"/>
  <c r="U802" i="10"/>
  <c r="U798" i="10"/>
  <c r="U794" i="10"/>
  <c r="U790" i="10"/>
  <c r="U786" i="10"/>
  <c r="U782" i="10"/>
  <c r="U778" i="10"/>
  <c r="U774" i="10"/>
  <c r="U770" i="10"/>
  <c r="U766" i="10"/>
  <c r="U762" i="10"/>
  <c r="U758" i="10"/>
  <c r="U754" i="10"/>
  <c r="U750" i="10"/>
  <c r="U746" i="10"/>
  <c r="U742" i="10"/>
  <c r="U738" i="10"/>
  <c r="U734" i="10"/>
  <c r="U730" i="10"/>
  <c r="U726" i="10"/>
  <c r="U722" i="10"/>
  <c r="U718" i="10"/>
  <c r="U714" i="10"/>
  <c r="U710" i="10"/>
  <c r="U706" i="10"/>
  <c r="U702" i="10"/>
  <c r="U698" i="10"/>
  <c r="U694" i="10"/>
  <c r="U690" i="10"/>
  <c r="U686" i="10"/>
  <c r="U682" i="10"/>
  <c r="U678" i="10"/>
  <c r="U674" i="10"/>
  <c r="U670" i="10"/>
  <c r="U666" i="10"/>
  <c r="U662" i="10"/>
  <c r="U658" i="10"/>
  <c r="U654" i="10"/>
  <c r="U650" i="10"/>
  <c r="U646" i="10"/>
  <c r="U642" i="10"/>
  <c r="U638" i="10"/>
  <c r="U634" i="10"/>
  <c r="U630" i="10"/>
  <c r="U626" i="10"/>
  <c r="U622" i="10"/>
  <c r="U618" i="10"/>
  <c r="U614" i="10"/>
  <c r="U610" i="10"/>
  <c r="U606" i="10"/>
  <c r="U602" i="10"/>
  <c r="U598" i="10"/>
  <c r="U594" i="10"/>
  <c r="U590" i="10"/>
  <c r="U586" i="10"/>
  <c r="U582" i="10"/>
  <c r="U578" i="10"/>
  <c r="U574" i="10"/>
  <c r="U570" i="10"/>
  <c r="U566" i="10"/>
  <c r="U562" i="10"/>
  <c r="U558" i="10"/>
  <c r="U554" i="10"/>
  <c r="U550" i="10"/>
  <c r="U546" i="10"/>
  <c r="U542" i="10"/>
  <c r="U538" i="10"/>
  <c r="U534" i="10"/>
  <c r="U530" i="10"/>
  <c r="U526" i="10"/>
  <c r="U522" i="10"/>
  <c r="U518" i="10"/>
  <c r="U514" i="10"/>
  <c r="U510" i="10"/>
  <c r="U506" i="10"/>
  <c r="U502" i="10"/>
  <c r="U498" i="10"/>
  <c r="U494" i="10"/>
  <c r="U490" i="10"/>
  <c r="U486" i="10"/>
  <c r="U482" i="10"/>
  <c r="U478" i="10"/>
  <c r="U474" i="10"/>
  <c r="U470" i="10"/>
  <c r="U466" i="10"/>
  <c r="U462" i="10"/>
  <c r="U458" i="10"/>
  <c r="U454" i="10"/>
  <c r="U450" i="10"/>
  <c r="U446" i="10"/>
  <c r="U442" i="10"/>
  <c r="U438" i="10"/>
  <c r="U434" i="10"/>
  <c r="U430" i="10"/>
  <c r="U426" i="10"/>
  <c r="U422" i="10"/>
  <c r="U418" i="10"/>
  <c r="U414" i="10"/>
  <c r="U410" i="10"/>
  <c r="U406" i="10"/>
  <c r="U402" i="10"/>
  <c r="U398" i="10"/>
  <c r="U394" i="10"/>
  <c r="U390" i="10"/>
  <c r="U386" i="10"/>
  <c r="U382" i="10"/>
  <c r="U378" i="10"/>
  <c r="U374" i="10"/>
  <c r="U370" i="10"/>
  <c r="U366" i="10"/>
  <c r="U362" i="10"/>
  <c r="U358" i="10"/>
  <c r="U354" i="10"/>
  <c r="U350" i="10"/>
  <c r="U346" i="10"/>
  <c r="U342" i="10"/>
  <c r="U338" i="10"/>
  <c r="U334" i="10"/>
  <c r="U330" i="10"/>
  <c r="U326" i="10"/>
  <c r="U322" i="10"/>
  <c r="U318" i="10"/>
  <c r="U314" i="10"/>
  <c r="U310" i="10"/>
  <c r="U306" i="10"/>
  <c r="U302" i="10"/>
  <c r="U298" i="10"/>
  <c r="U294" i="10"/>
  <c r="U290" i="10"/>
  <c r="U286" i="10"/>
  <c r="U282" i="10"/>
  <c r="U278" i="10"/>
  <c r="U274" i="10"/>
  <c r="U270" i="10"/>
  <c r="U266" i="10"/>
  <c r="U262" i="10"/>
  <c r="U258" i="10"/>
  <c r="U254" i="10"/>
  <c r="U250" i="10"/>
  <c r="U246" i="10"/>
  <c r="U242" i="10"/>
  <c r="U238" i="10"/>
  <c r="U234" i="10"/>
  <c r="U230" i="10"/>
  <c r="U226" i="10"/>
  <c r="U222" i="10"/>
  <c r="U218" i="10"/>
  <c r="U214" i="10"/>
  <c r="U210" i="10"/>
  <c r="U206" i="10"/>
  <c r="U202" i="10"/>
  <c r="U198" i="10"/>
  <c r="U194" i="10"/>
  <c r="U190" i="10"/>
  <c r="U186" i="10"/>
  <c r="U182" i="10"/>
  <c r="U178" i="10"/>
  <c r="U174" i="10"/>
  <c r="U170" i="10"/>
  <c r="U166" i="10"/>
  <c r="U162" i="10"/>
  <c r="U158" i="10"/>
  <c r="U154" i="10"/>
  <c r="U150" i="10"/>
  <c r="U146" i="10"/>
  <c r="U142" i="10"/>
  <c r="U138" i="10"/>
  <c r="U134" i="10"/>
  <c r="U130" i="10"/>
  <c r="U126" i="10"/>
  <c r="U122" i="10"/>
  <c r="U118" i="10"/>
  <c r="U114" i="10"/>
  <c r="U110" i="10"/>
  <c r="U106" i="10"/>
  <c r="U102" i="10"/>
  <c r="U98" i="10"/>
  <c r="U94" i="10"/>
  <c r="U90" i="10"/>
  <c r="U86" i="10"/>
  <c r="U82" i="10"/>
  <c r="U78" i="10"/>
  <c r="U74" i="10"/>
  <c r="U70" i="10"/>
  <c r="U66" i="10"/>
  <c r="U62" i="10"/>
  <c r="U58" i="10"/>
  <c r="U54" i="10"/>
  <c r="U50" i="10"/>
  <c r="U46" i="10"/>
  <c r="U42" i="10"/>
  <c r="U38" i="10"/>
  <c r="U34" i="10"/>
  <c r="U30" i="10"/>
  <c r="U26" i="10"/>
  <c r="U22" i="10"/>
  <c r="U18" i="10"/>
  <c r="U14" i="10"/>
  <c r="U10" i="10"/>
  <c r="U6" i="10"/>
</calcChain>
</file>

<file path=xl/sharedStrings.xml><?xml version="1.0" encoding="utf-8"?>
<sst xmlns="http://schemas.openxmlformats.org/spreadsheetml/2006/main" count="439" uniqueCount="98">
  <si>
    <t>Date</t>
  </si>
  <si>
    <t>Open</t>
  </si>
  <si>
    <t>High</t>
  </si>
  <si>
    <t>Low</t>
  </si>
  <si>
    <t>Close</t>
  </si>
  <si>
    <t>Adj Close</t>
  </si>
  <si>
    <t>Volume</t>
  </si>
  <si>
    <t>GBTC Diario</t>
  </si>
  <si>
    <t>GBTC Mensual</t>
  </si>
  <si>
    <t>EEM Diario</t>
  </si>
  <si>
    <t xml:space="preserve">EEM Mensual </t>
  </si>
  <si>
    <t>EDC Diario</t>
  </si>
  <si>
    <t>EDC Mensual</t>
  </si>
  <si>
    <t>Fecha</t>
  </si>
  <si>
    <t>-</t>
  </si>
  <si>
    <t>Cierre ajustado diario</t>
  </si>
  <si>
    <t>Cierre ajustado mensual</t>
  </si>
  <si>
    <t>Media</t>
  </si>
  <si>
    <t>Error típico</t>
  </si>
  <si>
    <t>Mediana</t>
  </si>
  <si>
    <t>Moda</t>
  </si>
  <si>
    <t>Desviación estándar</t>
  </si>
  <si>
    <t>Varianza de la muestra</t>
  </si>
  <si>
    <t>Curtosis</t>
  </si>
  <si>
    <t>Coeficiente de asimetría</t>
  </si>
  <si>
    <t>Rango</t>
  </si>
  <si>
    <t>Mínimo</t>
  </si>
  <si>
    <t>Máximo</t>
  </si>
  <si>
    <t>Suma</t>
  </si>
  <si>
    <t>Cuenta</t>
  </si>
  <si>
    <t>GBTC Diario Continuo</t>
  </si>
  <si>
    <t>EDC Diario Continuo</t>
  </si>
  <si>
    <t>GBTC Mensual Continuo</t>
  </si>
  <si>
    <t>EDC Mensual Continuo</t>
  </si>
  <si>
    <t>GBTC Diario Discreto</t>
  </si>
  <si>
    <t>Retorno Diario continuo</t>
  </si>
  <si>
    <t xml:space="preserve">Retorno Mensual continuo </t>
  </si>
  <si>
    <t xml:space="preserve">Retorno Diario discreto </t>
  </si>
  <si>
    <t>Retorno Mensual Discreto</t>
  </si>
  <si>
    <t>EEM Diario Continuo</t>
  </si>
  <si>
    <t>EEM Mensual Continuo</t>
  </si>
  <si>
    <t>EEM Diario Discreto</t>
  </si>
  <si>
    <t>EDC Diario Discreto</t>
  </si>
  <si>
    <t>GBTC Mensual Discreto</t>
  </si>
  <si>
    <t>EEM Mensual Discreto</t>
  </si>
  <si>
    <t>EDC Mensual Discreto</t>
  </si>
  <si>
    <t>Continuo</t>
  </si>
  <si>
    <t>Discreto</t>
  </si>
  <si>
    <t xml:space="preserve">Discreto </t>
  </si>
  <si>
    <t>Clase</t>
  </si>
  <si>
    <t>y mayor...</t>
  </si>
  <si>
    <t>Frecuencia</t>
  </si>
  <si>
    <t>EMM Diario Continuo</t>
  </si>
  <si>
    <t>GBCT</t>
  </si>
  <si>
    <t xml:space="preserve">EEM </t>
  </si>
  <si>
    <t>EDC</t>
  </si>
  <si>
    <t>Sharp Ratio</t>
  </si>
  <si>
    <t>Diario</t>
  </si>
  <si>
    <t xml:space="preserve">Mensual </t>
  </si>
  <si>
    <t xml:space="preserve">Fondo/Plazo </t>
  </si>
  <si>
    <t xml:space="preserve">Calculo de VAR </t>
  </si>
  <si>
    <t>EMM Diario</t>
  </si>
  <si>
    <t xml:space="preserve">EDC Diario </t>
  </si>
  <si>
    <t>Retorno esperado</t>
  </si>
  <si>
    <t xml:space="preserve">Desviación de portafolio </t>
  </si>
  <si>
    <t xml:space="preserve">Correlación </t>
  </si>
  <si>
    <t>Valor Z 90%</t>
  </si>
  <si>
    <t>Valor Z 99%</t>
  </si>
  <si>
    <t>VaR 90%</t>
  </si>
  <si>
    <t>Var 99%</t>
  </si>
  <si>
    <t>EMM Mensual</t>
  </si>
  <si>
    <t xml:space="preserve">EDC Mensual </t>
  </si>
  <si>
    <t xml:space="preserve">Portafolio </t>
  </si>
  <si>
    <t xml:space="preserve">Peso en el portafiolio </t>
  </si>
  <si>
    <t xml:space="preserve">Valor del portafolio </t>
  </si>
  <si>
    <t>1.	(Para usted) Busque qué es un ETF en general. Describa brevemente que son estos índices EEM y EDC y cómo se relacionan. ¿Cómo hace EEM para obtener 3 veces el retorno diario de EDC? Describa que hace GBTC.</t>
  </si>
  <si>
    <t>2.	Para las 6 series (retornos diarios y mensuales de loa 3 ETFs) compute los retornos en tiempo discreto y continuo, y con esas series compute las estadísticas descriptivas básicas usando la herramienta de Análisis de Datos y compare:</t>
  </si>
  <si>
    <t>a)	¿Es el retorno diario promedio de EDC 3 veces el de EEM como se promete? (mire retornos continuos y discretos)</t>
  </si>
  <si>
    <t>EDC/EEM</t>
  </si>
  <si>
    <t>b)	¿Es el retorno mensual promedio de EDC 3 veces el de EEM? ¿Qué hubiera esperado usted?</t>
  </si>
  <si>
    <t>c)	¿Cómo se comparan las varianzas y los coeficientes de variación? ¿Es la varianza de EDC 3 veces más grande que la de EEM para los retornos diarios? ¿y para los retornos mensuales?</t>
  </si>
  <si>
    <t>3.	¿Qué mide el coeficiente de correlación? ¿Cuán correlacionados están EEM, EDC y GBTC? Compute y compare</t>
  </si>
  <si>
    <t>4.	Medidas de deformación: ¿Cómo es la curtosis y asimetría de cada ETF? ¿qué interpretación le da?</t>
  </si>
  <si>
    <t>5.	Compute un histograma para cada variable ¿Tiene EDC colas más anchas que EEM? ¿Que esperaría usted? (ayuda: primero haga el histograma de EDC que tiene más varianza, y luego con las clases (bin) de EDC compute el histograma de EEM, de esta forma ambas gráficas son comparables). ¿qué quiere decir colas anchas o “fat tailes”?</t>
  </si>
  <si>
    <t xml:space="preserve">Uso retornos diarios y mensuales continuo </t>
  </si>
  <si>
    <t>6.	Compute el Sharpe ratio para los tres ETFs  y compare (asuma la tasa libre de riesgo es 0%) ¿Es el Sharpe ratio de EDC 3 veces el de EEM?</t>
  </si>
  <si>
    <t>7.	Compute el VaR (Value at Risk) Empírico al 10% y al 1% para ambas series con retornos diarios y mensuales. ¿Cómo se comparan? ¿Es el VaR de EDC 3 veces el VaR de EEM?</t>
  </si>
  <si>
    <t>8.	Utilizando los retornos diarios, compute el retorno de un portafolio donde pone 50% de su riqueza en EEM y 50% en GBTC. Compute ahora el VaR al 1% para su portafolio asumiendo invirtió en el mismo un millón de dólares. Para pensar: ¿cuál es la contribución marginal de cada activo a este valor del VaR?</t>
  </si>
  <si>
    <t>No, el Sharpe ratio de EDC no es 3 veces el EEM.</t>
  </si>
  <si>
    <t xml:space="preserve">El VaR es cercano a 3 veces mayor, lo cual es esperable. El VaR diario es menor al mensual. </t>
  </si>
  <si>
    <t xml:space="preserve">1.	(Para usted) Busque qué es un ETF en general. Describa brevemente que son estos índices EEM y EDC y cómo se relacionan. ¿Cómo hace EEM para obtener 3 veces el retorno diario de EDC? Describa que hace GBTC.
2.	Para las 6 series (retornos diarios y mensuales de loa 3 ETFs) compute los retornos en tiempo discreto y continuo, y con esas series compute las estadísticas descriptivas básicas usando la herramienta de Análisis de Datos y compare:
a)	¿Es el retorno diario promedio de EDC 3 veces el de EEM como se promete? (mire retornos continuos y discretos)
b)	¿Es el retorno mensual promedio de EDC 3 veces el de EEM? ¿Qué hubiera esperado usted?
c)	¿Cómo se comparan las varianzas y los coeficientes de variación? ¿Es la varianza de EDC 3 veces más grande que la de EEM para los retornos diarios? ¿y para los retornos mensuales?
3.	¿Qué mide el coeficiente de correlación? ¿Cuán correlacionados están EEM, EDC y GBTC? Compute y compare
4.	Medidas de deformación: ¿Cómo es la curtosis y asimetría de cada ETF? ¿qué interpretación le da?
5.	Compute un histograma para cada variable ¿Tiene EDC colas más anchas que EEM? ¿Que esperaría usted? (ayuda: primero haga el histograma de EDC que tiene más varianza, y luego con las clases (bin) de EDC compute el histograma de EEM, de esta forma ambas gráficas son comparables). ¿qué quiere decir colas anchas o “fat tailes”?
6.	Compute el Sharpe ratio para los tres ETFs  y compare (asuma la tasa libre de riesgo es 0%) ¿Es el Sharpe ratio de EDC 3 veces el de EEM?
7.	Compute el VaR (Value at Risk) Empírico al 10% y al 1% para ambas series con retornos diarios y mensuales. ¿Cómo se comparan? ¿Es el VaR de EDC 3 veces el VaR de EEM?
8.	Utilizando los retornos diarios, compute el retorno de un portafolio donde pone 50% de su riqueza en EEM y 50% en GBTC. Compute ahora el VaR al 1% para su portafolio asumiendo invirtió en el mismo un millón de dólares. Para pensar: ¿cuál es la contribución marginal de cada activo a este valor del VaR? </t>
  </si>
  <si>
    <t xml:space="preserve">Un ETF es, según sus siglas, un fondo de inversión cotizado (Exchange-traded fund). Es decir que es un fondo de inversión el cual se puede comercializar en un mercado de valores. En el caso de EEM, es un fondo de inversión construye su portafolio a partir de empresas de mercados emergentes. Este fondo permite al inversor diversificar su portafolio entre distintas empresas y exponerse así solamente al riesgo sistémico de ese mercado. El EDC, es un fondo que busca retornos de corto plazo en posiciones alcista en mercados emergentes con un apalancamiento de 300%, esta es la razón por la que puede obtener resultados más grandes que EEM.  Por último, GBTC, es un fondo de invención cotizado que le permite a los inversores exponerse a Bitcoin sin comprar el activo. </t>
  </si>
  <si>
    <t>Los retornos no son exactamente 3 veces superiores a los de EEM, aunque en promedio se acerca a ese valor, pero existen fechas donde los retornos son 5 veces mayores o 2 veces mayores.</t>
  </si>
  <si>
    <t>El retorno mensual promedio de EDC no es 3 veces el de EEM. Después de ver los resultados diarios era esperable que los resultados fueran mayores o menores, por intereses compuestos la diferencia se haría más grande.</t>
  </si>
  <si>
    <t>El desvió estándar de los fondos tiene una diferencia, tanto mensual como diario, que se aproxima a 3. Sin embargo, la varianza, es igual a la potencia del desvió estándar y por lo tanto es 9 veces mayor en EDC que en EEM.</t>
  </si>
  <si>
    <t>El coeficiente de correlación es una medida estadística que remarca una relación lineal entre dos variables aleatorias. Esta medida trata de indicar cuanto varia una variable frente a la variación de otra, sin embargo, no se asume causalidad. Es decir, sabemos que se comportan de cierta manera, pero no se asume que se influencien.</t>
  </si>
  <si>
    <t>Los fondos EEM y EDC tienen un alto valor de Curtosis, lo que indica que los valores están concentrados alrededor de la media. Mientras que el GTBC tiene un valor de curtosis menor, por lo cual los valores están más distribuidos hacía las colas. La asimetría marca hacía que lado de la media están distribuidos los resultados, es decir si son mayores o menores a la media. En el caso de GBTC los resultados están principalmente a la derecha de la media, mientras que en los otros dos fondos están a la izquierda de la misma.</t>
  </si>
  <si>
    <t>No, EDC no tiene colas más anchas que EEM. Uno podría esperar que las colas fueran más anchas por que esta apalancado un 300%, pero los resultados están igualmente distribuidos, no cambia la distribución de los resultados están apalancado. Colas anchas quiere decir que hay más resultados en los extremos de la distribución que en el centro, sería una distribución platicurtica.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</si>
</sst>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0000"/>
    <numFmt numFmtId="165" formatCode="0.0000"/>
    <numFmt numFmtId="166" formatCode="0.000"/>
    <numFmt numFmtId="168" formatCode="0.0"/>
    <numFmt numFmtId="169" formatCode="0.0%"/>
    <numFmt numFmtId="171" formatCode="0.000000"/>
    <numFmt numFmtId="172" formatCode="0.000%"/>
    <numFmt numFmtId="178" formatCode="#,##0.00000"/>
    <numFmt numFmtId="179" formatCode="0.00000%"/>
  </numFmts>
  <fonts count="19">
    <font>
      <sz val="12"/>
      <color theme="1"/>
      <name val="ArialMT"/>
      <family val="2"/>
    </font>
    <font>
      <sz val="12"/>
      <color theme="1"/>
      <name val="ArialMT"/>
      <family val="2"/>
    </font>
    <font>
      <sz val="18"/>
      <color theme="3"/>
      <name val="Calibri Light"/>
      <family val="2"/>
      <scheme val="major"/>
    </font>
    <font>
      <b/>
      <sz val="15"/>
      <color theme="3"/>
      <name val="ArialMT"/>
      <family val="2"/>
    </font>
    <font>
      <b/>
      <sz val="13"/>
      <color theme="3"/>
      <name val="ArialMT"/>
      <family val="2"/>
    </font>
    <font>
      <b/>
      <sz val="11"/>
      <color theme="3"/>
      <name val="ArialMT"/>
      <family val="2"/>
    </font>
    <font>
      <sz val="12"/>
      <color rgb="FF006100"/>
      <name val="ArialMT"/>
      <family val="2"/>
    </font>
    <font>
      <sz val="12"/>
      <color rgb="FF9C0006"/>
      <name val="ArialMT"/>
      <family val="2"/>
    </font>
    <font>
      <sz val="12"/>
      <color rgb="FF9C5700"/>
      <name val="ArialMT"/>
      <family val="2"/>
    </font>
    <font>
      <sz val="12"/>
      <color rgb="FF3F3F76"/>
      <name val="ArialMT"/>
      <family val="2"/>
    </font>
    <font>
      <b/>
      <sz val="12"/>
      <color rgb="FF3F3F3F"/>
      <name val="ArialMT"/>
      <family val="2"/>
    </font>
    <font>
      <b/>
      <sz val="12"/>
      <color rgb="FFFA7D00"/>
      <name val="ArialMT"/>
      <family val="2"/>
    </font>
    <font>
      <sz val="12"/>
      <color rgb="FFFA7D00"/>
      <name val="ArialMT"/>
      <family val="2"/>
    </font>
    <font>
      <b/>
      <sz val="12"/>
      <color theme="0"/>
      <name val="ArialMT"/>
      <family val="2"/>
    </font>
    <font>
      <sz val="12"/>
      <color rgb="FFFF0000"/>
      <name val="ArialMT"/>
      <family val="2"/>
    </font>
    <font>
      <i/>
      <sz val="12"/>
      <color rgb="FF7F7F7F"/>
      <name val="ArialMT"/>
      <family val="2"/>
    </font>
    <font>
      <b/>
      <sz val="12"/>
      <color theme="1"/>
      <name val="ArialMT"/>
      <family val="2"/>
    </font>
    <font>
      <sz val="12"/>
      <color theme="0"/>
      <name val="ArialMT"/>
      <family val="2"/>
    </font>
    <font>
      <i/>
      <sz val="12"/>
      <color theme="1"/>
      <name val="ArialMT"/>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42">
    <xf numFmtId="0" fontId="0" fillId="0" borderId="0" xfId="0"/>
    <xf numFmtId="14" fontId="0" fillId="0" borderId="0" xfId="0" applyNumberFormat="1"/>
    <xf numFmtId="2" fontId="0" fillId="0" borderId="0" xfId="0" applyNumberFormat="1"/>
    <xf numFmtId="0" fontId="0" fillId="0" borderId="0" xfId="0" applyAlignment="1">
      <alignment horizontal="center"/>
    </xf>
    <xf numFmtId="0" fontId="0" fillId="0" borderId="0" xfId="0" applyAlignment="1">
      <alignment horizontal="center"/>
    </xf>
    <xf numFmtId="168" fontId="0" fillId="0" borderId="0" xfId="0" applyNumberFormat="1"/>
    <xf numFmtId="169" fontId="0" fillId="0" borderId="0" xfId="43" applyNumberFormat="1" applyFont="1"/>
    <xf numFmtId="0" fontId="0" fillId="0" borderId="0" xfId="0" applyAlignment="1">
      <alignment vertical="center"/>
    </xf>
    <xf numFmtId="0" fontId="0" fillId="33" borderId="0" xfId="0" applyFill="1" applyAlignment="1">
      <alignment horizontal="center" vertical="center"/>
    </xf>
    <xf numFmtId="0" fontId="0" fillId="33" borderId="0" xfId="0" applyFill="1"/>
    <xf numFmtId="10" fontId="0" fillId="0" borderId="0" xfId="43" applyNumberFormat="1" applyFont="1"/>
    <xf numFmtId="169" fontId="0" fillId="33" borderId="0" xfId="43" applyNumberFormat="1" applyFont="1" applyFill="1"/>
    <xf numFmtId="0" fontId="17" fillId="34" borderId="0" xfId="0" applyFont="1" applyFill="1" applyAlignment="1">
      <alignment horizontal="center"/>
    </xf>
    <xf numFmtId="0" fontId="17" fillId="34" borderId="0" xfId="0" applyFont="1" applyFill="1" applyAlignment="1">
      <alignment horizontal="center"/>
    </xf>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8" fillId="0" borderId="11" xfId="0" applyFont="1" applyFill="1" applyBorder="1" applyAlignment="1">
      <alignment horizontal="centerContinuous"/>
    </xf>
    <xf numFmtId="0" fontId="18" fillId="0" borderId="11" xfId="0" applyFont="1" applyFill="1" applyBorder="1" applyAlignment="1">
      <alignment horizontal="center"/>
    </xf>
    <xf numFmtId="10" fontId="0" fillId="0" borderId="0" xfId="43" applyNumberFormat="1" applyFont="1" applyFill="1" applyBorder="1" applyAlignment="1"/>
    <xf numFmtId="171" fontId="0" fillId="0" borderId="0" xfId="0" applyNumberFormat="1" applyFill="1" applyBorder="1" applyAlignment="1"/>
    <xf numFmtId="164" fontId="0" fillId="0" borderId="0" xfId="0" applyNumberFormat="1" applyFill="1" applyBorder="1" applyAlignment="1"/>
    <xf numFmtId="165" fontId="0" fillId="0" borderId="0" xfId="0" applyNumberFormat="1" applyFill="1" applyBorder="1" applyAlignment="1"/>
    <xf numFmtId="166" fontId="0" fillId="0" borderId="0" xfId="0" applyNumberFormat="1" applyFill="1" applyBorder="1" applyAlignment="1"/>
    <xf numFmtId="166" fontId="0" fillId="0" borderId="10" xfId="0" applyNumberFormat="1" applyFill="1" applyBorder="1" applyAlignment="1"/>
    <xf numFmtId="2" fontId="0" fillId="0" borderId="0" xfId="0" applyNumberFormat="1" applyFill="1" applyBorder="1" applyAlignment="1"/>
    <xf numFmtId="172" fontId="0" fillId="0" borderId="0" xfId="43" applyNumberFormat="1" applyFont="1" applyFill="1" applyBorder="1" applyAlignment="1"/>
    <xf numFmtId="0" fontId="0" fillId="0" borderId="0" xfId="0" applyBorder="1"/>
    <xf numFmtId="0" fontId="0" fillId="0" borderId="10" xfId="0" applyBorder="1" applyAlignment="1">
      <alignment horizontal="center"/>
    </xf>
    <xf numFmtId="10" fontId="0" fillId="0" borderId="0" xfId="0" applyNumberFormat="1"/>
    <xf numFmtId="43" fontId="0" fillId="0" borderId="0" xfId="42" applyFont="1"/>
    <xf numFmtId="43" fontId="0" fillId="0" borderId="0" xfId="42" applyNumberFormat="1" applyFont="1"/>
    <xf numFmtId="178" fontId="0" fillId="0" borderId="0" xfId="0" applyNumberFormat="1"/>
    <xf numFmtId="179" fontId="0" fillId="0" borderId="0" xfId="0" applyNumberFormat="1"/>
    <xf numFmtId="172" fontId="0" fillId="0" borderId="0" xfId="43" applyNumberFormat="1" applyFont="1"/>
    <xf numFmtId="0" fontId="0" fillId="0" borderId="0" xfId="0"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42" applyNumberFormat="1" applyFont="1"/>
    <xf numFmtId="43" fontId="0" fillId="0" borderId="0" xfId="0" applyNumberFormat="1"/>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illares" xfId="42" builtinId="3"/>
    <cellStyle name="Neutral" xfId="8" builtinId="28" customBuiltin="1"/>
    <cellStyle name="Normal" xfId="0" builtinId="0"/>
    <cellStyle name="Notas" xfId="15" builtinId="10" customBuiltin="1"/>
    <cellStyle name="Porcentaje" xfId="43"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EMM</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EMM</a:t>
          </a:r>
        </a:p>
      </cx:txPr>
    </cx:title>
    <cx:plotArea>
      <cx:plotAreaRegion>
        <cx:series layoutId="clusteredColumn" uniqueId="{FBD9AEE6-55B4-4685-9538-2708F0A59BD3}">
          <cx:tx>
            <cx:txData>
              <cx:f>_xlchart.v1.2</cx:f>
              <cx:v>EEM Diario</cx:v>
            </cx:txData>
          </cx:tx>
          <cx:dataId val="0"/>
          <cx:layoutPr>
            <cx:binning intervalClosed="r"/>
          </cx:layoutPr>
        </cx:series>
      </cx:plotAreaRegion>
      <cx:axis id="0">
        <cx:catScaling gapWidth="0"/>
        <cx:tickLabels/>
        <cx:numFmt formatCode="0%" sourceLinked="0"/>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F2BC0E89-7A2D-4132-BBC6-CC1A6A75FD1D}">
          <cx:dataId val="0"/>
          <cx:layoutPr>
            <cx:binning intervalClosed="r"/>
          </cx:layoutPr>
        </cx:series>
      </cx:plotAreaRegion>
      <cx:axis id="0">
        <cx:catScaling gapWidth="0"/>
        <cx:tickLabels/>
        <cx:numFmt formatCode="0%" sourceLinked="0"/>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BF2EB850-E74F-420E-B07A-7012A8CAA3FE}">
          <cx:dataId val="0"/>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GBTC Retorno Diario Continuo</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GBTC Retorno Diario Continuo</a:t>
          </a:r>
        </a:p>
      </cx:txPr>
    </cx:title>
    <cx:plotArea>
      <cx:plotAreaRegion>
        <cx:series layoutId="clusteredColumn" uniqueId="{F2BC0E89-7A2D-4132-BBC6-CC1A6A75FD1D}">
          <cx:dataId val="0"/>
          <cx:layoutPr>
            <cx:binning intervalClosed="r"/>
          </cx:layoutPr>
        </cx:series>
      </cx:plotAreaRegion>
      <cx:axis id="0">
        <cx:catScaling gapWidth="0"/>
        <cx:tickLabels/>
        <cx:numFmt formatCode="0%" sourceLinked="0"/>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EMM Retorno Diario Continuo</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EMM Retorno Diario Continuo</a:t>
          </a:r>
        </a:p>
      </cx:txPr>
    </cx:title>
    <cx:plotArea>
      <cx:plotAreaRegion>
        <cx:series layoutId="clusteredColumn" uniqueId="{FBD9AEE6-55B4-4685-9538-2708F0A59BD3}">
          <cx:tx>
            <cx:txData>
              <cx:f>_xlchart.v1.4</cx:f>
              <cx:v>EEM Diario</cx:v>
            </cx:txData>
          </cx:tx>
          <cx:dataId val="0"/>
          <cx:layoutPr>
            <cx:binning intervalClosed="r"/>
          </cx:layoutPr>
        </cx:series>
      </cx:plotAreaRegion>
      <cx:axis id="0">
        <cx:catScaling gapWidth="0"/>
        <cx:tickLabels/>
        <cx:numFmt formatCode="0%" sourceLinked="0"/>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EDC retorno Diario Continuo</cx:v>
        </cx:txData>
      </cx:tx>
      <cx:txPr>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EDC retorno Diario Continuo</a:t>
          </a:r>
        </a:p>
      </cx:txPr>
    </cx:title>
    <cx:plotArea>
      <cx:plotAreaRegion>
        <cx:series layoutId="clusteredColumn" uniqueId="{BF2EB850-E74F-420E-B07A-7012A8CAA3FE}">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microsoft.com/office/2014/relationships/chartEx" Target="../charts/chartEx6.xml"/><Relationship Id="rId2" Type="http://schemas.microsoft.com/office/2014/relationships/chartEx" Target="../charts/chartEx5.xml"/><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11</xdr:col>
      <xdr:colOff>252412</xdr:colOff>
      <xdr:row>1796</xdr:row>
      <xdr:rowOff>33337</xdr:rowOff>
    </xdr:from>
    <xdr:to>
      <xdr:col>15</xdr:col>
      <xdr:colOff>795337</xdr:colOff>
      <xdr:row>1810</xdr:row>
      <xdr:rowOff>109537</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780DE151-9BBE-4373-9006-DF3FAEF961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19637" y="342171337"/>
              <a:ext cx="4572000" cy="2743200"/>
            </a:xfrm>
            <a:prstGeom prst="rect">
              <a:avLst/>
            </a:prstGeom>
            <a:solidFill>
              <a:prstClr val="white"/>
            </a:solidFill>
            <a:ln w="1">
              <a:solidFill>
                <a:prstClr val="green"/>
              </a:solidFill>
            </a:ln>
          </xdr:spPr>
          <xdr:txBody>
            <a:bodyPr vertOverflow="clip" horzOverflow="clip"/>
            <a:lstStyle/>
            <a:p>
              <a:r>
                <a:rPr lang="es-AR"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11</xdr:col>
      <xdr:colOff>300037</xdr:colOff>
      <xdr:row>459</xdr:row>
      <xdr:rowOff>166687</xdr:rowOff>
    </xdr:from>
    <xdr:to>
      <xdr:col>15</xdr:col>
      <xdr:colOff>842962</xdr:colOff>
      <xdr:row>474</xdr:row>
      <xdr:rowOff>52387</xdr:rowOff>
    </xdr:to>
    <mc:AlternateContent xmlns:mc="http://schemas.openxmlformats.org/markup-compatibility/2006">
      <mc:Choice xmlns:cx1="http://schemas.microsoft.com/office/drawing/2015/9/8/chartex" Requires="cx1">
        <xdr:graphicFrame macro="">
          <xdr:nvGraphicFramePr>
            <xdr:cNvPr id="3" name="Gráfico 2">
              <a:extLst>
                <a:ext uri="{FF2B5EF4-FFF2-40B4-BE49-F238E27FC236}">
                  <a16:creationId xmlns:a16="http://schemas.microsoft.com/office/drawing/2014/main" id="{10A542A4-40BB-4B72-AD98-82091EB718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776787" y="87606187"/>
              <a:ext cx="4638675" cy="2743200"/>
            </a:xfrm>
            <a:prstGeom prst="rect">
              <a:avLst/>
            </a:prstGeom>
            <a:solidFill>
              <a:prstClr val="white"/>
            </a:solidFill>
            <a:ln w="1">
              <a:solidFill>
                <a:prstClr val="green"/>
              </a:solidFill>
            </a:ln>
          </xdr:spPr>
          <xdr:txBody>
            <a:bodyPr vertOverflow="clip" horzOverflow="clip"/>
            <a:lstStyle/>
            <a:p>
              <a:r>
                <a:rPr lang="es-AR"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58</xdr:col>
      <xdr:colOff>285750</xdr:colOff>
      <xdr:row>1693</xdr:row>
      <xdr:rowOff>152400</xdr:rowOff>
    </xdr:from>
    <xdr:to>
      <xdr:col>63</xdr:col>
      <xdr:colOff>95250</xdr:colOff>
      <xdr:row>1708</xdr:row>
      <xdr:rowOff>38100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F0D71954-1C7B-416B-834E-A948F37A41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7339250" y="322668900"/>
              <a:ext cx="4572000" cy="2743200"/>
            </a:xfrm>
            <a:prstGeom prst="rect">
              <a:avLst/>
            </a:prstGeom>
            <a:solidFill>
              <a:prstClr val="white"/>
            </a:solidFill>
            <a:ln w="1">
              <a:solidFill>
                <a:prstClr val="green"/>
              </a:solidFill>
            </a:ln>
          </xdr:spPr>
          <xdr:txBody>
            <a:bodyPr vertOverflow="clip" horzOverflow="clip"/>
            <a:lstStyle/>
            <a:p>
              <a:r>
                <a:rPr lang="es-AR"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63</xdr:row>
      <xdr:rowOff>0</xdr:rowOff>
    </xdr:from>
    <xdr:to>
      <xdr:col>4</xdr:col>
      <xdr:colOff>676275</xdr:colOff>
      <xdr:row>77</xdr:row>
      <xdr:rowOff>76200</xdr:rowOff>
    </xdr:to>
    <mc:AlternateContent xmlns:mc="http://schemas.openxmlformats.org/markup-compatibility/2006">
      <mc:Choice xmlns:cx1="http://schemas.microsoft.com/office/drawing/2015/9/8/chartex" Requires="cx1">
        <xdr:graphicFrame macro="">
          <xdr:nvGraphicFramePr>
            <xdr:cNvPr id="3" name="Gráfico 2">
              <a:extLst>
                <a:ext uri="{FF2B5EF4-FFF2-40B4-BE49-F238E27FC236}">
                  <a16:creationId xmlns:a16="http://schemas.microsoft.com/office/drawing/2014/main" id="{2FFBD111-FED3-40E2-9533-D4BEF3EE35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9172575"/>
              <a:ext cx="4638675" cy="2743200"/>
            </a:xfrm>
            <a:prstGeom prst="rect">
              <a:avLst/>
            </a:prstGeom>
            <a:solidFill>
              <a:prstClr val="white"/>
            </a:solidFill>
            <a:ln w="1">
              <a:solidFill>
                <a:prstClr val="green"/>
              </a:solidFill>
            </a:ln>
          </xdr:spPr>
          <xdr:txBody>
            <a:bodyPr vertOverflow="clip" horzOverflow="clip"/>
            <a:lstStyle/>
            <a:p>
              <a:r>
                <a:rPr lang="es-AR"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4</xdr:col>
      <xdr:colOff>876300</xdr:colOff>
      <xdr:row>62</xdr:row>
      <xdr:rowOff>152400</xdr:rowOff>
    </xdr:from>
    <xdr:to>
      <xdr:col>9</xdr:col>
      <xdr:colOff>561975</xdr:colOff>
      <xdr:row>77</xdr:row>
      <xdr:rowOff>38100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F5BFF53A-FC5A-4CA3-B559-8B763B65DB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838700" y="9134475"/>
              <a:ext cx="4638675" cy="2743200"/>
            </a:xfrm>
            <a:prstGeom prst="rect">
              <a:avLst/>
            </a:prstGeom>
            <a:solidFill>
              <a:prstClr val="white"/>
            </a:solidFill>
            <a:ln w="1">
              <a:solidFill>
                <a:prstClr val="green"/>
              </a:solidFill>
            </a:ln>
          </xdr:spPr>
          <xdr:txBody>
            <a:bodyPr vertOverflow="clip" horzOverflow="clip"/>
            <a:lstStyle/>
            <a:p>
              <a:r>
                <a:rPr lang="es-AR"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2</xdr:col>
      <xdr:colOff>0</xdr:colOff>
      <xdr:row>78</xdr:row>
      <xdr:rowOff>0</xdr:rowOff>
    </xdr:from>
    <xdr:to>
      <xdr:col>6</xdr:col>
      <xdr:colOff>609600</xdr:colOff>
      <xdr:row>92</xdr:row>
      <xdr:rowOff>76200</xdr:rowOff>
    </xdr:to>
    <mc:AlternateContent xmlns:mc="http://schemas.openxmlformats.org/markup-compatibility/2006">
      <mc:Choice xmlns:cx1="http://schemas.microsoft.com/office/drawing/2015/9/8/chartex" Requires="cx1">
        <xdr:graphicFrame macro="">
          <xdr:nvGraphicFramePr>
            <xdr:cNvPr id="5" name="Gráfico 4">
              <a:extLst>
                <a:ext uri="{FF2B5EF4-FFF2-40B4-BE49-F238E27FC236}">
                  <a16:creationId xmlns:a16="http://schemas.microsoft.com/office/drawing/2014/main" id="{5F3955D0-1EB7-481C-B674-CA5E9C0A24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981200" y="12030075"/>
              <a:ext cx="4572000" cy="2743200"/>
            </a:xfrm>
            <a:prstGeom prst="rect">
              <a:avLst/>
            </a:prstGeom>
            <a:solidFill>
              <a:prstClr val="white"/>
            </a:solidFill>
            <a:ln w="1">
              <a:solidFill>
                <a:prstClr val="green"/>
              </a:solidFill>
            </a:ln>
          </xdr:spPr>
          <xdr:txBody>
            <a:bodyPr vertOverflow="clip" horzOverflow="clip"/>
            <a:lstStyle/>
            <a:p>
              <a:r>
                <a:rPr lang="es-AR" sz="1100"/>
                <a:t>Este gráfico no está disponible en su versión de Excel.
Si edita esta forma o guarda el libro en un formato de archivo diferente, el gráfico no se podrá utilizar.</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1</xdr:rowOff>
    </xdr:from>
    <xdr:ext cx="4427622" cy="398318"/>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FEE2ECDF-6EB1-4FB4-9019-5EAD38A15168}"/>
                </a:ext>
              </a:extLst>
            </xdr:cNvPr>
            <xdr:cNvSpPr txBox="1"/>
          </xdr:nvSpPr>
          <xdr:spPr>
            <a:xfrm>
              <a:off x="0" y="1"/>
              <a:ext cx="4427622" cy="3983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Para xmlns:m="http://schemas.openxmlformats.org/officeDocument/2006/math">
                  <m:oMathParaPr>
                    <m:jc m:val="centerGroup"/>
                  </m:oMathParaPr>
                  <m:oMath xmlns:m="http://schemas.openxmlformats.org/officeDocument/2006/math">
                    <m:r>
                      <a:rPr lang="es-ES" sz="1100" b="0" i="1">
                        <a:latin typeface="Cambria Math" panose="02040503050406030204" pitchFamily="18" charset="0"/>
                      </a:rPr>
                      <m:t>𝑆h𝑎𝑟𝑝𝑒</m:t>
                    </m:r>
                    <m:r>
                      <a:rPr lang="es-ES" sz="1100" b="0" i="1">
                        <a:latin typeface="Cambria Math" panose="02040503050406030204" pitchFamily="18" charset="0"/>
                      </a:rPr>
                      <m:t> </m:t>
                    </m:r>
                    <m:r>
                      <a:rPr lang="es-ES" sz="1100" b="0" i="1">
                        <a:latin typeface="Cambria Math" panose="02040503050406030204" pitchFamily="18" charset="0"/>
                      </a:rPr>
                      <m:t>𝑅𝑎𝑡𝑖𝑜</m:t>
                    </m:r>
                    <m:r>
                      <a:rPr lang="es-ES" sz="1100" b="0" i="1">
                        <a:latin typeface="Cambria Math" panose="02040503050406030204" pitchFamily="18" charset="0"/>
                      </a:rPr>
                      <m:t>= </m:t>
                    </m:r>
                    <m:f>
                      <m:fPr>
                        <m:ctrlPr>
                          <a:rPr lang="es-ES" sz="1100" b="0" i="1">
                            <a:latin typeface="Cambria Math" panose="02040503050406030204" pitchFamily="18" charset="0"/>
                          </a:rPr>
                        </m:ctrlPr>
                      </m:fPr>
                      <m:num>
                        <m:r>
                          <a:rPr lang="es-ES" sz="1100" b="0" i="1">
                            <a:latin typeface="Cambria Math" panose="02040503050406030204" pitchFamily="18" charset="0"/>
                          </a:rPr>
                          <m:t>𝑅𝑒𝑡𝑜𝑟𝑛𝑜</m:t>
                        </m:r>
                        <m:r>
                          <a:rPr lang="es-ES" sz="1100" b="0" i="1">
                            <a:latin typeface="Cambria Math" panose="02040503050406030204" pitchFamily="18" charset="0"/>
                          </a:rPr>
                          <m:t> </m:t>
                        </m:r>
                        <m:r>
                          <a:rPr lang="es-ES" sz="1100" b="0" i="1">
                            <a:latin typeface="Cambria Math" panose="02040503050406030204" pitchFamily="18" charset="0"/>
                          </a:rPr>
                          <m:t>𝑚𝑒𝑑𝑖𝑜</m:t>
                        </m:r>
                        <m:r>
                          <a:rPr lang="es-ES" sz="1100" b="0" i="1">
                            <a:latin typeface="Cambria Math" panose="02040503050406030204" pitchFamily="18" charset="0"/>
                          </a:rPr>
                          <m:t> </m:t>
                        </m:r>
                        <m:r>
                          <a:rPr lang="es-ES" sz="1100" b="0" i="1">
                            <a:latin typeface="Cambria Math" panose="02040503050406030204" pitchFamily="18" charset="0"/>
                          </a:rPr>
                          <m:t>𝑑𝑒𝑙</m:t>
                        </m:r>
                        <m:r>
                          <a:rPr lang="es-ES" sz="1100" b="0" i="1">
                            <a:latin typeface="Cambria Math" panose="02040503050406030204" pitchFamily="18" charset="0"/>
                          </a:rPr>
                          <m:t> </m:t>
                        </m:r>
                        <m:r>
                          <a:rPr lang="es-ES" sz="1100" b="0" i="1">
                            <a:latin typeface="Cambria Math" panose="02040503050406030204" pitchFamily="18" charset="0"/>
                          </a:rPr>
                          <m:t>𝑝𝑜𝑟𝑡𝑎𝑓𝑜𝑙𝑖𝑜</m:t>
                        </m:r>
                        <m:r>
                          <a:rPr lang="es-ES" sz="1100" b="0" i="1">
                            <a:latin typeface="Cambria Math" panose="02040503050406030204" pitchFamily="18" charset="0"/>
                          </a:rPr>
                          <m:t> −</m:t>
                        </m:r>
                        <m:r>
                          <a:rPr lang="es-ES" sz="1100" b="0" i="1">
                            <a:latin typeface="Cambria Math" panose="02040503050406030204" pitchFamily="18" charset="0"/>
                          </a:rPr>
                          <m:t>𝑇𝑎𝑠𝑎</m:t>
                        </m:r>
                        <m:r>
                          <a:rPr lang="es-ES" sz="1100" b="0" i="1">
                            <a:latin typeface="Cambria Math" panose="02040503050406030204" pitchFamily="18" charset="0"/>
                          </a:rPr>
                          <m:t> </m:t>
                        </m:r>
                        <m:r>
                          <a:rPr lang="es-ES" sz="1100" b="0" i="1">
                            <a:latin typeface="Cambria Math" panose="02040503050406030204" pitchFamily="18" charset="0"/>
                          </a:rPr>
                          <m:t>𝑙𝑖𝑏𝑟𝑒</m:t>
                        </m:r>
                        <m:r>
                          <a:rPr lang="es-ES" sz="1100" b="0" i="1">
                            <a:latin typeface="Cambria Math" panose="02040503050406030204" pitchFamily="18" charset="0"/>
                          </a:rPr>
                          <m:t> </m:t>
                        </m:r>
                        <m:r>
                          <a:rPr lang="es-ES" sz="1100" b="0" i="1">
                            <a:latin typeface="Cambria Math" panose="02040503050406030204" pitchFamily="18" charset="0"/>
                          </a:rPr>
                          <m:t>𝑑𝑒</m:t>
                        </m:r>
                        <m:r>
                          <a:rPr lang="es-ES" sz="1100" b="0" i="1">
                            <a:latin typeface="Cambria Math" panose="02040503050406030204" pitchFamily="18" charset="0"/>
                          </a:rPr>
                          <m:t> </m:t>
                        </m:r>
                        <m:r>
                          <a:rPr lang="es-ES" sz="1100" b="0" i="1">
                            <a:latin typeface="Cambria Math" panose="02040503050406030204" pitchFamily="18" charset="0"/>
                          </a:rPr>
                          <m:t>𝑟𝑖𝑒𝑠𝑔𝑜</m:t>
                        </m:r>
                      </m:num>
                      <m:den>
                        <m:r>
                          <a:rPr lang="es-ES" sz="1100" b="0" i="1">
                            <a:latin typeface="Cambria Math" panose="02040503050406030204" pitchFamily="18" charset="0"/>
                          </a:rPr>
                          <m:t>𝐷𝑒𝑠𝑣𝑖𝑎𝑐𝑖</m:t>
                        </m:r>
                        <m:r>
                          <a:rPr lang="es-ES" sz="1100" b="0" i="1">
                            <a:latin typeface="Cambria Math" panose="02040503050406030204" pitchFamily="18" charset="0"/>
                          </a:rPr>
                          <m:t>ó</m:t>
                        </m:r>
                        <m:r>
                          <a:rPr lang="es-ES" sz="1100" b="0" i="1">
                            <a:latin typeface="Cambria Math" panose="02040503050406030204" pitchFamily="18" charset="0"/>
                          </a:rPr>
                          <m:t>𝑛</m:t>
                        </m:r>
                        <m:r>
                          <a:rPr lang="es-ES" sz="1100" b="0" i="1">
                            <a:latin typeface="Cambria Math" panose="02040503050406030204" pitchFamily="18" charset="0"/>
                          </a:rPr>
                          <m:t> </m:t>
                        </m:r>
                        <m:r>
                          <a:rPr lang="es-ES" sz="1100" b="0" i="1">
                            <a:latin typeface="Cambria Math" panose="02040503050406030204" pitchFamily="18" charset="0"/>
                          </a:rPr>
                          <m:t>𝑒𝑠𝑡𝑎𝑛𝑑𝑎𝑟</m:t>
                        </m:r>
                        <m:r>
                          <a:rPr lang="es-ES" sz="1100" b="0" i="1">
                            <a:latin typeface="Cambria Math" panose="02040503050406030204" pitchFamily="18" charset="0"/>
                          </a:rPr>
                          <m:t> </m:t>
                        </m:r>
                        <m:r>
                          <a:rPr lang="es-ES" sz="1100" b="0" i="1">
                            <a:latin typeface="Cambria Math" panose="02040503050406030204" pitchFamily="18" charset="0"/>
                          </a:rPr>
                          <m:t>𝑑𝑒𝑙</m:t>
                        </m:r>
                        <m:r>
                          <a:rPr lang="es-ES" sz="1100" b="0" i="1">
                            <a:latin typeface="Cambria Math" panose="02040503050406030204" pitchFamily="18" charset="0"/>
                          </a:rPr>
                          <m:t> </m:t>
                        </m:r>
                        <m:r>
                          <a:rPr lang="es-ES" sz="1100" b="0" i="1">
                            <a:latin typeface="Cambria Math" panose="02040503050406030204" pitchFamily="18" charset="0"/>
                          </a:rPr>
                          <m:t>𝑟𝑒𝑡𝑜𝑟𝑛𝑜</m:t>
                        </m:r>
                        <m:r>
                          <a:rPr lang="es-ES" sz="1100" b="0" i="1">
                            <a:latin typeface="Cambria Math" panose="02040503050406030204" pitchFamily="18" charset="0"/>
                          </a:rPr>
                          <m:t> </m:t>
                        </m:r>
                        <m:r>
                          <a:rPr lang="es-ES" sz="1100" b="0" i="1">
                            <a:latin typeface="Cambria Math" panose="02040503050406030204" pitchFamily="18" charset="0"/>
                          </a:rPr>
                          <m:t>𝑑𝑒𝑙</m:t>
                        </m:r>
                        <m:r>
                          <a:rPr lang="es-ES" sz="1100" b="0" i="1">
                            <a:latin typeface="Cambria Math" panose="02040503050406030204" pitchFamily="18" charset="0"/>
                          </a:rPr>
                          <m:t> </m:t>
                        </m:r>
                        <m:r>
                          <a:rPr lang="es-ES" sz="1100" b="0" i="1">
                            <a:latin typeface="Cambria Math" panose="02040503050406030204" pitchFamily="18" charset="0"/>
                          </a:rPr>
                          <m:t>𝑝𝑜𝑟𝑡𝑎𝑓𝑖𝑜</m:t>
                        </m:r>
                      </m:den>
                    </m:f>
                  </m:oMath>
                </m:oMathPara>
              </a14:m>
              <a:endParaRPr lang="es-AR" sz="1100"/>
            </a:p>
          </xdr:txBody>
        </xdr:sp>
      </mc:Choice>
      <mc:Fallback>
        <xdr:sp macro="" textlink="">
          <xdr:nvSpPr>
            <xdr:cNvPr id="2" name="CuadroTexto 1">
              <a:extLst>
                <a:ext uri="{FF2B5EF4-FFF2-40B4-BE49-F238E27FC236}">
                  <a16:creationId xmlns:a16="http://schemas.microsoft.com/office/drawing/2014/main" id="{FEE2ECDF-6EB1-4FB4-9019-5EAD38A15168}"/>
                </a:ext>
              </a:extLst>
            </xdr:cNvPr>
            <xdr:cNvSpPr txBox="1"/>
          </xdr:nvSpPr>
          <xdr:spPr>
            <a:xfrm>
              <a:off x="0" y="1"/>
              <a:ext cx="4427622" cy="3983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s-ES" sz="1100" b="0" i="0">
                  <a:latin typeface="Cambria Math" panose="02040503050406030204" pitchFamily="18" charset="0"/>
                </a:rPr>
                <a:t>𝑆ℎ𝑎𝑟𝑝𝑒 𝑅𝑎𝑡𝑖𝑜=  (𝑅𝑒𝑡𝑜𝑟𝑛𝑜 𝑚𝑒𝑑𝑖𝑜 𝑑𝑒𝑙 𝑝𝑜𝑟𝑡𝑎𝑓𝑜𝑙𝑖𝑜 −𝑇𝑎𝑠𝑎 𝑙𝑖𝑏𝑟𝑒 𝑑𝑒 𝑟𝑖𝑒𝑠𝑔𝑜)/(𝐷𝑒𝑠𝑣𝑖𝑎𝑐𝑖ó𝑛 𝑒𝑠𝑡𝑎𝑛𝑑𝑎𝑟 𝑑𝑒𝑙 𝑟𝑒𝑡𝑜𝑟𝑛𝑜 𝑑𝑒𝑙 𝑝𝑜𝑟𝑡𝑎𝑓𝑖𝑜)</a:t>
              </a:r>
              <a:endParaRPr lang="es-AR"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0</xdr:col>
      <xdr:colOff>1964747</xdr:colOff>
      <xdr:row>0</xdr:row>
      <xdr:rowOff>0</xdr:rowOff>
    </xdr:from>
    <xdr:ext cx="7300480" cy="604838"/>
    <xdr:sp macro="" textlink="">
      <xdr:nvSpPr>
        <xdr:cNvPr id="2" name="CuadroTexto 1">
          <a:extLst>
            <a:ext uri="{FF2B5EF4-FFF2-40B4-BE49-F238E27FC236}">
              <a16:creationId xmlns:a16="http://schemas.microsoft.com/office/drawing/2014/main" id="{BD3127CE-C680-4DBF-8D1C-C01734655097}"/>
            </a:ext>
          </a:extLst>
        </xdr:cNvPr>
        <xdr:cNvSpPr txBox="1"/>
      </xdr:nvSpPr>
      <xdr:spPr>
        <a:xfrm>
          <a:off x="1964747" y="0"/>
          <a:ext cx="7300480" cy="6048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s-AR" sz="1400" i="1"/>
            <a:t>VaR</a:t>
          </a:r>
          <a:r>
            <a:rPr lang="es-AR" sz="1400" i="1" baseline="0"/>
            <a:t> = [ Retorno esperado -  ( valor z del intervalo de confianza x desvio estandar)] valor toral </a:t>
          </a:r>
          <a:endParaRPr lang="es-AR" sz="1400" i="1"/>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1964747</xdr:colOff>
      <xdr:row>0</xdr:row>
      <xdr:rowOff>0</xdr:rowOff>
    </xdr:from>
    <xdr:ext cx="7300480" cy="604838"/>
    <xdr:sp macro="" textlink="">
      <xdr:nvSpPr>
        <xdr:cNvPr id="2" name="CuadroTexto 1">
          <a:extLst>
            <a:ext uri="{FF2B5EF4-FFF2-40B4-BE49-F238E27FC236}">
              <a16:creationId xmlns:a16="http://schemas.microsoft.com/office/drawing/2014/main" id="{417616AC-690D-49B9-992D-F00B0003F909}"/>
            </a:ext>
          </a:extLst>
        </xdr:cNvPr>
        <xdr:cNvSpPr txBox="1"/>
      </xdr:nvSpPr>
      <xdr:spPr>
        <a:xfrm>
          <a:off x="1964747" y="0"/>
          <a:ext cx="7300480" cy="6048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s-AR" sz="1400" i="1"/>
            <a:t>VaR</a:t>
          </a:r>
          <a:r>
            <a:rPr lang="es-AR" sz="1400" i="1" baseline="0"/>
            <a:t> = [ Retorno esperado -  ( valor z del intervalo de confianza x desvio estandar)] valor toral </a:t>
          </a:r>
          <a:endParaRPr lang="es-AR" sz="1400" i="1"/>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0CF6A-73CE-4B93-B527-7E2884B20A1E}">
  <dimension ref="A1:G118"/>
  <sheetViews>
    <sheetView zoomScale="55" zoomScaleNormal="55" workbookViewId="0">
      <selection activeCell="F13" sqref="F13"/>
    </sheetView>
  </sheetViews>
  <sheetFormatPr baseColWidth="10" defaultRowHeight="15"/>
  <sheetData>
    <row r="1" spans="1:7" ht="15" customHeight="1">
      <c r="A1" s="38" t="s">
        <v>90</v>
      </c>
      <c r="B1" s="38"/>
      <c r="C1" s="38"/>
      <c r="D1" s="38"/>
      <c r="E1" s="7"/>
      <c r="F1" s="7"/>
      <c r="G1" s="7"/>
    </row>
    <row r="2" spans="1:7">
      <c r="A2" s="38"/>
      <c r="B2" s="38"/>
      <c r="C2" s="38"/>
      <c r="D2" s="38"/>
      <c r="E2" s="7"/>
      <c r="F2" s="7"/>
      <c r="G2" s="7"/>
    </row>
    <row r="3" spans="1:7">
      <c r="A3" s="38"/>
      <c r="B3" s="38"/>
      <c r="C3" s="38"/>
      <c r="D3" s="38"/>
      <c r="E3" s="7"/>
      <c r="F3" s="7"/>
      <c r="G3" s="7"/>
    </row>
    <row r="4" spans="1:7">
      <c r="A4" s="38"/>
      <c r="B4" s="38"/>
      <c r="C4" s="38"/>
      <c r="D4" s="38"/>
      <c r="E4" s="7"/>
      <c r="F4" s="7"/>
      <c r="G4" s="7"/>
    </row>
    <row r="5" spans="1:7">
      <c r="A5" s="38"/>
      <c r="B5" s="38"/>
      <c r="C5" s="38"/>
      <c r="D5" s="38"/>
      <c r="E5" s="7"/>
      <c r="F5" s="7"/>
      <c r="G5" s="7"/>
    </row>
    <row r="6" spans="1:7">
      <c r="A6" s="38"/>
      <c r="B6" s="38"/>
      <c r="C6" s="38"/>
      <c r="D6" s="38"/>
      <c r="E6" s="7"/>
      <c r="F6" s="7"/>
      <c r="G6" s="7"/>
    </row>
    <row r="7" spans="1:7">
      <c r="A7" s="38"/>
      <c r="B7" s="38"/>
      <c r="C7" s="38"/>
      <c r="D7" s="38"/>
      <c r="E7" s="7"/>
      <c r="F7" s="7"/>
      <c r="G7" s="7"/>
    </row>
    <row r="8" spans="1:7">
      <c r="A8" s="38"/>
      <c r="B8" s="38"/>
      <c r="C8" s="38"/>
      <c r="D8" s="38"/>
      <c r="E8" s="7"/>
      <c r="F8" s="7"/>
      <c r="G8" s="7"/>
    </row>
    <row r="9" spans="1:7">
      <c r="A9" s="38"/>
      <c r="B9" s="38"/>
      <c r="C9" s="38"/>
      <c r="D9" s="38"/>
      <c r="E9" s="7"/>
      <c r="F9" s="7"/>
      <c r="G9" s="7"/>
    </row>
    <row r="10" spans="1:7">
      <c r="A10" s="38"/>
      <c r="B10" s="38"/>
      <c r="C10" s="38"/>
      <c r="D10" s="38"/>
      <c r="E10" s="7"/>
      <c r="F10" s="7"/>
      <c r="G10" s="7"/>
    </row>
    <row r="11" spans="1:7">
      <c r="A11" s="38"/>
      <c r="B11" s="38"/>
      <c r="C11" s="38"/>
      <c r="D11" s="38"/>
      <c r="E11" s="7"/>
      <c r="F11" s="7"/>
      <c r="G11" s="7"/>
    </row>
    <row r="12" spans="1:7">
      <c r="A12" s="38"/>
      <c r="B12" s="38"/>
      <c r="C12" s="38"/>
      <c r="D12" s="38"/>
      <c r="E12" s="7"/>
      <c r="F12" s="7"/>
      <c r="G12" s="7"/>
    </row>
    <row r="13" spans="1:7">
      <c r="A13" s="38"/>
      <c r="B13" s="38"/>
      <c r="C13" s="38"/>
      <c r="D13" s="38"/>
      <c r="E13" s="7"/>
      <c r="F13" s="7"/>
      <c r="G13" s="7"/>
    </row>
    <row r="14" spans="1:7">
      <c r="A14" s="38"/>
      <c r="B14" s="38"/>
      <c r="C14" s="38"/>
      <c r="D14" s="38"/>
      <c r="E14" s="7"/>
      <c r="F14" s="7"/>
      <c r="G14" s="7"/>
    </row>
    <row r="15" spans="1:7">
      <c r="A15" s="38"/>
      <c r="B15" s="38"/>
      <c r="C15" s="38"/>
      <c r="D15" s="38"/>
      <c r="E15" s="7"/>
      <c r="F15" s="7"/>
      <c r="G15" s="7"/>
    </row>
    <row r="16" spans="1:7">
      <c r="A16" s="38"/>
      <c r="B16" s="38"/>
      <c r="C16" s="38"/>
      <c r="D16" s="38"/>
      <c r="E16" s="7"/>
      <c r="F16" s="7"/>
      <c r="G16" s="7"/>
    </row>
    <row r="17" spans="1:7">
      <c r="A17" s="38"/>
      <c r="B17" s="38"/>
      <c r="C17" s="38"/>
      <c r="D17" s="38"/>
      <c r="E17" s="7"/>
      <c r="F17" s="7"/>
      <c r="G17" s="7"/>
    </row>
    <row r="18" spans="1:7">
      <c r="A18" s="38"/>
      <c r="B18" s="38"/>
      <c r="C18" s="38"/>
      <c r="D18" s="38"/>
      <c r="E18" s="7"/>
      <c r="F18" s="7"/>
      <c r="G18" s="7"/>
    </row>
    <row r="19" spans="1:7">
      <c r="A19" s="38"/>
      <c r="B19" s="38"/>
      <c r="C19" s="38"/>
      <c r="D19" s="38"/>
      <c r="E19" s="7"/>
      <c r="F19" s="7"/>
      <c r="G19" s="7"/>
    </row>
    <row r="20" spans="1:7">
      <c r="A20" s="38"/>
      <c r="B20" s="38"/>
      <c r="C20" s="38"/>
      <c r="D20" s="38"/>
      <c r="E20" s="7"/>
      <c r="F20" s="7"/>
      <c r="G20" s="7"/>
    </row>
    <row r="21" spans="1:7">
      <c r="A21" s="38"/>
      <c r="B21" s="38"/>
      <c r="C21" s="38"/>
      <c r="D21" s="38"/>
      <c r="E21" s="7"/>
      <c r="F21" s="7"/>
      <c r="G21" s="7"/>
    </row>
    <row r="22" spans="1:7">
      <c r="A22" s="38"/>
      <c r="B22" s="38"/>
      <c r="C22" s="38"/>
      <c r="D22" s="38"/>
      <c r="E22" s="7"/>
      <c r="F22" s="7"/>
      <c r="G22" s="7"/>
    </row>
    <row r="23" spans="1:7">
      <c r="A23" s="38"/>
      <c r="B23" s="38"/>
      <c r="C23" s="38"/>
      <c r="D23" s="38"/>
      <c r="E23" s="7"/>
      <c r="F23" s="7"/>
      <c r="G23" s="7"/>
    </row>
    <row r="24" spans="1:7">
      <c r="A24" s="38"/>
      <c r="B24" s="38"/>
      <c r="C24" s="38"/>
      <c r="D24" s="38"/>
      <c r="E24" s="7"/>
      <c r="F24" s="7"/>
      <c r="G24" s="7"/>
    </row>
    <row r="25" spans="1:7">
      <c r="A25" s="38"/>
      <c r="B25" s="38"/>
      <c r="C25" s="38"/>
      <c r="D25" s="38"/>
      <c r="E25" s="7"/>
      <c r="F25" s="7"/>
      <c r="G25" s="7"/>
    </row>
    <row r="26" spans="1:7">
      <c r="A26" s="38"/>
      <c r="B26" s="38"/>
      <c r="C26" s="38"/>
      <c r="D26" s="38"/>
      <c r="E26" s="7"/>
      <c r="F26" s="7"/>
      <c r="G26" s="7"/>
    </row>
    <row r="27" spans="1:7">
      <c r="A27" s="38"/>
      <c r="B27" s="38"/>
      <c r="C27" s="38"/>
      <c r="D27" s="38"/>
      <c r="E27" s="7"/>
      <c r="F27" s="7"/>
      <c r="G27" s="7"/>
    </row>
    <row r="28" spans="1:7">
      <c r="A28" s="38"/>
      <c r="B28" s="38"/>
      <c r="C28" s="38"/>
      <c r="D28" s="38"/>
      <c r="E28" s="7"/>
      <c r="F28" s="7"/>
      <c r="G28" s="7"/>
    </row>
    <row r="29" spans="1:7">
      <c r="A29" s="38"/>
      <c r="B29" s="38"/>
      <c r="C29" s="38"/>
      <c r="D29" s="38"/>
      <c r="E29" s="7"/>
      <c r="F29" s="7"/>
      <c r="G29" s="7"/>
    </row>
    <row r="30" spans="1:7">
      <c r="A30" s="38"/>
      <c r="B30" s="38"/>
      <c r="C30" s="38"/>
      <c r="D30" s="38"/>
      <c r="E30" s="7"/>
      <c r="F30" s="7"/>
      <c r="G30" s="7"/>
    </row>
    <row r="31" spans="1:7">
      <c r="A31" s="38"/>
      <c r="B31" s="38"/>
      <c r="C31" s="38"/>
      <c r="D31" s="38"/>
      <c r="E31" s="7"/>
      <c r="F31" s="7"/>
      <c r="G31" s="7"/>
    </row>
    <row r="32" spans="1:7">
      <c r="A32" s="38"/>
      <c r="B32" s="38"/>
      <c r="C32" s="38"/>
      <c r="D32" s="38"/>
      <c r="E32" s="7"/>
      <c r="F32" s="7"/>
      <c r="G32" s="7"/>
    </row>
    <row r="33" spans="1:7">
      <c r="A33" s="38"/>
      <c r="B33" s="38"/>
      <c r="C33" s="38"/>
      <c r="D33" s="38"/>
      <c r="E33" s="7"/>
      <c r="F33" s="7"/>
      <c r="G33" s="7"/>
    </row>
    <row r="34" spans="1:7">
      <c r="A34" s="38"/>
      <c r="B34" s="38"/>
      <c r="C34" s="38"/>
      <c r="D34" s="38"/>
      <c r="E34" s="7"/>
      <c r="F34" s="7"/>
      <c r="G34" s="7"/>
    </row>
    <row r="35" spans="1:7">
      <c r="A35" s="38"/>
      <c r="B35" s="38"/>
      <c r="C35" s="38"/>
      <c r="D35" s="38"/>
      <c r="E35" s="7"/>
      <c r="F35" s="7"/>
      <c r="G35" s="7"/>
    </row>
    <row r="36" spans="1:7">
      <c r="A36" s="38"/>
      <c r="B36" s="38"/>
      <c r="C36" s="38"/>
      <c r="D36" s="38"/>
      <c r="E36" s="7"/>
      <c r="F36" s="7"/>
      <c r="G36" s="7"/>
    </row>
    <row r="37" spans="1:7">
      <c r="A37" s="38"/>
      <c r="B37" s="38"/>
      <c r="C37" s="38"/>
      <c r="D37" s="38"/>
      <c r="E37" s="7"/>
      <c r="F37" s="7"/>
      <c r="G37" s="7"/>
    </row>
    <row r="38" spans="1:7">
      <c r="A38" s="38"/>
      <c r="B38" s="38"/>
      <c r="C38" s="38"/>
      <c r="D38" s="38"/>
      <c r="E38" s="7"/>
      <c r="F38" s="7"/>
      <c r="G38" s="7"/>
    </row>
    <row r="39" spans="1:7">
      <c r="A39" s="38"/>
      <c r="B39" s="38"/>
      <c r="C39" s="38"/>
      <c r="D39" s="38"/>
      <c r="E39" s="7"/>
      <c r="F39" s="7"/>
      <c r="G39" s="7"/>
    </row>
    <row r="40" spans="1:7">
      <c r="A40" s="38"/>
      <c r="B40" s="38"/>
      <c r="C40" s="38"/>
      <c r="D40" s="38"/>
      <c r="E40" s="7"/>
      <c r="F40" s="7"/>
      <c r="G40" s="7"/>
    </row>
    <row r="41" spans="1:7">
      <c r="A41" s="38"/>
      <c r="B41" s="38"/>
      <c r="C41" s="38"/>
      <c r="D41" s="38"/>
      <c r="E41" s="7"/>
      <c r="F41" s="7"/>
      <c r="G41" s="7"/>
    </row>
    <row r="42" spans="1:7">
      <c r="A42" s="7"/>
      <c r="B42" s="7"/>
      <c r="C42" s="7"/>
      <c r="D42" s="7"/>
      <c r="E42" s="7"/>
      <c r="F42" s="7"/>
      <c r="G42" s="7"/>
    </row>
    <row r="43" spans="1:7">
      <c r="A43" s="7"/>
      <c r="B43" s="7"/>
      <c r="C43" s="7"/>
      <c r="D43" s="7"/>
      <c r="E43" s="7"/>
      <c r="F43" s="7"/>
      <c r="G43" s="7"/>
    </row>
    <row r="44" spans="1:7">
      <c r="A44" s="7"/>
      <c r="B44" s="7"/>
      <c r="C44" s="7"/>
      <c r="D44" s="7"/>
      <c r="E44" s="7"/>
      <c r="F44" s="7"/>
      <c r="G44" s="7"/>
    </row>
    <row r="45" spans="1:7">
      <c r="A45" s="7"/>
      <c r="B45" s="7"/>
      <c r="C45" s="7"/>
      <c r="D45" s="7"/>
      <c r="E45" s="7"/>
      <c r="F45" s="7"/>
      <c r="G45" s="7"/>
    </row>
    <row r="46" spans="1:7">
      <c r="A46" s="7"/>
      <c r="B46" s="7"/>
      <c r="C46" s="7"/>
      <c r="D46" s="7"/>
      <c r="E46" s="7"/>
      <c r="F46" s="7"/>
      <c r="G46" s="7"/>
    </row>
    <row r="47" spans="1:7">
      <c r="A47" s="7"/>
      <c r="B47" s="7"/>
      <c r="C47" s="7"/>
      <c r="D47" s="7"/>
      <c r="E47" s="7"/>
      <c r="F47" s="7"/>
      <c r="G47" s="7"/>
    </row>
    <row r="48" spans="1:7">
      <c r="A48" s="7"/>
      <c r="B48" s="7"/>
      <c r="C48" s="7"/>
      <c r="D48" s="7"/>
      <c r="E48" s="7"/>
      <c r="F48" s="7"/>
      <c r="G48" s="7"/>
    </row>
    <row r="49" spans="1:7">
      <c r="A49" s="7"/>
      <c r="B49" s="7"/>
      <c r="C49" s="7"/>
      <c r="D49" s="7"/>
      <c r="E49" s="7"/>
      <c r="F49" s="7"/>
      <c r="G49" s="7"/>
    </row>
    <row r="50" spans="1:7">
      <c r="A50" s="7"/>
      <c r="B50" s="7"/>
      <c r="C50" s="7"/>
      <c r="D50" s="7"/>
      <c r="E50" s="7"/>
      <c r="F50" s="7"/>
      <c r="G50" s="7"/>
    </row>
    <row r="51" spans="1:7">
      <c r="A51" s="7"/>
      <c r="B51" s="7"/>
      <c r="C51" s="7"/>
      <c r="D51" s="7"/>
      <c r="E51" s="7"/>
      <c r="F51" s="7"/>
      <c r="G51" s="7"/>
    </row>
    <row r="52" spans="1:7">
      <c r="A52" s="7"/>
      <c r="B52" s="7"/>
      <c r="C52" s="7"/>
      <c r="D52" s="7"/>
      <c r="E52" s="7"/>
      <c r="F52" s="7"/>
      <c r="G52" s="7"/>
    </row>
    <row r="53" spans="1:7">
      <c r="A53" s="7"/>
      <c r="B53" s="7"/>
      <c r="C53" s="7"/>
      <c r="D53" s="7"/>
      <c r="E53" s="7"/>
      <c r="F53" s="7"/>
      <c r="G53" s="7"/>
    </row>
    <row r="54" spans="1:7">
      <c r="A54" s="7"/>
      <c r="B54" s="7"/>
      <c r="C54" s="7"/>
      <c r="D54" s="7"/>
      <c r="E54" s="7"/>
      <c r="F54" s="7"/>
      <c r="G54" s="7"/>
    </row>
    <row r="55" spans="1:7">
      <c r="A55" s="7"/>
      <c r="B55" s="7"/>
      <c r="C55" s="7"/>
      <c r="D55" s="7"/>
      <c r="E55" s="7"/>
      <c r="F55" s="7"/>
      <c r="G55" s="7"/>
    </row>
    <row r="56" spans="1:7">
      <c r="A56" s="7"/>
      <c r="B56" s="7"/>
      <c r="C56" s="7"/>
      <c r="D56" s="7"/>
      <c r="E56" s="7"/>
      <c r="F56" s="7"/>
      <c r="G56" s="7"/>
    </row>
    <row r="57" spans="1:7">
      <c r="A57" s="7"/>
      <c r="B57" s="7"/>
      <c r="C57" s="7"/>
      <c r="D57" s="7"/>
      <c r="E57" s="7"/>
      <c r="F57" s="7"/>
      <c r="G57" s="7"/>
    </row>
    <row r="58" spans="1:7">
      <c r="A58" s="7"/>
      <c r="B58" s="7"/>
      <c r="C58" s="7"/>
      <c r="D58" s="7"/>
      <c r="E58" s="7"/>
      <c r="F58" s="7"/>
      <c r="G58" s="7"/>
    </row>
    <row r="59" spans="1:7">
      <c r="A59" s="7"/>
      <c r="B59" s="7"/>
      <c r="C59" s="7"/>
      <c r="D59" s="7"/>
      <c r="E59" s="7"/>
      <c r="F59" s="7"/>
      <c r="G59" s="7"/>
    </row>
    <row r="60" spans="1:7">
      <c r="A60" s="7"/>
      <c r="B60" s="7"/>
      <c r="C60" s="7"/>
      <c r="D60" s="7"/>
      <c r="E60" s="7"/>
      <c r="F60" s="7"/>
      <c r="G60" s="7"/>
    </row>
    <row r="61" spans="1:7">
      <c r="A61" s="7"/>
      <c r="B61" s="7"/>
      <c r="C61" s="7"/>
      <c r="D61" s="7"/>
      <c r="E61" s="7"/>
      <c r="F61" s="7"/>
      <c r="G61" s="7"/>
    </row>
    <row r="62" spans="1:7">
      <c r="A62" s="7"/>
      <c r="B62" s="7"/>
      <c r="C62" s="7"/>
      <c r="D62" s="7"/>
      <c r="E62" s="7"/>
      <c r="F62" s="7"/>
      <c r="G62" s="7"/>
    </row>
    <row r="63" spans="1:7">
      <c r="A63" s="7"/>
      <c r="B63" s="7"/>
      <c r="C63" s="7"/>
      <c r="D63" s="7"/>
      <c r="E63" s="7"/>
      <c r="F63" s="7"/>
      <c r="G63" s="7"/>
    </row>
    <row r="64" spans="1:7">
      <c r="A64" s="7"/>
      <c r="B64" s="7"/>
      <c r="C64" s="7"/>
      <c r="D64" s="7"/>
      <c r="E64" s="7"/>
      <c r="F64" s="7"/>
      <c r="G64" s="7"/>
    </row>
    <row r="65" spans="1:7">
      <c r="A65" s="7"/>
      <c r="B65" s="7"/>
      <c r="C65" s="7"/>
      <c r="D65" s="7"/>
      <c r="E65" s="7"/>
      <c r="F65" s="7"/>
      <c r="G65" s="7"/>
    </row>
    <row r="66" spans="1:7">
      <c r="A66" s="7"/>
      <c r="B66" s="7"/>
      <c r="C66" s="7"/>
      <c r="D66" s="7"/>
      <c r="E66" s="7"/>
      <c r="F66" s="7"/>
      <c r="G66" s="7"/>
    </row>
    <row r="67" spans="1:7">
      <c r="A67" s="7"/>
      <c r="B67" s="7"/>
      <c r="C67" s="7"/>
      <c r="D67" s="7"/>
      <c r="E67" s="7"/>
      <c r="F67" s="7"/>
      <c r="G67" s="7"/>
    </row>
    <row r="68" spans="1:7">
      <c r="A68" s="7"/>
      <c r="B68" s="7"/>
      <c r="C68" s="7"/>
      <c r="D68" s="7"/>
      <c r="E68" s="7"/>
      <c r="F68" s="7"/>
      <c r="G68" s="7"/>
    </row>
    <row r="69" spans="1:7">
      <c r="A69" s="7"/>
      <c r="B69" s="7"/>
      <c r="C69" s="7"/>
      <c r="D69" s="7"/>
      <c r="E69" s="7"/>
      <c r="F69" s="7"/>
      <c r="G69" s="7"/>
    </row>
    <row r="70" spans="1:7">
      <c r="A70" s="7"/>
      <c r="B70" s="7"/>
      <c r="C70" s="7"/>
      <c r="D70" s="7"/>
      <c r="E70" s="7"/>
      <c r="F70" s="7"/>
      <c r="G70" s="7"/>
    </row>
    <row r="71" spans="1:7">
      <c r="A71" s="7"/>
      <c r="B71" s="7"/>
      <c r="C71" s="7"/>
      <c r="D71" s="7"/>
      <c r="E71" s="7"/>
      <c r="F71" s="7"/>
      <c r="G71" s="7"/>
    </row>
    <row r="72" spans="1:7">
      <c r="A72" s="7"/>
      <c r="B72" s="7"/>
      <c r="C72" s="7"/>
      <c r="D72" s="7"/>
      <c r="E72" s="7"/>
      <c r="F72" s="7"/>
      <c r="G72" s="7"/>
    </row>
    <row r="73" spans="1:7">
      <c r="A73" s="7"/>
      <c r="B73" s="7"/>
      <c r="C73" s="7"/>
      <c r="D73" s="7"/>
      <c r="E73" s="7"/>
      <c r="F73" s="7"/>
      <c r="G73" s="7"/>
    </row>
    <row r="74" spans="1:7">
      <c r="A74" s="7"/>
      <c r="B74" s="7"/>
      <c r="C74" s="7"/>
      <c r="D74" s="7"/>
      <c r="E74" s="7"/>
      <c r="F74" s="7"/>
      <c r="G74" s="7"/>
    </row>
    <row r="75" spans="1:7">
      <c r="A75" s="7"/>
      <c r="B75" s="7"/>
      <c r="C75" s="7"/>
      <c r="D75" s="7"/>
      <c r="E75" s="7"/>
      <c r="F75" s="7"/>
      <c r="G75" s="7"/>
    </row>
    <row r="76" spans="1:7">
      <c r="A76" s="7"/>
      <c r="B76" s="7"/>
      <c r="C76" s="7"/>
      <c r="D76" s="7"/>
      <c r="E76" s="7"/>
      <c r="F76" s="7"/>
      <c r="G76" s="7"/>
    </row>
    <row r="77" spans="1:7">
      <c r="A77" s="7"/>
      <c r="B77" s="7"/>
      <c r="C77" s="7"/>
      <c r="D77" s="7"/>
      <c r="E77" s="7"/>
      <c r="F77" s="7"/>
      <c r="G77" s="7"/>
    </row>
    <row r="78" spans="1:7">
      <c r="A78" s="7"/>
      <c r="B78" s="7"/>
      <c r="C78" s="7"/>
      <c r="D78" s="7"/>
      <c r="E78" s="7"/>
      <c r="F78" s="7"/>
      <c r="G78" s="7"/>
    </row>
    <row r="79" spans="1:7">
      <c r="A79" s="7"/>
      <c r="B79" s="7"/>
      <c r="C79" s="7"/>
      <c r="D79" s="7"/>
      <c r="E79" s="7"/>
      <c r="F79" s="7"/>
      <c r="G79" s="7"/>
    </row>
    <row r="80" spans="1:7">
      <c r="A80" s="7"/>
      <c r="B80" s="7"/>
      <c r="C80" s="7"/>
      <c r="D80" s="7"/>
      <c r="E80" s="7"/>
      <c r="F80" s="7"/>
      <c r="G80" s="7"/>
    </row>
    <row r="81" spans="1:7">
      <c r="A81" s="7"/>
      <c r="B81" s="7"/>
      <c r="C81" s="7"/>
      <c r="D81" s="7"/>
      <c r="E81" s="7"/>
      <c r="F81" s="7"/>
      <c r="G81" s="7"/>
    </row>
    <row r="82" spans="1:7">
      <c r="A82" s="7"/>
      <c r="B82" s="7"/>
      <c r="C82" s="7"/>
      <c r="D82" s="7"/>
      <c r="E82" s="7"/>
      <c r="F82" s="7"/>
      <c r="G82" s="7"/>
    </row>
    <row r="83" spans="1:7">
      <c r="A83" s="7"/>
      <c r="B83" s="7"/>
      <c r="C83" s="7"/>
      <c r="D83" s="7"/>
      <c r="E83" s="7"/>
      <c r="F83" s="7"/>
      <c r="G83" s="7"/>
    </row>
    <row r="84" spans="1:7">
      <c r="A84" s="7"/>
      <c r="B84" s="7"/>
      <c r="C84" s="7"/>
      <c r="D84" s="7"/>
      <c r="E84" s="7"/>
      <c r="F84" s="7"/>
      <c r="G84" s="7"/>
    </row>
    <row r="85" spans="1:7">
      <c r="A85" s="7"/>
      <c r="B85" s="7"/>
      <c r="C85" s="7"/>
      <c r="D85" s="7"/>
      <c r="E85" s="7"/>
      <c r="F85" s="7"/>
      <c r="G85" s="7"/>
    </row>
    <row r="86" spans="1:7">
      <c r="A86" s="7"/>
      <c r="B86" s="7"/>
      <c r="C86" s="7"/>
      <c r="D86" s="7"/>
      <c r="E86" s="7"/>
      <c r="F86" s="7"/>
      <c r="G86" s="7"/>
    </row>
    <row r="87" spans="1:7">
      <c r="A87" s="7"/>
      <c r="B87" s="7"/>
      <c r="C87" s="7"/>
      <c r="D87" s="7"/>
      <c r="E87" s="7"/>
      <c r="F87" s="7"/>
      <c r="G87" s="7"/>
    </row>
    <row r="88" spans="1:7">
      <c r="A88" s="7"/>
      <c r="B88" s="7"/>
      <c r="C88" s="7"/>
      <c r="D88" s="7"/>
      <c r="E88" s="7"/>
      <c r="F88" s="7"/>
      <c r="G88" s="7"/>
    </row>
    <row r="89" spans="1:7">
      <c r="A89" s="7"/>
      <c r="B89" s="7"/>
      <c r="C89" s="7"/>
      <c r="D89" s="7"/>
      <c r="E89" s="7"/>
      <c r="F89" s="7"/>
      <c r="G89" s="7"/>
    </row>
    <row r="90" spans="1:7">
      <c r="A90" s="7"/>
      <c r="B90" s="7"/>
      <c r="C90" s="7"/>
      <c r="D90" s="7"/>
      <c r="E90" s="7"/>
      <c r="F90" s="7"/>
      <c r="G90" s="7"/>
    </row>
    <row r="91" spans="1:7">
      <c r="A91" s="7"/>
      <c r="B91" s="7"/>
      <c r="C91" s="7"/>
      <c r="D91" s="7"/>
      <c r="E91" s="7"/>
      <c r="F91" s="7"/>
      <c r="G91" s="7"/>
    </row>
    <row r="92" spans="1:7">
      <c r="A92" s="7"/>
      <c r="B92" s="7"/>
      <c r="C92" s="7"/>
      <c r="D92" s="7"/>
      <c r="E92" s="7"/>
      <c r="F92" s="7"/>
      <c r="G92" s="7"/>
    </row>
    <row r="93" spans="1:7">
      <c r="A93" s="7"/>
      <c r="B93" s="7"/>
      <c r="C93" s="7"/>
      <c r="D93" s="7"/>
      <c r="E93" s="7"/>
      <c r="F93" s="7"/>
      <c r="G93" s="7"/>
    </row>
    <row r="94" spans="1:7">
      <c r="A94" s="7"/>
      <c r="B94" s="7"/>
      <c r="C94" s="7"/>
      <c r="D94" s="7"/>
      <c r="E94" s="7"/>
      <c r="F94" s="7"/>
      <c r="G94" s="7"/>
    </row>
    <row r="95" spans="1:7">
      <c r="A95" s="7"/>
      <c r="B95" s="7"/>
      <c r="C95" s="7"/>
      <c r="D95" s="7"/>
      <c r="E95" s="7"/>
      <c r="F95" s="7"/>
      <c r="G95" s="7"/>
    </row>
    <row r="96" spans="1:7">
      <c r="A96" s="7"/>
      <c r="B96" s="7"/>
      <c r="C96" s="7"/>
      <c r="D96" s="7"/>
      <c r="E96" s="7"/>
      <c r="F96" s="7"/>
      <c r="G96" s="7"/>
    </row>
    <row r="97" spans="1:7">
      <c r="A97" s="7"/>
      <c r="B97" s="7"/>
      <c r="C97" s="7"/>
      <c r="D97" s="7"/>
      <c r="E97" s="7"/>
      <c r="F97" s="7"/>
      <c r="G97" s="7"/>
    </row>
    <row r="98" spans="1:7">
      <c r="A98" s="7"/>
      <c r="B98" s="7"/>
      <c r="C98" s="7"/>
      <c r="D98" s="7"/>
      <c r="E98" s="7"/>
      <c r="F98" s="7"/>
      <c r="G98" s="7"/>
    </row>
    <row r="99" spans="1:7">
      <c r="A99" s="7"/>
      <c r="B99" s="7"/>
      <c r="C99" s="7"/>
      <c r="D99" s="7"/>
      <c r="E99" s="7"/>
      <c r="F99" s="7"/>
      <c r="G99" s="7"/>
    </row>
    <row r="100" spans="1:7">
      <c r="A100" s="7"/>
      <c r="B100" s="7"/>
      <c r="C100" s="7"/>
      <c r="D100" s="7"/>
      <c r="E100" s="7"/>
      <c r="F100" s="7"/>
      <c r="G100" s="7"/>
    </row>
    <row r="101" spans="1:7">
      <c r="A101" s="7"/>
      <c r="B101" s="7"/>
      <c r="C101" s="7"/>
      <c r="D101" s="7"/>
      <c r="E101" s="7"/>
      <c r="F101" s="7"/>
      <c r="G101" s="7"/>
    </row>
    <row r="102" spans="1:7">
      <c r="A102" s="7"/>
      <c r="B102" s="7"/>
      <c r="C102" s="7"/>
      <c r="D102" s="7"/>
      <c r="E102" s="7"/>
      <c r="F102" s="7"/>
      <c r="G102" s="7"/>
    </row>
    <row r="103" spans="1:7">
      <c r="A103" s="7"/>
      <c r="B103" s="7"/>
      <c r="C103" s="7"/>
      <c r="D103" s="7"/>
      <c r="E103" s="7"/>
      <c r="F103" s="7"/>
      <c r="G103" s="7"/>
    </row>
    <row r="104" spans="1:7">
      <c r="A104" s="7"/>
      <c r="B104" s="7"/>
      <c r="C104" s="7"/>
      <c r="D104" s="7"/>
      <c r="E104" s="7"/>
      <c r="F104" s="7"/>
      <c r="G104" s="7"/>
    </row>
    <row r="105" spans="1:7">
      <c r="A105" s="7"/>
      <c r="B105" s="7"/>
      <c r="C105" s="7"/>
      <c r="D105" s="7"/>
      <c r="E105" s="7"/>
      <c r="F105" s="7"/>
      <c r="G105" s="7"/>
    </row>
    <row r="106" spans="1:7">
      <c r="A106" s="7"/>
      <c r="B106" s="7"/>
      <c r="C106" s="7"/>
      <c r="D106" s="7"/>
      <c r="E106" s="7"/>
      <c r="F106" s="7"/>
      <c r="G106" s="7"/>
    </row>
    <row r="107" spans="1:7">
      <c r="A107" s="7"/>
      <c r="B107" s="7"/>
      <c r="C107" s="7"/>
      <c r="D107" s="7"/>
      <c r="E107" s="7"/>
      <c r="F107" s="7"/>
      <c r="G107" s="7"/>
    </row>
    <row r="108" spans="1:7">
      <c r="A108" s="7"/>
      <c r="B108" s="7"/>
      <c r="C108" s="7"/>
      <c r="D108" s="7"/>
      <c r="E108" s="7"/>
      <c r="F108" s="7"/>
      <c r="G108" s="7"/>
    </row>
    <row r="109" spans="1:7">
      <c r="A109" s="7"/>
      <c r="B109" s="7"/>
      <c r="C109" s="7"/>
      <c r="D109" s="7"/>
      <c r="E109" s="7"/>
      <c r="F109" s="7"/>
      <c r="G109" s="7"/>
    </row>
    <row r="110" spans="1:7">
      <c r="A110" s="7"/>
      <c r="B110" s="7"/>
      <c r="C110" s="7"/>
      <c r="D110" s="7"/>
      <c r="E110" s="7"/>
      <c r="F110" s="7"/>
      <c r="G110" s="7"/>
    </row>
    <row r="111" spans="1:7">
      <c r="A111" s="7"/>
      <c r="B111" s="7"/>
      <c r="C111" s="7"/>
      <c r="D111" s="7"/>
      <c r="E111" s="7"/>
      <c r="F111" s="7"/>
      <c r="G111" s="7"/>
    </row>
    <row r="112" spans="1:7">
      <c r="A112" s="7"/>
      <c r="B112" s="7"/>
      <c r="C112" s="7"/>
      <c r="D112" s="7"/>
      <c r="E112" s="7"/>
      <c r="F112" s="7"/>
      <c r="G112" s="7"/>
    </row>
    <row r="113" spans="1:7">
      <c r="A113" s="7"/>
      <c r="B113" s="7"/>
      <c r="C113" s="7"/>
      <c r="D113" s="7"/>
      <c r="E113" s="7"/>
      <c r="F113" s="7"/>
      <c r="G113" s="7"/>
    </row>
    <row r="114" spans="1:7">
      <c r="A114" s="7"/>
      <c r="B114" s="7"/>
      <c r="C114" s="7"/>
      <c r="D114" s="7"/>
      <c r="E114" s="7"/>
      <c r="F114" s="7"/>
      <c r="G114" s="7"/>
    </row>
    <row r="115" spans="1:7">
      <c r="A115" s="7"/>
      <c r="B115" s="7"/>
      <c r="C115" s="7"/>
      <c r="D115" s="7"/>
      <c r="E115" s="7"/>
      <c r="F115" s="7"/>
      <c r="G115" s="7"/>
    </row>
    <row r="116" spans="1:7">
      <c r="A116" s="7"/>
      <c r="B116" s="7"/>
      <c r="C116" s="7"/>
      <c r="D116" s="7"/>
      <c r="E116" s="7"/>
      <c r="F116" s="7"/>
      <c r="G116" s="7"/>
    </row>
    <row r="117" spans="1:7">
      <c r="A117" s="7"/>
      <c r="B117" s="7"/>
      <c r="C117" s="7"/>
      <c r="D117" s="7"/>
      <c r="E117" s="7"/>
      <c r="F117" s="7"/>
      <c r="G117" s="7"/>
    </row>
    <row r="118" spans="1:7">
      <c r="A118" s="7"/>
      <c r="B118" s="7"/>
      <c r="C118" s="7"/>
      <c r="D118" s="7"/>
      <c r="E118" s="7"/>
      <c r="F118" s="7"/>
      <c r="G118" s="7"/>
    </row>
  </sheetData>
  <mergeCells count="1">
    <mergeCell ref="A1:D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26915-7DFC-8246-BE18-9C8AEF012270}">
  <dimension ref="A1:K28"/>
  <sheetViews>
    <sheetView zoomScale="55" zoomScaleNormal="55" workbookViewId="0">
      <selection activeCell="A20" sqref="A20"/>
    </sheetView>
  </sheetViews>
  <sheetFormatPr baseColWidth="10" defaultRowHeight="15"/>
  <sheetData>
    <row r="1" spans="1:11" ht="15" customHeight="1">
      <c r="A1" s="35" t="s">
        <v>75</v>
      </c>
      <c r="B1" s="35"/>
      <c r="C1" s="35"/>
      <c r="D1" s="35"/>
      <c r="E1" s="35"/>
      <c r="F1" s="37"/>
      <c r="G1" s="37"/>
      <c r="H1" s="37"/>
      <c r="I1" s="37"/>
      <c r="J1" s="37"/>
      <c r="K1" s="37"/>
    </row>
    <row r="2" spans="1:11">
      <c r="A2" s="35"/>
      <c r="B2" s="35"/>
      <c r="C2" s="35"/>
      <c r="D2" s="35"/>
      <c r="E2" s="35"/>
      <c r="F2" s="37"/>
      <c r="G2" s="37"/>
      <c r="H2" s="37"/>
      <c r="I2" s="37"/>
      <c r="J2" s="37"/>
      <c r="K2" s="37"/>
    </row>
    <row r="3" spans="1:11">
      <c r="A3" s="35"/>
      <c r="B3" s="35"/>
      <c r="C3" s="35"/>
      <c r="D3" s="35"/>
      <c r="E3" s="35"/>
      <c r="F3" s="37"/>
      <c r="G3" s="37"/>
      <c r="H3" s="37"/>
      <c r="I3" s="37"/>
      <c r="J3" s="37"/>
      <c r="K3" s="37"/>
    </row>
    <row r="4" spans="1:11">
      <c r="A4" s="35"/>
      <c r="B4" s="35"/>
      <c r="C4" s="35"/>
      <c r="D4" s="35"/>
      <c r="E4" s="35"/>
      <c r="F4" s="37"/>
      <c r="G4" s="37"/>
      <c r="H4" s="37"/>
      <c r="I4" s="37"/>
      <c r="J4" s="37"/>
      <c r="K4" s="37"/>
    </row>
    <row r="5" spans="1:11">
      <c r="A5" s="39" t="s">
        <v>91</v>
      </c>
      <c r="B5" s="39"/>
      <c r="C5" s="39"/>
      <c r="D5" s="39"/>
      <c r="E5" s="39"/>
      <c r="F5" s="37"/>
      <c r="G5" s="37"/>
      <c r="H5" s="37"/>
      <c r="I5" s="37"/>
      <c r="J5" s="37"/>
      <c r="K5" s="37"/>
    </row>
    <row r="6" spans="1:11">
      <c r="A6" s="39"/>
      <c r="B6" s="39"/>
      <c r="C6" s="39"/>
      <c r="D6" s="39"/>
      <c r="E6" s="39"/>
      <c r="F6" s="37"/>
      <c r="G6" s="37"/>
      <c r="H6" s="37"/>
      <c r="I6" s="37"/>
      <c r="J6" s="37"/>
      <c r="K6" s="37"/>
    </row>
    <row r="7" spans="1:11">
      <c r="A7" s="39"/>
      <c r="B7" s="39"/>
      <c r="C7" s="39"/>
      <c r="D7" s="39"/>
      <c r="E7" s="39"/>
      <c r="F7" s="37"/>
      <c r="G7" s="37"/>
      <c r="H7" s="37"/>
      <c r="I7" s="37"/>
      <c r="J7" s="37"/>
      <c r="K7" s="37"/>
    </row>
    <row r="8" spans="1:11">
      <c r="A8" s="39"/>
      <c r="B8" s="39"/>
      <c r="C8" s="39"/>
      <c r="D8" s="39"/>
      <c r="E8" s="39"/>
      <c r="F8" s="37"/>
      <c r="G8" s="37"/>
      <c r="H8" s="37"/>
      <c r="I8" s="37"/>
      <c r="J8" s="37"/>
      <c r="K8" s="37"/>
    </row>
    <row r="9" spans="1:11">
      <c r="A9" s="39"/>
      <c r="B9" s="39"/>
      <c r="C9" s="39"/>
      <c r="D9" s="39"/>
      <c r="E9" s="39"/>
      <c r="F9" s="37"/>
      <c r="G9" s="37"/>
      <c r="H9" s="37"/>
      <c r="I9" s="37"/>
      <c r="J9" s="37"/>
      <c r="K9" s="37"/>
    </row>
    <row r="10" spans="1:11">
      <c r="A10" s="39"/>
      <c r="B10" s="39"/>
      <c r="C10" s="39"/>
      <c r="D10" s="39"/>
      <c r="E10" s="39"/>
      <c r="F10" s="37"/>
      <c r="G10" s="37"/>
      <c r="H10" s="37"/>
      <c r="I10" s="37"/>
      <c r="J10" s="37"/>
      <c r="K10" s="37"/>
    </row>
    <row r="11" spans="1:11">
      <c r="A11" s="39"/>
      <c r="B11" s="39"/>
      <c r="C11" s="39"/>
      <c r="D11" s="39"/>
      <c r="E11" s="39"/>
      <c r="F11" s="37"/>
      <c r="G11" s="37"/>
      <c r="H11" s="37"/>
      <c r="I11" s="37"/>
      <c r="J11" s="37"/>
      <c r="K11" s="37"/>
    </row>
    <row r="12" spans="1:11">
      <c r="A12" s="39"/>
      <c r="B12" s="39"/>
      <c r="C12" s="39"/>
      <c r="D12" s="39"/>
      <c r="E12" s="39"/>
      <c r="F12" s="37"/>
      <c r="G12" s="37"/>
      <c r="H12" s="37"/>
      <c r="I12" s="37"/>
      <c r="J12" s="37"/>
      <c r="K12" s="37"/>
    </row>
    <row r="13" spans="1:11">
      <c r="A13" s="39"/>
      <c r="B13" s="39"/>
      <c r="C13" s="39"/>
      <c r="D13" s="39"/>
      <c r="E13" s="39"/>
      <c r="F13" s="37"/>
      <c r="G13" s="37"/>
      <c r="H13" s="37"/>
      <c r="I13" s="37"/>
      <c r="J13" s="37"/>
      <c r="K13" s="37"/>
    </row>
    <row r="14" spans="1:11">
      <c r="A14" s="39"/>
      <c r="B14" s="39"/>
      <c r="C14" s="39"/>
      <c r="D14" s="39"/>
      <c r="E14" s="39"/>
      <c r="F14" s="37"/>
      <c r="G14" s="37"/>
      <c r="H14" s="37"/>
      <c r="I14" s="37"/>
      <c r="J14" s="37"/>
      <c r="K14" s="37"/>
    </row>
    <row r="15" spans="1:11">
      <c r="A15" s="39"/>
      <c r="B15" s="39"/>
      <c r="C15" s="39"/>
      <c r="D15" s="39"/>
      <c r="E15" s="39"/>
      <c r="F15" s="37"/>
      <c r="G15" s="37"/>
      <c r="H15" s="37"/>
      <c r="I15" s="37"/>
      <c r="J15" s="37"/>
      <c r="K15" s="37"/>
    </row>
    <row r="16" spans="1:11">
      <c r="A16" s="39"/>
      <c r="B16" s="39"/>
      <c r="C16" s="39"/>
      <c r="D16" s="39"/>
      <c r="E16" s="39"/>
      <c r="F16" s="37"/>
      <c r="G16" s="37"/>
      <c r="H16" s="37"/>
      <c r="I16" s="37"/>
      <c r="J16" s="37"/>
      <c r="K16" s="37"/>
    </row>
    <row r="17" spans="1:11">
      <c r="A17" s="39"/>
      <c r="B17" s="39"/>
      <c r="C17" s="39"/>
      <c r="D17" s="39"/>
      <c r="E17" s="39"/>
      <c r="F17" s="37"/>
      <c r="G17" s="37"/>
      <c r="H17" s="37"/>
      <c r="I17" s="37"/>
      <c r="J17" s="37"/>
      <c r="K17" s="37"/>
    </row>
    <row r="18" spans="1:11">
      <c r="A18" s="39"/>
      <c r="B18" s="39"/>
      <c r="C18" s="39"/>
      <c r="D18" s="39"/>
      <c r="E18" s="39"/>
      <c r="F18" s="37"/>
      <c r="G18" s="37"/>
      <c r="H18" s="37"/>
      <c r="I18" s="37"/>
      <c r="J18" s="37"/>
      <c r="K18" s="37"/>
    </row>
    <row r="19" spans="1:11">
      <c r="A19" s="39"/>
      <c r="B19" s="39"/>
      <c r="C19" s="39"/>
      <c r="D19" s="39"/>
      <c r="E19" s="39"/>
      <c r="F19" s="37"/>
      <c r="G19" s="37"/>
      <c r="H19" s="37"/>
      <c r="I19" s="37"/>
      <c r="J19" s="37"/>
      <c r="K19" s="37"/>
    </row>
    <row r="20" spans="1:11">
      <c r="A20" s="37"/>
      <c r="B20" s="37"/>
      <c r="C20" s="37"/>
      <c r="D20" s="37"/>
      <c r="E20" s="37"/>
      <c r="F20" s="37"/>
      <c r="G20" s="37"/>
      <c r="H20" s="37"/>
      <c r="I20" s="37"/>
      <c r="J20" s="37"/>
      <c r="K20" s="37"/>
    </row>
    <row r="21" spans="1:11">
      <c r="A21" s="37"/>
      <c r="B21" s="37"/>
      <c r="C21" s="37"/>
      <c r="D21" s="37"/>
      <c r="E21" s="37"/>
      <c r="F21" s="37"/>
      <c r="G21" s="37"/>
      <c r="H21" s="37"/>
      <c r="I21" s="37"/>
      <c r="J21" s="37"/>
      <c r="K21" s="37"/>
    </row>
    <row r="22" spans="1:11">
      <c r="A22" s="37"/>
      <c r="B22" s="37"/>
      <c r="C22" s="37"/>
      <c r="D22" s="37"/>
      <c r="E22" s="37"/>
      <c r="F22" s="37"/>
      <c r="G22" s="37"/>
      <c r="H22" s="37"/>
      <c r="I22" s="37"/>
      <c r="J22" s="37"/>
      <c r="K22" s="37"/>
    </row>
    <row r="23" spans="1:11">
      <c r="A23" s="37"/>
      <c r="B23" s="37"/>
      <c r="C23" s="37"/>
      <c r="D23" s="37"/>
      <c r="E23" s="37"/>
      <c r="F23" s="37"/>
      <c r="G23" s="37"/>
      <c r="H23" s="37"/>
      <c r="I23" s="37"/>
      <c r="J23" s="37"/>
      <c r="K23" s="37"/>
    </row>
    <row r="24" spans="1:11">
      <c r="A24" s="37"/>
      <c r="B24" s="37"/>
      <c r="C24" s="37"/>
      <c r="D24" s="37"/>
      <c r="E24" s="37"/>
      <c r="F24" s="37"/>
      <c r="G24" s="37"/>
      <c r="H24" s="37"/>
      <c r="I24" s="37"/>
      <c r="J24" s="37"/>
      <c r="K24" s="37"/>
    </row>
    <row r="25" spans="1:11">
      <c r="A25" s="37"/>
      <c r="B25" s="37"/>
      <c r="C25" s="37"/>
      <c r="D25" s="37"/>
      <c r="E25" s="37"/>
      <c r="F25" s="37"/>
      <c r="G25" s="37"/>
      <c r="H25" s="37"/>
      <c r="I25" s="37"/>
      <c r="J25" s="37"/>
      <c r="K25" s="37"/>
    </row>
    <row r="26" spans="1:11">
      <c r="A26" s="37"/>
      <c r="B26" s="37"/>
      <c r="C26" s="37"/>
      <c r="D26" s="37"/>
      <c r="E26" s="37"/>
      <c r="F26" s="37"/>
      <c r="G26" s="37"/>
      <c r="H26" s="37"/>
      <c r="I26" s="37"/>
      <c r="J26" s="37"/>
      <c r="K26" s="37"/>
    </row>
    <row r="27" spans="1:11">
      <c r="A27" s="37"/>
      <c r="B27" s="37"/>
      <c r="C27" s="37"/>
      <c r="D27" s="37"/>
      <c r="E27" s="37"/>
      <c r="F27" s="37"/>
      <c r="G27" s="37"/>
      <c r="H27" s="37"/>
      <c r="I27" s="37"/>
      <c r="J27" s="37"/>
      <c r="K27" s="37"/>
    </row>
    <row r="28" spans="1:11">
      <c r="A28" s="37"/>
      <c r="B28" s="37"/>
      <c r="C28" s="37"/>
      <c r="D28" s="37"/>
      <c r="E28" s="37"/>
      <c r="F28" s="37"/>
      <c r="G28" s="37"/>
      <c r="H28" s="37"/>
      <c r="I28" s="37"/>
      <c r="J28" s="37"/>
      <c r="K28" s="37"/>
    </row>
  </sheetData>
  <mergeCells count="2">
    <mergeCell ref="A1:E4"/>
    <mergeCell ref="A5:E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AF086-C666-A941-A8EF-2EE34500C3D6}">
  <dimension ref="A1:AL1814"/>
  <sheetViews>
    <sheetView topLeftCell="A10" zoomScale="55" zoomScaleNormal="55" workbookViewId="0">
      <selection activeCell="A36" sqref="A36"/>
    </sheetView>
  </sheetViews>
  <sheetFormatPr baseColWidth="10" defaultRowHeight="15"/>
  <cols>
    <col min="8" max="8" width="12.21875" bestFit="1" customWidth="1"/>
    <col min="9" max="9" width="11" bestFit="1" customWidth="1"/>
    <col min="10" max="10" width="10.77734375" bestFit="1" customWidth="1"/>
    <col min="11" max="12" width="9.88671875" customWidth="1"/>
    <col min="13" max="13" width="14.44140625" bestFit="1" customWidth="1"/>
    <col min="14" max="14" width="13.6640625" bestFit="1" customWidth="1"/>
    <col min="15" max="15" width="13" bestFit="1" customWidth="1"/>
    <col min="24" max="24" width="12.77734375" bestFit="1" customWidth="1"/>
    <col min="27" max="27" width="13.33203125" customWidth="1"/>
    <col min="36" max="36" width="12.77734375" bestFit="1" customWidth="1"/>
  </cols>
  <sheetData>
    <row r="1" spans="1:38">
      <c r="A1" s="35" t="s">
        <v>76</v>
      </c>
      <c r="B1" s="35"/>
      <c r="C1" s="35"/>
      <c r="D1" s="35"/>
      <c r="E1" s="35"/>
      <c r="H1" s="12" t="s">
        <v>15</v>
      </c>
      <c r="I1" s="12"/>
      <c r="J1" s="12"/>
      <c r="M1" s="12" t="s">
        <v>16</v>
      </c>
      <c r="N1" s="12"/>
      <c r="O1" s="12"/>
      <c r="Q1" s="12" t="s">
        <v>35</v>
      </c>
      <c r="R1" s="12"/>
      <c r="S1" s="12"/>
      <c r="T1" s="12"/>
      <c r="U1" s="13"/>
      <c r="W1" s="12" t="s">
        <v>36</v>
      </c>
      <c r="X1" s="12"/>
      <c r="Y1" s="12"/>
      <c r="Z1" s="12"/>
      <c r="AA1" s="13"/>
      <c r="AC1" s="12" t="s">
        <v>37</v>
      </c>
      <c r="AD1" s="12"/>
      <c r="AE1" s="12"/>
      <c r="AF1" s="12"/>
      <c r="AG1" s="13"/>
      <c r="AI1" s="12" t="s">
        <v>38</v>
      </c>
      <c r="AJ1" s="12"/>
      <c r="AK1" s="12"/>
      <c r="AL1" s="12"/>
    </row>
    <row r="2" spans="1:38">
      <c r="A2" s="35"/>
      <c r="B2" s="35"/>
      <c r="C2" s="35"/>
      <c r="D2" s="35"/>
      <c r="E2" s="35"/>
      <c r="G2" t="s">
        <v>13</v>
      </c>
      <c r="H2" t="s">
        <v>7</v>
      </c>
      <c r="I2" t="s">
        <v>9</v>
      </c>
      <c r="J2" t="s">
        <v>11</v>
      </c>
      <c r="L2" t="s">
        <v>13</v>
      </c>
      <c r="M2" t="s">
        <v>8</v>
      </c>
      <c r="N2" t="s">
        <v>10</v>
      </c>
      <c r="O2" t="s">
        <v>12</v>
      </c>
      <c r="Q2" t="s">
        <v>13</v>
      </c>
      <c r="R2" t="s">
        <v>7</v>
      </c>
      <c r="S2" t="s">
        <v>9</v>
      </c>
      <c r="T2" t="s">
        <v>11</v>
      </c>
      <c r="U2" t="s">
        <v>78</v>
      </c>
      <c r="W2" t="s">
        <v>13</v>
      </c>
      <c r="X2" t="s">
        <v>8</v>
      </c>
      <c r="Y2" t="s">
        <v>10</v>
      </c>
      <c r="Z2" t="s">
        <v>12</v>
      </c>
      <c r="AA2" t="s">
        <v>78</v>
      </c>
      <c r="AC2" t="s">
        <v>13</v>
      </c>
      <c r="AD2" t="s">
        <v>7</v>
      </c>
      <c r="AE2" t="s">
        <v>9</v>
      </c>
      <c r="AF2" t="s">
        <v>11</v>
      </c>
      <c r="AG2" t="s">
        <v>78</v>
      </c>
      <c r="AI2" t="s">
        <v>13</v>
      </c>
      <c r="AJ2" t="s">
        <v>8</v>
      </c>
      <c r="AK2" t="s">
        <v>10</v>
      </c>
      <c r="AL2" t="s">
        <v>12</v>
      </c>
    </row>
    <row r="3" spans="1:38">
      <c r="A3" s="35"/>
      <c r="B3" s="35"/>
      <c r="C3" s="35"/>
      <c r="D3" s="35"/>
      <c r="E3" s="35"/>
      <c r="G3" s="1">
        <v>42006</v>
      </c>
      <c r="H3" s="9"/>
      <c r="I3" s="2">
        <v>33.467106000000001</v>
      </c>
      <c r="J3" s="2">
        <v>85.203438000000006</v>
      </c>
      <c r="K3" s="2"/>
      <c r="L3" s="1">
        <v>42005</v>
      </c>
      <c r="M3" s="9"/>
      <c r="N3" s="5">
        <v>33.682915000000001</v>
      </c>
      <c r="O3" s="2">
        <v>85.897385</v>
      </c>
      <c r="Q3" s="1">
        <v>42006</v>
      </c>
      <c r="R3" s="8"/>
      <c r="S3" s="8"/>
      <c r="T3" s="8"/>
      <c r="U3" s="8"/>
      <c r="W3" s="1">
        <v>42005</v>
      </c>
      <c r="X3" s="9"/>
      <c r="Y3" s="6">
        <f>I22/I3-1</f>
        <v>6.4481524037363069E-3</v>
      </c>
      <c r="Z3" s="6">
        <f>J22/J3-1</f>
        <v>8.1446713453041664E-3</v>
      </c>
      <c r="AA3" s="8"/>
      <c r="AC3" s="1">
        <v>42006</v>
      </c>
      <c r="AD3" s="9"/>
      <c r="AE3" s="9"/>
      <c r="AF3" s="9"/>
      <c r="AG3" s="9"/>
      <c r="AI3" s="1">
        <v>42005</v>
      </c>
      <c r="AJ3" s="9"/>
      <c r="AK3" s="6">
        <f>LN(I22/I3)</f>
        <v>6.4274520075789368E-3</v>
      </c>
      <c r="AL3" s="6">
        <f>LN(J22/J3)</f>
        <v>8.1116825107374838E-3</v>
      </c>
    </row>
    <row r="4" spans="1:38">
      <c r="A4" s="35"/>
      <c r="B4" s="35"/>
      <c r="C4" s="35"/>
      <c r="D4" s="35"/>
      <c r="E4" s="35"/>
      <c r="G4" s="1">
        <v>42009</v>
      </c>
      <c r="H4" s="9"/>
      <c r="I4" s="2">
        <v>32.871490000000001</v>
      </c>
      <c r="J4" s="2">
        <v>80.538428999999994</v>
      </c>
      <c r="K4" s="2"/>
      <c r="L4" s="1">
        <v>42036</v>
      </c>
      <c r="M4" s="9"/>
      <c r="N4" s="5">
        <v>35.167648</v>
      </c>
      <c r="O4" s="2">
        <v>96.615288000000007</v>
      </c>
      <c r="Q4" s="1">
        <v>42009</v>
      </c>
      <c r="R4" s="9"/>
      <c r="S4" s="6">
        <f>(I4/I3)-1</f>
        <v>-1.7797057205962141E-2</v>
      </c>
      <c r="T4" s="6">
        <f>(J4/J3)-1</f>
        <v>-5.4751417425198401E-2</v>
      </c>
      <c r="U4" s="30">
        <f>T4/S4</f>
        <v>3.0764309397654959</v>
      </c>
      <c r="W4" s="1">
        <v>42036</v>
      </c>
      <c r="X4" s="9"/>
      <c r="Y4" s="6">
        <f>(N4/N3)-1</f>
        <v>4.4079706284328335E-2</v>
      </c>
      <c r="Z4" s="6">
        <f>(O4/O3)-1</f>
        <v>0.12477566109841409</v>
      </c>
      <c r="AA4" s="30">
        <f>Z4/Y4</f>
        <v>2.8306826795435249</v>
      </c>
      <c r="AC4" s="1">
        <v>42009</v>
      </c>
      <c r="AD4" s="11"/>
      <c r="AE4" s="6">
        <f>LN(I4/I3)</f>
        <v>-1.7957329256417208E-2</v>
      </c>
      <c r="AF4" s="6">
        <f>LN(J4/J3)</f>
        <v>-5.6307335736364462E-2</v>
      </c>
      <c r="AG4" s="30">
        <f>AF4/AE4</f>
        <v>3.1356186063271378</v>
      </c>
      <c r="AI4" s="1">
        <v>42036</v>
      </c>
      <c r="AJ4" s="11"/>
      <c r="AK4" s="6">
        <f>LN(N4/N3)</f>
        <v>4.3135833561802076E-2</v>
      </c>
      <c r="AL4" s="6">
        <f>LN(O4/O3)</f>
        <v>0.11758360341413052</v>
      </c>
    </row>
    <row r="5" spans="1:38">
      <c r="A5" s="35" t="s">
        <v>77</v>
      </c>
      <c r="B5" s="35"/>
      <c r="C5" s="35"/>
      <c r="D5" s="35"/>
      <c r="E5" s="35"/>
      <c r="G5" s="1">
        <v>42010</v>
      </c>
      <c r="H5" s="9"/>
      <c r="I5" s="2">
        <v>32.733367999999999</v>
      </c>
      <c r="J5" s="2">
        <v>79.458939000000001</v>
      </c>
      <c r="K5" s="2"/>
      <c r="L5" s="1">
        <v>42064</v>
      </c>
      <c r="M5" s="9"/>
      <c r="N5" s="5">
        <v>34.641089999999998</v>
      </c>
      <c r="O5" s="2">
        <v>91.333449999999999</v>
      </c>
      <c r="Q5" s="1">
        <v>42010</v>
      </c>
      <c r="R5" s="9"/>
      <c r="S5" s="6">
        <f t="shared" ref="S5:T68" si="0">(I5/I4)-1</f>
        <v>-4.2018782841910518E-3</v>
      </c>
      <c r="T5" s="6">
        <f t="shared" si="0"/>
        <v>-1.3403415157253629E-2</v>
      </c>
      <c r="U5" s="30">
        <f t="shared" ref="U5:U68" si="1">T5/S5</f>
        <v>3.1898627829563755</v>
      </c>
      <c r="W5" s="1">
        <v>42064</v>
      </c>
      <c r="X5" s="9"/>
      <c r="Y5" s="6">
        <f t="shared" ref="Y5:Y68" si="2">(N5/N4)-1</f>
        <v>-1.4972795451091869E-2</v>
      </c>
      <c r="Z5" s="6">
        <f t="shared" ref="Z5:Z68" si="3">(O5/O4)-1</f>
        <v>-5.4668760082772883E-2</v>
      </c>
      <c r="AA5" s="30">
        <f t="shared" ref="AA5:AA68" si="4">Z5/Y5</f>
        <v>3.6512059662703962</v>
      </c>
      <c r="AC5" s="1">
        <v>42010</v>
      </c>
      <c r="AD5" s="11"/>
      <c r="AE5" s="6">
        <f t="shared" ref="AE5:AE68" si="5">LN(I5/I4)</f>
        <v>-4.2107309820909227E-3</v>
      </c>
      <c r="AF5" s="6">
        <f t="shared" ref="AF5:AF68" si="6">LN(J5/J4)</f>
        <v>-1.349405173040562E-2</v>
      </c>
      <c r="AG5" s="30">
        <f t="shared" ref="AG5:AG68" si="7">AF5/AE5</f>
        <v>3.2046815120221428</v>
      </c>
      <c r="AI5" s="1">
        <v>42064</v>
      </c>
      <c r="AJ5" s="11"/>
      <c r="AK5" s="6">
        <f t="shared" ref="AK5:AK68" si="8">LN(N5/N4)</f>
        <v>-1.5086019360062259E-2</v>
      </c>
      <c r="AL5" s="6">
        <f t="shared" ref="AL5:AL68" si="9">LN(O5/O4)</f>
        <v>-5.6219894474699848E-2</v>
      </c>
    </row>
    <row r="6" spans="1:38">
      <c r="A6" s="35"/>
      <c r="B6" s="35"/>
      <c r="C6" s="35"/>
      <c r="D6" s="35"/>
      <c r="E6" s="35"/>
      <c r="G6" s="1">
        <v>42011</v>
      </c>
      <c r="H6" s="9"/>
      <c r="I6" s="2">
        <v>33.441203999999999</v>
      </c>
      <c r="J6" s="2">
        <v>84.625107</v>
      </c>
      <c r="K6" s="2"/>
      <c r="L6" s="1">
        <v>42095</v>
      </c>
      <c r="M6" s="9"/>
      <c r="N6" s="5">
        <v>37.014954000000003</v>
      </c>
      <c r="O6" s="2">
        <v>110.803017</v>
      </c>
      <c r="Q6" s="1">
        <v>42011</v>
      </c>
      <c r="R6" s="9"/>
      <c r="S6" s="6">
        <f t="shared" si="0"/>
        <v>2.1624294817447431E-2</v>
      </c>
      <c r="T6" s="6">
        <f t="shared" si="0"/>
        <v>6.5016825860209293E-2</v>
      </c>
      <c r="U6" s="30">
        <f t="shared" si="1"/>
        <v>3.0066564671394906</v>
      </c>
      <c r="W6" s="1">
        <v>42095</v>
      </c>
      <c r="X6" s="9"/>
      <c r="Y6" s="6">
        <f t="shared" si="2"/>
        <v>6.852740488246778E-2</v>
      </c>
      <c r="Z6" s="6">
        <f t="shared" si="3"/>
        <v>0.21317016930817778</v>
      </c>
      <c r="AA6" s="30">
        <f t="shared" si="4"/>
        <v>3.110728761344292</v>
      </c>
      <c r="AC6" s="1">
        <v>42011</v>
      </c>
      <c r="AD6" s="11"/>
      <c r="AE6" s="6">
        <f t="shared" si="5"/>
        <v>2.1393806598146992E-2</v>
      </c>
      <c r="AF6" s="6">
        <f t="shared" si="6"/>
        <v>6.299059796636064E-2</v>
      </c>
      <c r="AG6" s="30">
        <f t="shared" si="7"/>
        <v>2.9443380109744717</v>
      </c>
      <c r="AI6" s="1">
        <v>42095</v>
      </c>
      <c r="AJ6" s="11"/>
      <c r="AK6" s="6">
        <f t="shared" si="8"/>
        <v>6.6281443442983506E-2</v>
      </c>
      <c r="AL6" s="6">
        <f t="shared" si="9"/>
        <v>0.19323690809294405</v>
      </c>
    </row>
    <row r="7" spans="1:38">
      <c r="A7" s="38" t="s">
        <v>92</v>
      </c>
      <c r="B7" s="38"/>
      <c r="C7" s="38"/>
      <c r="D7" s="38"/>
      <c r="E7" s="38"/>
      <c r="G7" s="1">
        <v>42012</v>
      </c>
      <c r="H7" s="9"/>
      <c r="I7" s="2">
        <v>34.010933000000001</v>
      </c>
      <c r="J7" s="2">
        <v>89.058784000000003</v>
      </c>
      <c r="K7" s="2"/>
      <c r="L7" s="1">
        <v>42125</v>
      </c>
      <c r="M7" s="9"/>
      <c r="N7" s="5">
        <v>35.495669999999997</v>
      </c>
      <c r="O7" s="2">
        <v>96.653839000000005</v>
      </c>
      <c r="Q7" s="1">
        <v>42012</v>
      </c>
      <c r="R7" s="9"/>
      <c r="S7" s="6">
        <f t="shared" si="0"/>
        <v>1.7036737074418884E-2</v>
      </c>
      <c r="T7" s="6">
        <f t="shared" si="0"/>
        <v>5.2391981022842371E-2</v>
      </c>
      <c r="U7" s="30">
        <f t="shared" si="1"/>
        <v>3.0752356389598998</v>
      </c>
      <c r="W7" s="1">
        <v>42125</v>
      </c>
      <c r="X7" s="9"/>
      <c r="Y7" s="6">
        <f t="shared" si="2"/>
        <v>-4.1045140836863059E-2</v>
      </c>
      <c r="Z7" s="6">
        <f t="shared" si="3"/>
        <v>-0.1276966853709407</v>
      </c>
      <c r="AA7" s="30">
        <f t="shared" si="4"/>
        <v>3.1111279622228754</v>
      </c>
      <c r="AC7" s="1">
        <v>42012</v>
      </c>
      <c r="AD7" s="11"/>
      <c r="AE7" s="6">
        <f t="shared" si="5"/>
        <v>1.6893239397699687E-2</v>
      </c>
      <c r="AF7" s="6">
        <f t="shared" si="6"/>
        <v>5.1065650450335752E-2</v>
      </c>
      <c r="AG7" s="30">
        <f t="shared" si="7"/>
        <v>3.0228453671999254</v>
      </c>
      <c r="AI7" s="1">
        <v>42125</v>
      </c>
      <c r="AJ7" s="11"/>
      <c r="AK7" s="6">
        <f t="shared" si="8"/>
        <v>-4.1911275943644223E-2</v>
      </c>
      <c r="AL7" s="6">
        <f t="shared" si="9"/>
        <v>-0.13661807767736553</v>
      </c>
    </row>
    <row r="8" spans="1:38">
      <c r="A8" s="38"/>
      <c r="B8" s="38"/>
      <c r="C8" s="38"/>
      <c r="D8" s="38"/>
      <c r="E8" s="38"/>
      <c r="G8" s="1">
        <v>42013</v>
      </c>
      <c r="H8" s="9"/>
      <c r="I8" s="2">
        <v>33.898719999999997</v>
      </c>
      <c r="J8" s="2">
        <v>88.249153000000007</v>
      </c>
      <c r="K8" s="2"/>
      <c r="L8" s="1">
        <v>42156</v>
      </c>
      <c r="M8" s="2">
        <v>0.33098899999999998</v>
      </c>
      <c r="N8" s="5">
        <v>34.200851</v>
      </c>
      <c r="O8" s="2">
        <v>87.825073000000003</v>
      </c>
      <c r="Q8" s="1">
        <v>42013</v>
      </c>
      <c r="R8" s="9"/>
      <c r="S8" s="6">
        <f t="shared" si="0"/>
        <v>-3.2993214270248261E-3</v>
      </c>
      <c r="T8" s="6">
        <f t="shared" si="0"/>
        <v>-9.0909729915018556E-3</v>
      </c>
      <c r="U8" s="30">
        <f t="shared" si="1"/>
        <v>2.755406889743286</v>
      </c>
      <c r="W8" s="1">
        <v>42156</v>
      </c>
      <c r="X8" s="6">
        <f>H104/H92-1</f>
        <v>-0.33933988096214074</v>
      </c>
      <c r="Y8" s="6">
        <f t="shared" si="2"/>
        <v>-3.6478223963655187E-2</v>
      </c>
      <c r="Z8" s="6">
        <f t="shared" si="3"/>
        <v>-9.1344183442108262E-2</v>
      </c>
      <c r="AA8" s="30">
        <f t="shared" si="4"/>
        <v>2.5040743083632133</v>
      </c>
      <c r="AC8" s="1">
        <v>42013</v>
      </c>
      <c r="AD8" s="11"/>
      <c r="AE8" s="6">
        <f t="shared" si="5"/>
        <v>-3.304776189278151E-3</v>
      </c>
      <c r="AF8" s="6">
        <f t="shared" si="6"/>
        <v>-9.1325480501113412E-3</v>
      </c>
      <c r="AG8" s="30">
        <f t="shared" si="7"/>
        <v>2.7634391943819128</v>
      </c>
      <c r="AI8" s="1">
        <v>42156</v>
      </c>
      <c r="AJ8" s="6">
        <f>LN(H104/H92)</f>
        <v>-0.41451576344838592</v>
      </c>
      <c r="AK8" s="6">
        <f t="shared" si="8"/>
        <v>-3.7160190411297984E-2</v>
      </c>
      <c r="AL8" s="6">
        <f t="shared" si="9"/>
        <v>-9.57888961570348E-2</v>
      </c>
    </row>
    <row r="9" spans="1:38">
      <c r="A9" s="38"/>
      <c r="B9" s="38"/>
      <c r="C9" s="38"/>
      <c r="D9" s="38"/>
      <c r="E9" s="38"/>
      <c r="G9" s="1">
        <v>42016</v>
      </c>
      <c r="H9" s="9"/>
      <c r="I9" s="2">
        <v>33.622489999999999</v>
      </c>
      <c r="J9" s="2">
        <v>86.051604999999995</v>
      </c>
      <c r="K9" s="2"/>
      <c r="L9" s="1">
        <v>42186</v>
      </c>
      <c r="M9" s="2">
        <v>0.33131899999999997</v>
      </c>
      <c r="N9" s="5">
        <v>32.281241999999999</v>
      </c>
      <c r="O9" s="2">
        <v>70.977149999999995</v>
      </c>
      <c r="Q9" s="1">
        <v>42016</v>
      </c>
      <c r="R9" s="9"/>
      <c r="S9" s="6">
        <f t="shared" si="0"/>
        <v>-8.1486852600923809E-3</v>
      </c>
      <c r="T9" s="6">
        <f t="shared" si="0"/>
        <v>-2.4901632766945792E-2</v>
      </c>
      <c r="U9" s="30">
        <f t="shared" si="1"/>
        <v>3.0559080357293715</v>
      </c>
      <c r="W9" s="1">
        <v>42186</v>
      </c>
      <c r="X9" s="6">
        <f t="shared" ref="X9:X68" si="10">(M9/M8)-1</f>
        <v>9.9701198529245083E-4</v>
      </c>
      <c r="Y9" s="6">
        <f t="shared" si="2"/>
        <v>-5.6127521505239808E-2</v>
      </c>
      <c r="Z9" s="6">
        <f t="shared" si="3"/>
        <v>-0.19183500137825116</v>
      </c>
      <c r="AA9" s="30">
        <f t="shared" si="4"/>
        <v>3.4178420182038916</v>
      </c>
      <c r="AC9" s="1">
        <v>42016</v>
      </c>
      <c r="AD9" s="11"/>
      <c r="AE9" s="6">
        <f t="shared" si="5"/>
        <v>-8.1820672658142347E-3</v>
      </c>
      <c r="AF9" s="6">
        <f t="shared" si="6"/>
        <v>-2.5216923603490964E-2</v>
      </c>
      <c r="AG9" s="30">
        <f t="shared" si="7"/>
        <v>3.0819746140258006</v>
      </c>
      <c r="AI9" s="1">
        <v>42186</v>
      </c>
      <c r="AJ9" s="6">
        <f t="shared" ref="AJ9:AJ68" si="11">LN(M9/M8)</f>
        <v>9.9651529895045197E-4</v>
      </c>
      <c r="AK9" s="6">
        <f t="shared" si="8"/>
        <v>-5.776420830191422E-2</v>
      </c>
      <c r="AL9" s="6">
        <f t="shared" si="9"/>
        <v>-0.21298903509325706</v>
      </c>
    </row>
    <row r="10" spans="1:38">
      <c r="A10" s="38"/>
      <c r="B10" s="38"/>
      <c r="C10" s="38"/>
      <c r="D10" s="38"/>
      <c r="E10" s="38"/>
      <c r="G10" s="1">
        <v>42017</v>
      </c>
      <c r="H10" s="9"/>
      <c r="I10" s="2">
        <v>33.915984999999999</v>
      </c>
      <c r="J10" s="2">
        <v>88.017830000000004</v>
      </c>
      <c r="K10" s="2"/>
      <c r="L10" s="1">
        <v>42217</v>
      </c>
      <c r="M10" s="2">
        <v>0.28571400000000002</v>
      </c>
      <c r="N10" s="5">
        <v>29.428804</v>
      </c>
      <c r="O10" s="2">
        <v>52.278666999999999</v>
      </c>
      <c r="Q10" s="1">
        <v>42017</v>
      </c>
      <c r="R10" s="9"/>
      <c r="S10" s="6">
        <f t="shared" si="0"/>
        <v>8.7291274382117479E-3</v>
      </c>
      <c r="T10" s="6">
        <f t="shared" si="0"/>
        <v>2.2849370444630424E-2</v>
      </c>
      <c r="U10" s="30">
        <f t="shared" si="1"/>
        <v>2.6176007403222599</v>
      </c>
      <c r="W10" s="1">
        <v>42217</v>
      </c>
      <c r="X10" s="6">
        <f t="shared" si="10"/>
        <v>-0.13764679961004334</v>
      </c>
      <c r="Y10" s="6">
        <f t="shared" si="2"/>
        <v>-8.8362089661853771E-2</v>
      </c>
      <c r="Z10" s="6">
        <f t="shared" si="3"/>
        <v>-0.26344369983861005</v>
      </c>
      <c r="AA10" s="30">
        <f t="shared" si="4"/>
        <v>2.9814109291299347</v>
      </c>
      <c r="AC10" s="1">
        <v>42017</v>
      </c>
      <c r="AD10" s="11"/>
      <c r="AE10" s="6">
        <f t="shared" si="5"/>
        <v>8.6912488768828115E-3</v>
      </c>
      <c r="AF10" s="6">
        <f t="shared" si="6"/>
        <v>2.2592233161053844E-2</v>
      </c>
      <c r="AG10" s="30">
        <f t="shared" si="7"/>
        <v>2.5994231072067442</v>
      </c>
      <c r="AI10" s="1">
        <v>42217</v>
      </c>
      <c r="AJ10" s="6">
        <f t="shared" si="11"/>
        <v>-0.1480903470091294</v>
      </c>
      <c r="AK10" s="6">
        <f t="shared" si="8"/>
        <v>-9.2512395882341975E-2</v>
      </c>
      <c r="AL10" s="6">
        <f t="shared" si="9"/>
        <v>-0.30576960314784701</v>
      </c>
    </row>
    <row r="11" spans="1:38">
      <c r="A11" s="38"/>
      <c r="B11" s="38"/>
      <c r="C11" s="38"/>
      <c r="D11" s="38"/>
      <c r="E11" s="38"/>
      <c r="G11" s="1">
        <v>42018</v>
      </c>
      <c r="H11" s="9"/>
      <c r="I11" s="2">
        <v>33.726078000000001</v>
      </c>
      <c r="J11" s="2">
        <v>86.822677999999996</v>
      </c>
      <c r="K11" s="2"/>
      <c r="L11" s="1">
        <v>42248</v>
      </c>
      <c r="M11" s="2">
        <v>0.30780200000000002</v>
      </c>
      <c r="N11" s="5">
        <v>28.506975000000001</v>
      </c>
      <c r="O11" s="2">
        <v>46.572735000000002</v>
      </c>
      <c r="Q11" s="1">
        <v>42018</v>
      </c>
      <c r="R11" s="9"/>
      <c r="S11" s="6">
        <f t="shared" si="0"/>
        <v>-5.5993361242493433E-3</v>
      </c>
      <c r="T11" s="6">
        <f t="shared" si="0"/>
        <v>-1.3578521533648469E-2</v>
      </c>
      <c r="U11" s="30">
        <f t="shared" si="1"/>
        <v>2.4250234728440829</v>
      </c>
      <c r="W11" s="1">
        <v>42248</v>
      </c>
      <c r="X11" s="6">
        <f t="shared" si="10"/>
        <v>7.7308077308077205E-2</v>
      </c>
      <c r="Y11" s="6">
        <f t="shared" si="2"/>
        <v>-3.1324038856624936E-2</v>
      </c>
      <c r="Z11" s="6">
        <f t="shared" si="3"/>
        <v>-0.10914455795133404</v>
      </c>
      <c r="AA11" s="30">
        <f t="shared" si="4"/>
        <v>3.4843705325135716</v>
      </c>
      <c r="AC11" s="1">
        <v>42018</v>
      </c>
      <c r="AD11" s="11"/>
      <c r="AE11" s="6">
        <f t="shared" si="5"/>
        <v>-5.6150711714673023E-3</v>
      </c>
      <c r="AF11" s="6">
        <f t="shared" si="6"/>
        <v>-1.3671552768141592E-2</v>
      </c>
      <c r="AG11" s="30">
        <f t="shared" si="7"/>
        <v>2.4347959893389937</v>
      </c>
      <c r="AI11" s="1">
        <v>42248</v>
      </c>
      <c r="AJ11" s="6">
        <f t="shared" si="11"/>
        <v>7.4465408623195548E-2</v>
      </c>
      <c r="AK11" s="6">
        <f t="shared" si="8"/>
        <v>-3.1825128442126732E-2</v>
      </c>
      <c r="AL11" s="6">
        <f t="shared" si="9"/>
        <v>-0.11557310704366766</v>
      </c>
    </row>
    <row r="12" spans="1:38">
      <c r="A12" s="38"/>
      <c r="B12" s="38"/>
      <c r="C12" s="38"/>
      <c r="D12" s="38"/>
      <c r="E12" s="38"/>
      <c r="G12" s="1">
        <v>42019</v>
      </c>
      <c r="H12" s="9"/>
      <c r="I12" s="2">
        <v>33.803761000000002</v>
      </c>
      <c r="J12" s="2">
        <v>87.208213999999998</v>
      </c>
      <c r="K12" s="2"/>
      <c r="L12" s="1">
        <v>42278</v>
      </c>
      <c r="M12" s="2">
        <v>0.372527</v>
      </c>
      <c r="N12" s="5">
        <v>30.324532999999999</v>
      </c>
      <c r="O12" s="2">
        <v>55.324393999999998</v>
      </c>
      <c r="Q12" s="1">
        <v>42019</v>
      </c>
      <c r="R12" s="9"/>
      <c r="S12" s="6">
        <f t="shared" si="0"/>
        <v>2.3033511338022006E-3</v>
      </c>
      <c r="T12" s="6">
        <f t="shared" si="0"/>
        <v>4.4404988291193437E-3</v>
      </c>
      <c r="U12" s="30">
        <f t="shared" si="1"/>
        <v>1.9278427695864584</v>
      </c>
      <c r="W12" s="1">
        <v>42278</v>
      </c>
      <c r="X12" s="6">
        <f t="shared" si="10"/>
        <v>0.21028128472199659</v>
      </c>
      <c r="Y12" s="6">
        <f t="shared" si="2"/>
        <v>6.3758360892377963E-2</v>
      </c>
      <c r="Z12" s="6">
        <f t="shared" si="3"/>
        <v>0.18791378689699023</v>
      </c>
      <c r="AA12" s="30">
        <f t="shared" si="4"/>
        <v>2.9472807058855008</v>
      </c>
      <c r="AC12" s="1">
        <v>42019</v>
      </c>
      <c r="AD12" s="11"/>
      <c r="AE12" s="6">
        <f t="shared" si="5"/>
        <v>2.3007024869754673E-3</v>
      </c>
      <c r="AF12" s="6">
        <f t="shared" si="6"/>
        <v>4.4306689033003065E-3</v>
      </c>
      <c r="AG12" s="30">
        <f t="shared" si="7"/>
        <v>1.9257895918237218</v>
      </c>
      <c r="AI12" s="1">
        <v>42278</v>
      </c>
      <c r="AJ12" s="6">
        <f t="shared" si="11"/>
        <v>0.19085279930484425</v>
      </c>
      <c r="AK12" s="6">
        <f t="shared" si="8"/>
        <v>6.1808260702880959E-2</v>
      </c>
      <c r="AL12" s="6">
        <f t="shared" si="9"/>
        <v>0.17219864835509838</v>
      </c>
    </row>
    <row r="13" spans="1:38">
      <c r="A13" s="38"/>
      <c r="B13" s="38"/>
      <c r="C13" s="38"/>
      <c r="D13" s="38"/>
      <c r="E13" s="38"/>
      <c r="G13" s="1">
        <v>42020</v>
      </c>
      <c r="H13" s="9"/>
      <c r="I13" s="2">
        <v>34.088622999999998</v>
      </c>
      <c r="J13" s="2">
        <v>89.444312999999994</v>
      </c>
      <c r="K13" s="2"/>
      <c r="L13" s="1">
        <v>42309</v>
      </c>
      <c r="M13" s="2">
        <v>0.49450499999999997</v>
      </c>
      <c r="N13" s="5">
        <v>29.559244</v>
      </c>
      <c r="O13" s="2">
        <v>50.466647999999999</v>
      </c>
      <c r="Q13" s="1">
        <v>42020</v>
      </c>
      <c r="R13" s="9"/>
      <c r="S13" s="6">
        <f t="shared" si="0"/>
        <v>8.4269321392964613E-3</v>
      </c>
      <c r="T13" s="6">
        <f t="shared" si="0"/>
        <v>2.5640921851696197E-2</v>
      </c>
      <c r="U13" s="30">
        <f t="shared" si="1"/>
        <v>3.0427350580085339</v>
      </c>
      <c r="W13" s="1">
        <v>42309</v>
      </c>
      <c r="X13" s="6">
        <f t="shared" si="10"/>
        <v>0.327433984650777</v>
      </c>
      <c r="Y13" s="6">
        <f t="shared" si="2"/>
        <v>-2.5236629365405161E-2</v>
      </c>
      <c r="Z13" s="6">
        <f t="shared" si="3"/>
        <v>-8.7804775593203988E-2</v>
      </c>
      <c r="AA13" s="30">
        <f t="shared" si="4"/>
        <v>3.4792592276038414</v>
      </c>
      <c r="AC13" s="1">
        <v>42020</v>
      </c>
      <c r="AD13" s="11"/>
      <c r="AE13" s="6">
        <f t="shared" si="5"/>
        <v>8.3916237688092359E-3</v>
      </c>
      <c r="AF13" s="6">
        <f t="shared" si="6"/>
        <v>2.5317706789688546E-2</v>
      </c>
      <c r="AG13" s="30">
        <f t="shared" si="7"/>
        <v>3.0170211972314278</v>
      </c>
      <c r="AI13" s="1">
        <v>42309</v>
      </c>
      <c r="AJ13" s="6">
        <f t="shared" si="11"/>
        <v>0.28324774382079781</v>
      </c>
      <c r="AK13" s="6">
        <f t="shared" si="8"/>
        <v>-2.5560534224951498E-2</v>
      </c>
      <c r="AL13" s="6">
        <f t="shared" si="9"/>
        <v>-9.1901249966217263E-2</v>
      </c>
    </row>
    <row r="14" spans="1:38">
      <c r="A14" s="38"/>
      <c r="B14" s="38"/>
      <c r="C14" s="38"/>
      <c r="D14" s="38"/>
      <c r="E14" s="38"/>
      <c r="G14" s="1">
        <v>42024</v>
      </c>
      <c r="H14" s="9"/>
      <c r="I14" s="2">
        <v>34.036827000000002</v>
      </c>
      <c r="J14" s="2">
        <v>88.981673999999998</v>
      </c>
      <c r="K14" s="2"/>
      <c r="L14" s="1">
        <v>42339</v>
      </c>
      <c r="M14" s="2">
        <v>0.69230800000000003</v>
      </c>
      <c r="N14" s="5">
        <v>27.993879</v>
      </c>
      <c r="O14" s="2">
        <v>44.375179000000003</v>
      </c>
      <c r="Q14" s="1">
        <v>42024</v>
      </c>
      <c r="R14" s="9"/>
      <c r="S14" s="6">
        <f t="shared" si="0"/>
        <v>-1.519451225706514E-3</v>
      </c>
      <c r="T14" s="6">
        <f t="shared" si="0"/>
        <v>-5.1723690918168419E-3</v>
      </c>
      <c r="U14" s="30">
        <f t="shared" si="1"/>
        <v>3.4041034054329682</v>
      </c>
      <c r="W14" s="1">
        <v>42339</v>
      </c>
      <c r="X14" s="6">
        <f t="shared" si="10"/>
        <v>0.40000202222424464</v>
      </c>
      <c r="Y14" s="6">
        <f t="shared" si="2"/>
        <v>-5.2956868585678274E-2</v>
      </c>
      <c r="Z14" s="6">
        <f t="shared" si="3"/>
        <v>-0.1207028649891706</v>
      </c>
      <c r="AA14" s="30">
        <f t="shared" si="4"/>
        <v>2.2792674154040453</v>
      </c>
      <c r="AC14" s="1">
        <v>42024</v>
      </c>
      <c r="AD14" s="11"/>
      <c r="AE14" s="6">
        <f t="shared" si="5"/>
        <v>-1.5206067623895836E-3</v>
      </c>
      <c r="AF14" s="6">
        <f t="shared" si="6"/>
        <v>-5.1857920986641609E-3</v>
      </c>
      <c r="AG14" s="30">
        <f t="shared" si="7"/>
        <v>3.410343967242957</v>
      </c>
      <c r="AI14" s="1">
        <v>42339</v>
      </c>
      <c r="AJ14" s="6">
        <f t="shared" si="11"/>
        <v>0.33647368106605874</v>
      </c>
      <c r="AK14" s="6">
        <f t="shared" si="8"/>
        <v>-5.4410641517141596E-2</v>
      </c>
      <c r="AL14" s="6">
        <f t="shared" si="9"/>
        <v>-0.12863240086379957</v>
      </c>
    </row>
    <row r="15" spans="1:38">
      <c r="A15" s="38"/>
      <c r="B15" s="38"/>
      <c r="C15" s="38"/>
      <c r="D15" s="38"/>
      <c r="E15" s="38"/>
      <c r="G15" s="1">
        <v>42025</v>
      </c>
      <c r="H15" s="9"/>
      <c r="I15" s="2">
        <v>34.787833999999997</v>
      </c>
      <c r="J15" s="2">
        <v>94.687622000000005</v>
      </c>
      <c r="K15" s="2"/>
      <c r="L15" s="1">
        <v>42370</v>
      </c>
      <c r="M15" s="2">
        <v>0.47252699999999997</v>
      </c>
      <c r="N15" s="5">
        <v>26.999355000000001</v>
      </c>
      <c r="O15" s="2">
        <v>36.934334</v>
      </c>
      <c r="Q15" s="1">
        <v>42025</v>
      </c>
      <c r="R15" s="9"/>
      <c r="S15" s="6">
        <f t="shared" si="0"/>
        <v>2.2064542032663503E-2</v>
      </c>
      <c r="T15" s="6">
        <f t="shared" si="0"/>
        <v>6.4124979262583981E-2</v>
      </c>
      <c r="U15" s="30">
        <f t="shared" si="1"/>
        <v>2.9062456482285386</v>
      </c>
      <c r="W15" s="1">
        <v>42370</v>
      </c>
      <c r="X15" s="6">
        <f t="shared" si="10"/>
        <v>-0.31746130335053191</v>
      </c>
      <c r="Y15" s="6">
        <f t="shared" si="2"/>
        <v>-3.5526480628140122E-2</v>
      </c>
      <c r="Z15" s="6">
        <f t="shared" si="3"/>
        <v>-0.16768033769508861</v>
      </c>
      <c r="AA15" s="30">
        <f t="shared" si="4"/>
        <v>4.7198690872371669</v>
      </c>
      <c r="AC15" s="1">
        <v>42025</v>
      </c>
      <c r="AD15" s="11"/>
      <c r="AE15" s="6">
        <f t="shared" si="5"/>
        <v>2.1824642461305582E-2</v>
      </c>
      <c r="AF15" s="6">
        <f t="shared" si="6"/>
        <v>6.2152845734320672E-2</v>
      </c>
      <c r="AG15" s="30">
        <f t="shared" si="7"/>
        <v>2.8478288175632547</v>
      </c>
      <c r="AI15" s="1">
        <v>42370</v>
      </c>
      <c r="AJ15" s="6">
        <f t="shared" si="11"/>
        <v>-0.38193605514281603</v>
      </c>
      <c r="AK15" s="6">
        <f t="shared" si="8"/>
        <v>-3.617290230422622E-2</v>
      </c>
      <c r="AL15" s="6">
        <f t="shared" si="9"/>
        <v>-0.18353870244940357</v>
      </c>
    </row>
    <row r="16" spans="1:38">
      <c r="A16" s="35" t="s">
        <v>79</v>
      </c>
      <c r="B16" s="35"/>
      <c r="C16" s="35"/>
      <c r="D16" s="35"/>
      <c r="E16" s="35"/>
      <c r="G16" s="1">
        <v>42026</v>
      </c>
      <c r="H16" s="9"/>
      <c r="I16" s="2">
        <v>35.452522000000002</v>
      </c>
      <c r="J16" s="2">
        <v>100.23932600000001</v>
      </c>
      <c r="K16" s="2"/>
      <c r="L16" s="1">
        <v>42401</v>
      </c>
      <c r="M16" s="2">
        <v>0.61538499999999996</v>
      </c>
      <c r="N16" s="5">
        <v>26.778552999999999</v>
      </c>
      <c r="O16" s="2">
        <v>35.507851000000002</v>
      </c>
      <c r="Q16" s="1">
        <v>42026</v>
      </c>
      <c r="R16" s="9"/>
      <c r="S16" s="6">
        <f t="shared" si="0"/>
        <v>1.9106909616735779E-2</v>
      </c>
      <c r="T16" s="6">
        <f t="shared" si="0"/>
        <v>5.8631781881691047E-2</v>
      </c>
      <c r="U16" s="30">
        <f t="shared" si="1"/>
        <v>3.0686166971939488</v>
      </c>
      <c r="W16" s="1">
        <v>42401</v>
      </c>
      <c r="X16" s="6">
        <f t="shared" si="10"/>
        <v>0.30232769767653478</v>
      </c>
      <c r="Y16" s="6">
        <f t="shared" si="2"/>
        <v>-8.1780472163132112E-3</v>
      </c>
      <c r="Z16" s="6">
        <f t="shared" si="3"/>
        <v>-3.8622139497628383E-2</v>
      </c>
      <c r="AA16" s="30">
        <f t="shared" si="4"/>
        <v>4.7226603706306109</v>
      </c>
      <c r="AC16" s="1">
        <v>42026</v>
      </c>
      <c r="AD16" s="11"/>
      <c r="AE16" s="6">
        <f t="shared" si="5"/>
        <v>1.8926664946036415E-2</v>
      </c>
      <c r="AF16" s="6">
        <f t="shared" si="6"/>
        <v>5.6977302550775134E-2</v>
      </c>
      <c r="AG16" s="30">
        <f t="shared" si="7"/>
        <v>3.0104248536775207</v>
      </c>
      <c r="AI16" s="1">
        <v>42401</v>
      </c>
      <c r="AJ16" s="6">
        <f t="shared" si="11"/>
        <v>0.26415320004189141</v>
      </c>
      <c r="AK16" s="6">
        <f t="shared" si="8"/>
        <v>-8.2116708872408926E-3</v>
      </c>
      <c r="AL16" s="6">
        <f t="shared" si="9"/>
        <v>-3.938775218105646E-2</v>
      </c>
    </row>
    <row r="17" spans="1:38">
      <c r="A17" s="35"/>
      <c r="B17" s="35"/>
      <c r="C17" s="35"/>
      <c r="D17" s="35"/>
      <c r="E17" s="35"/>
      <c r="G17" s="1">
        <v>42027</v>
      </c>
      <c r="H17" s="9"/>
      <c r="I17" s="2">
        <v>35.184921000000003</v>
      </c>
      <c r="J17" s="2">
        <v>98.003219999999999</v>
      </c>
      <c r="K17" s="2"/>
      <c r="L17" s="1">
        <v>42430</v>
      </c>
      <c r="M17" s="2">
        <v>0.59780199999999994</v>
      </c>
      <c r="N17" s="5">
        <v>30.249518999999999</v>
      </c>
      <c r="O17" s="2">
        <v>50.428092999999997</v>
      </c>
      <c r="Q17" s="1">
        <v>42027</v>
      </c>
      <c r="R17" s="9"/>
      <c r="S17" s="6">
        <f t="shared" si="0"/>
        <v>-7.5481512993631483E-3</v>
      </c>
      <c r="T17" s="6">
        <f t="shared" si="0"/>
        <v>-2.2307671941050433E-2</v>
      </c>
      <c r="U17" s="30">
        <f t="shared" si="1"/>
        <v>2.9553821931116526</v>
      </c>
      <c r="W17" s="1">
        <v>42430</v>
      </c>
      <c r="X17" s="6">
        <f t="shared" si="10"/>
        <v>-2.8572357142276794E-2</v>
      </c>
      <c r="Y17" s="6">
        <f t="shared" si="2"/>
        <v>0.12961738447928828</v>
      </c>
      <c r="Z17" s="6">
        <f t="shared" si="3"/>
        <v>0.42019557871863311</v>
      </c>
      <c r="AA17" s="30">
        <f t="shared" si="4"/>
        <v>3.2418149803491576</v>
      </c>
      <c r="AC17" s="1">
        <v>42027</v>
      </c>
      <c r="AD17" s="11"/>
      <c r="AE17" s="6">
        <f t="shared" si="5"/>
        <v>-7.576782760776459E-3</v>
      </c>
      <c r="AF17" s="6">
        <f t="shared" si="6"/>
        <v>-2.256025142883325E-2</v>
      </c>
      <c r="AG17" s="30">
        <f t="shared" si="7"/>
        <v>2.9775502533375136</v>
      </c>
      <c r="AI17" s="1">
        <v>42430</v>
      </c>
      <c r="AJ17" s="6">
        <f t="shared" si="11"/>
        <v>-2.8988492755464668E-2</v>
      </c>
      <c r="AK17" s="6">
        <f t="shared" si="8"/>
        <v>0.12187897758112934</v>
      </c>
      <c r="AL17" s="6">
        <f t="shared" si="9"/>
        <v>0.35079459362105342</v>
      </c>
    </row>
    <row r="18" spans="1:38">
      <c r="A18" s="38" t="s">
        <v>93</v>
      </c>
      <c r="B18" s="38"/>
      <c r="C18" s="38"/>
      <c r="D18" s="38"/>
      <c r="E18" s="38"/>
      <c r="G18" s="1">
        <v>42030</v>
      </c>
      <c r="H18" s="9"/>
      <c r="I18" s="2">
        <v>35.202168</v>
      </c>
      <c r="J18" s="2">
        <v>98.157425000000003</v>
      </c>
      <c r="K18" s="2"/>
      <c r="L18" s="1">
        <v>42461</v>
      </c>
      <c r="M18" s="2">
        <v>0.78791199999999995</v>
      </c>
      <c r="N18" s="5">
        <v>30.373159000000001</v>
      </c>
      <c r="O18" s="2">
        <v>50.543751</v>
      </c>
      <c r="Q18" s="1">
        <v>42030</v>
      </c>
      <c r="R18" s="9"/>
      <c r="S18" s="6">
        <f t="shared" si="0"/>
        <v>4.9018157522651151E-4</v>
      </c>
      <c r="T18" s="6">
        <f t="shared" si="0"/>
        <v>1.5734687084771881E-3</v>
      </c>
      <c r="U18" s="30">
        <f t="shared" si="1"/>
        <v>3.2099711372262263</v>
      </c>
      <c r="W18" s="1">
        <v>42461</v>
      </c>
      <c r="X18" s="6">
        <f t="shared" si="10"/>
        <v>0.31801499493143215</v>
      </c>
      <c r="Y18" s="6">
        <f t="shared" si="2"/>
        <v>4.0873377193204607E-3</v>
      </c>
      <c r="Z18" s="6">
        <f t="shared" si="3"/>
        <v>2.2935231756633367E-3</v>
      </c>
      <c r="AA18" s="30">
        <f t="shared" si="4"/>
        <v>0.56112886508547322</v>
      </c>
      <c r="AC18" s="1">
        <v>42030</v>
      </c>
      <c r="AD18" s="11"/>
      <c r="AE18" s="6">
        <f t="shared" si="5"/>
        <v>4.9006147548368375E-4</v>
      </c>
      <c r="AF18" s="6">
        <f t="shared" si="6"/>
        <v>1.5722321035916919E-3</v>
      </c>
      <c r="AG18" s="30">
        <f t="shared" si="7"/>
        <v>3.2082344404646803</v>
      </c>
      <c r="AI18" s="1">
        <v>42461</v>
      </c>
      <c r="AJ18" s="6">
        <f t="shared" si="11"/>
        <v>0.27612681305006803</v>
      </c>
      <c r="AK18" s="6">
        <f t="shared" si="8"/>
        <v>4.079007246427009E-3</v>
      </c>
      <c r="AL18" s="6">
        <f t="shared" si="9"/>
        <v>2.2908970659804573E-3</v>
      </c>
    </row>
    <row r="19" spans="1:38">
      <c r="A19" s="38"/>
      <c r="B19" s="38"/>
      <c r="C19" s="38"/>
      <c r="D19" s="38"/>
      <c r="E19" s="38"/>
      <c r="G19" s="1">
        <v>42031</v>
      </c>
      <c r="H19" s="9"/>
      <c r="I19" s="2">
        <v>35.012276</v>
      </c>
      <c r="J19" s="2">
        <v>96.499634</v>
      </c>
      <c r="K19" s="2"/>
      <c r="L19" s="1">
        <v>42491</v>
      </c>
      <c r="M19" s="2">
        <v>0.85824199999999995</v>
      </c>
      <c r="N19" s="5">
        <v>29.251507</v>
      </c>
      <c r="O19" s="2">
        <v>44.722160000000002</v>
      </c>
      <c r="Q19" s="1">
        <v>42031</v>
      </c>
      <c r="R19" s="9"/>
      <c r="S19" s="6">
        <f t="shared" si="0"/>
        <v>-5.3943268494145435E-3</v>
      </c>
      <c r="T19" s="6">
        <f t="shared" si="0"/>
        <v>-1.6889104415687362E-2</v>
      </c>
      <c r="U19" s="30">
        <f t="shared" si="1"/>
        <v>3.130901201791354</v>
      </c>
      <c r="W19" s="1">
        <v>42491</v>
      </c>
      <c r="X19" s="6">
        <f t="shared" si="10"/>
        <v>8.9261237295535478E-2</v>
      </c>
      <c r="Y19" s="6">
        <f t="shared" si="2"/>
        <v>-3.6929053049766791E-2</v>
      </c>
      <c r="Z19" s="6">
        <f t="shared" si="3"/>
        <v>-0.11517924342417718</v>
      </c>
      <c r="AA19" s="30">
        <f t="shared" si="4"/>
        <v>3.1189330327251525</v>
      </c>
      <c r="AC19" s="1">
        <v>42031</v>
      </c>
      <c r="AD19" s="11"/>
      <c r="AE19" s="6">
        <f t="shared" si="5"/>
        <v>-5.4089287658404973E-3</v>
      </c>
      <c r="AF19" s="6">
        <f t="shared" si="6"/>
        <v>-1.7033351785602838E-2</v>
      </c>
      <c r="AG19" s="30">
        <f t="shared" si="7"/>
        <v>3.1491174173294949</v>
      </c>
      <c r="AI19" s="1">
        <v>42491</v>
      </c>
      <c r="AJ19" s="6">
        <f t="shared" si="11"/>
        <v>8.5499702506184105E-2</v>
      </c>
      <c r="AK19" s="6">
        <f t="shared" si="8"/>
        <v>-3.7628197052204944E-2</v>
      </c>
      <c r="AL19" s="6">
        <f t="shared" si="9"/>
        <v>-0.12237018942975188</v>
      </c>
    </row>
    <row r="20" spans="1:38">
      <c r="A20" s="38"/>
      <c r="B20" s="38"/>
      <c r="C20" s="38"/>
      <c r="D20" s="38"/>
      <c r="E20" s="38"/>
      <c r="G20" s="1">
        <v>42032</v>
      </c>
      <c r="H20" s="9"/>
      <c r="I20" s="2">
        <v>34.632446000000002</v>
      </c>
      <c r="J20" s="2">
        <v>93.415336999999994</v>
      </c>
      <c r="K20" s="2"/>
      <c r="L20" s="1">
        <v>42522</v>
      </c>
      <c r="M20" s="2">
        <v>1.313736</v>
      </c>
      <c r="N20" s="5">
        <v>30.346674</v>
      </c>
      <c r="O20" s="2">
        <v>49.676288999999997</v>
      </c>
      <c r="Q20" s="1">
        <v>42032</v>
      </c>
      <c r="R20" s="9"/>
      <c r="S20" s="6">
        <f t="shared" si="0"/>
        <v>-1.0848480687173812E-2</v>
      </c>
      <c r="T20" s="6">
        <f t="shared" si="0"/>
        <v>-3.196174816580144E-2</v>
      </c>
      <c r="U20" s="30">
        <f t="shared" si="1"/>
        <v>2.946195793443215</v>
      </c>
      <c r="W20" s="1">
        <v>42522</v>
      </c>
      <c r="X20" s="6">
        <f t="shared" si="10"/>
        <v>0.5307290950571053</v>
      </c>
      <c r="Y20" s="6">
        <f t="shared" si="2"/>
        <v>3.7439677894202106E-2</v>
      </c>
      <c r="Z20" s="6">
        <f t="shared" si="3"/>
        <v>0.11077570940222903</v>
      </c>
      <c r="AA20" s="30">
        <f t="shared" si="4"/>
        <v>2.9587783771874734</v>
      </c>
      <c r="AC20" s="1">
        <v>42032</v>
      </c>
      <c r="AD20" s="11"/>
      <c r="AE20" s="6">
        <f t="shared" si="5"/>
        <v>-1.0907754531026085E-2</v>
      </c>
      <c r="AF20" s="6">
        <f t="shared" si="6"/>
        <v>-3.2483676128667587E-2</v>
      </c>
      <c r="AG20" s="30">
        <f t="shared" si="7"/>
        <v>2.9780351250361217</v>
      </c>
      <c r="AI20" s="1">
        <v>42522</v>
      </c>
      <c r="AJ20" s="6">
        <f t="shared" si="11"/>
        <v>0.42574415461574916</v>
      </c>
      <c r="AK20" s="6">
        <f t="shared" si="8"/>
        <v>3.6755829643696135E-2</v>
      </c>
      <c r="AL20" s="6">
        <f t="shared" si="9"/>
        <v>0.10505860855046771</v>
      </c>
    </row>
    <row r="21" spans="1:38">
      <c r="A21" s="38"/>
      <c r="B21" s="38"/>
      <c r="C21" s="38"/>
      <c r="D21" s="38"/>
      <c r="E21" s="38"/>
      <c r="G21" s="1">
        <v>42033</v>
      </c>
      <c r="H21" s="9"/>
      <c r="I21" s="2">
        <v>34.632446000000002</v>
      </c>
      <c r="J21" s="2">
        <v>93.569550000000007</v>
      </c>
      <c r="K21" s="2"/>
      <c r="L21" s="1">
        <v>42552</v>
      </c>
      <c r="M21" s="2">
        <v>1.0439560000000001</v>
      </c>
      <c r="N21" s="5">
        <v>32.231869000000003</v>
      </c>
      <c r="O21" s="2">
        <v>57.608699999999999</v>
      </c>
      <c r="Q21" s="1">
        <v>42033</v>
      </c>
      <c r="R21" s="9"/>
      <c r="S21" s="6">
        <f t="shared" si="0"/>
        <v>0</v>
      </c>
      <c r="T21" s="6">
        <f t="shared" si="0"/>
        <v>1.6508317044343634E-3</v>
      </c>
      <c r="U21" s="40" t="e">
        <f>T21/S21</f>
        <v>#DIV/0!</v>
      </c>
      <c r="W21" s="1">
        <v>42552</v>
      </c>
      <c r="X21" s="6">
        <f t="shared" si="10"/>
        <v>-0.20535328254687391</v>
      </c>
      <c r="Y21" s="6">
        <f t="shared" si="2"/>
        <v>6.2121964337838342E-2</v>
      </c>
      <c r="Z21" s="6">
        <f t="shared" si="3"/>
        <v>0.15968203663522451</v>
      </c>
      <c r="AA21" s="30">
        <f t="shared" si="4"/>
        <v>2.570460196120401</v>
      </c>
      <c r="AC21" s="1">
        <v>42033</v>
      </c>
      <c r="AD21" s="11"/>
      <c r="AE21" s="6">
        <f t="shared" si="5"/>
        <v>0</v>
      </c>
      <c r="AF21" s="6">
        <f t="shared" si="6"/>
        <v>1.6494705795623457E-3</v>
      </c>
      <c r="AG21" s="30" t="e">
        <f>AF21/AE21</f>
        <v>#DIV/0!</v>
      </c>
      <c r="AI21" s="1">
        <v>42552</v>
      </c>
      <c r="AJ21" s="6">
        <f t="shared" si="11"/>
        <v>-0.22985764365621364</v>
      </c>
      <c r="AK21" s="6">
        <f t="shared" si="8"/>
        <v>6.0268760234942688E-2</v>
      </c>
      <c r="AL21" s="6">
        <f t="shared" si="9"/>
        <v>0.14814586119531728</v>
      </c>
    </row>
    <row r="22" spans="1:38">
      <c r="A22" s="38"/>
      <c r="B22" s="38"/>
      <c r="C22" s="38"/>
      <c r="D22" s="38"/>
      <c r="E22" s="38"/>
      <c r="G22" s="1">
        <v>42034</v>
      </c>
      <c r="H22" s="9"/>
      <c r="I22" s="2">
        <v>33.682907</v>
      </c>
      <c r="J22" s="2">
        <v>85.897391999999996</v>
      </c>
      <c r="K22" s="2"/>
      <c r="L22" s="1">
        <v>42583</v>
      </c>
      <c r="M22" s="2">
        <v>0.90109899999999998</v>
      </c>
      <c r="N22" s="5">
        <v>32.516708000000001</v>
      </c>
      <c r="O22" s="2">
        <v>58.909882000000003</v>
      </c>
      <c r="Q22" s="1">
        <v>42034</v>
      </c>
      <c r="R22" s="9"/>
      <c r="S22" s="6">
        <f t="shared" si="0"/>
        <v>-2.7417612951738946E-2</v>
      </c>
      <c r="T22" s="6">
        <f t="shared" si="0"/>
        <v>-8.1994174386859964E-2</v>
      </c>
      <c r="U22" s="30">
        <f t="shared" si="1"/>
        <v>2.990565755348134</v>
      </c>
      <c r="W22" s="1">
        <v>42583</v>
      </c>
      <c r="X22" s="6">
        <f t="shared" si="10"/>
        <v>-0.13684197418282007</v>
      </c>
      <c r="Y22" s="6">
        <f t="shared" si="2"/>
        <v>8.8371853335591499E-3</v>
      </c>
      <c r="Z22" s="6">
        <f t="shared" si="3"/>
        <v>2.2586553767052653E-2</v>
      </c>
      <c r="AA22" s="30">
        <f t="shared" si="4"/>
        <v>2.5558538057678128</v>
      </c>
      <c r="AC22" s="1">
        <v>42034</v>
      </c>
      <c r="AD22" s="11"/>
      <c r="AE22" s="6">
        <f t="shared" si="5"/>
        <v>-2.7800490318660345E-2</v>
      </c>
      <c r="AF22" s="6">
        <f t="shared" si="6"/>
        <v>-8.5551542397969582E-2</v>
      </c>
      <c r="AG22" s="30">
        <f t="shared" si="7"/>
        <v>3.0773393352902616</v>
      </c>
      <c r="AI22" s="1">
        <v>42583</v>
      </c>
      <c r="AJ22" s="6">
        <f t="shared" si="11"/>
        <v>-0.14715749247493226</v>
      </c>
      <c r="AK22" s="6">
        <f t="shared" si="8"/>
        <v>8.7983659463607145E-3</v>
      </c>
      <c r="AL22" s="6">
        <f t="shared" si="9"/>
        <v>2.2335254513213398E-2</v>
      </c>
    </row>
    <row r="23" spans="1:38">
      <c r="A23" s="38"/>
      <c r="B23" s="38"/>
      <c r="C23" s="38"/>
      <c r="D23" s="38"/>
      <c r="E23" s="38"/>
      <c r="G23" s="1">
        <v>42037</v>
      </c>
      <c r="H23" s="9"/>
      <c r="I23" s="2">
        <v>34.287159000000003</v>
      </c>
      <c r="J23" s="2">
        <v>90.408157000000003</v>
      </c>
      <c r="K23" s="2"/>
      <c r="L23" s="1">
        <v>42614</v>
      </c>
      <c r="M23" s="2">
        <v>0.98901099999999997</v>
      </c>
      <c r="N23" s="5">
        <v>33.335636000000001</v>
      </c>
      <c r="O23" s="2">
        <v>62.447173999999997</v>
      </c>
      <c r="Q23" s="1">
        <v>42037</v>
      </c>
      <c r="R23" s="9"/>
      <c r="S23" s="6">
        <f t="shared" si="0"/>
        <v>1.7939425477735638E-2</v>
      </c>
      <c r="T23" s="6">
        <f t="shared" si="0"/>
        <v>5.2513410418793649E-2</v>
      </c>
      <c r="U23" s="30">
        <f t="shared" si="1"/>
        <v>2.9272626642345534</v>
      </c>
      <c r="W23" s="1">
        <v>42614</v>
      </c>
      <c r="X23" s="6">
        <f t="shared" si="10"/>
        <v>9.756086734088032E-2</v>
      </c>
      <c r="Y23" s="6">
        <f t="shared" si="2"/>
        <v>2.5184837284266237E-2</v>
      </c>
      <c r="Z23" s="6">
        <f t="shared" si="3"/>
        <v>6.0045817100770948E-2</v>
      </c>
      <c r="AA23" s="30">
        <f t="shared" si="4"/>
        <v>2.3842050843141029</v>
      </c>
      <c r="AC23" s="1">
        <v>42037</v>
      </c>
      <c r="AD23" s="11"/>
      <c r="AE23" s="6">
        <f t="shared" si="5"/>
        <v>1.7780412897945255E-2</v>
      </c>
      <c r="AF23" s="6">
        <f t="shared" si="6"/>
        <v>5.1181027983767613E-2</v>
      </c>
      <c r="AG23" s="30">
        <f t="shared" si="7"/>
        <v>2.878506156045578</v>
      </c>
      <c r="AI23" s="1">
        <v>42614</v>
      </c>
      <c r="AJ23" s="6">
        <f t="shared" si="11"/>
        <v>9.3090324421031378E-2</v>
      </c>
      <c r="AK23" s="6">
        <f t="shared" si="8"/>
        <v>2.487292539086209E-2</v>
      </c>
      <c r="AL23" s="6">
        <f t="shared" si="9"/>
        <v>5.831213086983203E-2</v>
      </c>
    </row>
    <row r="24" spans="1:38">
      <c r="A24" s="38"/>
      <c r="B24" s="38"/>
      <c r="C24" s="38"/>
      <c r="D24" s="38"/>
      <c r="E24" s="38"/>
      <c r="G24" s="1">
        <v>42038</v>
      </c>
      <c r="H24" s="9"/>
      <c r="I24" s="2">
        <v>34.934589000000003</v>
      </c>
      <c r="J24" s="2">
        <v>95.381568999999999</v>
      </c>
      <c r="K24" s="2"/>
      <c r="L24" s="1">
        <v>42644</v>
      </c>
      <c r="M24" s="2">
        <v>1.1857139999999999</v>
      </c>
      <c r="N24" s="5">
        <v>33.059688999999999</v>
      </c>
      <c r="O24" s="2">
        <v>60.384563</v>
      </c>
      <c r="Q24" s="1">
        <v>42038</v>
      </c>
      <c r="R24" s="9"/>
      <c r="S24" s="6">
        <f t="shared" si="0"/>
        <v>1.8882579335313343E-2</v>
      </c>
      <c r="T24" s="6">
        <f t="shared" si="0"/>
        <v>5.5010655730986624E-2</v>
      </c>
      <c r="U24" s="30">
        <f t="shared" si="1"/>
        <v>2.9133019781946947</v>
      </c>
      <c r="W24" s="1">
        <v>42644</v>
      </c>
      <c r="X24" s="6">
        <f t="shared" si="10"/>
        <v>0.19888858667901577</v>
      </c>
      <c r="Y24" s="6">
        <f t="shared" si="2"/>
        <v>-8.2778381669394996E-3</v>
      </c>
      <c r="Z24" s="6">
        <f t="shared" si="3"/>
        <v>-3.3029693225189005E-2</v>
      </c>
      <c r="AA24" s="30">
        <f t="shared" si="4"/>
        <v>3.9901351728649241</v>
      </c>
      <c r="AC24" s="1">
        <v>42038</v>
      </c>
      <c r="AD24" s="11"/>
      <c r="AE24" s="6">
        <f t="shared" si="5"/>
        <v>1.8706516330408561E-2</v>
      </c>
      <c r="AF24" s="6">
        <f t="shared" si="6"/>
        <v>5.3550867095967618E-2</v>
      </c>
      <c r="AG24" s="30">
        <f t="shared" si="7"/>
        <v>2.8626851814689558</v>
      </c>
      <c r="AI24" s="1">
        <v>42644</v>
      </c>
      <c r="AJ24" s="6">
        <f t="shared" si="11"/>
        <v>0.18139494985882845</v>
      </c>
      <c r="AK24" s="6">
        <f t="shared" si="8"/>
        <v>-8.3122897239737079E-3</v>
      </c>
      <c r="AL24" s="6">
        <f t="shared" si="9"/>
        <v>-3.358749054134165E-2</v>
      </c>
    </row>
    <row r="25" spans="1:38">
      <c r="A25" s="35" t="s">
        <v>80</v>
      </c>
      <c r="B25" s="35"/>
      <c r="C25" s="35"/>
      <c r="D25" s="35"/>
      <c r="E25" s="35"/>
      <c r="G25" s="1">
        <v>42039</v>
      </c>
      <c r="H25" s="9"/>
      <c r="I25" s="2">
        <v>34.761944</v>
      </c>
      <c r="J25" s="2">
        <v>93.800872999999996</v>
      </c>
      <c r="K25" s="2"/>
      <c r="L25" s="1">
        <v>42675</v>
      </c>
      <c r="M25" s="2">
        <v>1.0824180000000001</v>
      </c>
      <c r="N25" s="5">
        <v>31.599869000000002</v>
      </c>
      <c r="O25" s="2">
        <v>51.922046999999999</v>
      </c>
      <c r="Q25" s="1">
        <v>42039</v>
      </c>
      <c r="R25" s="9"/>
      <c r="S25" s="6">
        <f t="shared" si="0"/>
        <v>-4.9419502258922776E-3</v>
      </c>
      <c r="T25" s="6">
        <f t="shared" si="0"/>
        <v>-1.6572342189086875E-2</v>
      </c>
      <c r="U25" s="30">
        <f t="shared" si="1"/>
        <v>3.3534012751200279</v>
      </c>
      <c r="W25" s="1">
        <v>42675</v>
      </c>
      <c r="X25" s="6">
        <f t="shared" si="10"/>
        <v>-8.7117129425814177E-2</v>
      </c>
      <c r="Y25" s="6">
        <f t="shared" si="2"/>
        <v>-4.4157100207445898E-2</v>
      </c>
      <c r="Z25" s="6">
        <f t="shared" si="3"/>
        <v>-0.14014369864695386</v>
      </c>
      <c r="AA25" s="30">
        <f t="shared" si="4"/>
        <v>3.1737523068446967</v>
      </c>
      <c r="AC25" s="1">
        <v>42039</v>
      </c>
      <c r="AD25" s="11"/>
      <c r="AE25" s="6">
        <f t="shared" si="5"/>
        <v>-4.9542020438270258E-3</v>
      </c>
      <c r="AF25" s="6">
        <f t="shared" si="6"/>
        <v>-1.6711199719178192E-2</v>
      </c>
      <c r="AG25" s="30">
        <f t="shared" si="7"/>
        <v>3.3731364953111829</v>
      </c>
      <c r="AI25" s="1">
        <v>42675</v>
      </c>
      <c r="AJ25" s="6">
        <f t="shared" si="11"/>
        <v>-9.1147697335433556E-2</v>
      </c>
      <c r="AK25" s="6">
        <f t="shared" si="8"/>
        <v>-4.5161710195441344E-2</v>
      </c>
      <c r="AL25" s="6">
        <f t="shared" si="9"/>
        <v>-0.15098999514586153</v>
      </c>
    </row>
    <row r="26" spans="1:38">
      <c r="A26" s="35"/>
      <c r="B26" s="35"/>
      <c r="C26" s="35"/>
      <c r="D26" s="35"/>
      <c r="E26" s="35"/>
      <c r="G26" s="1">
        <v>42040</v>
      </c>
      <c r="H26" s="9"/>
      <c r="I26" s="2">
        <v>34.969112000000003</v>
      </c>
      <c r="J26" s="2">
        <v>95.728554000000003</v>
      </c>
      <c r="K26" s="2"/>
      <c r="L26" s="1">
        <v>42705</v>
      </c>
      <c r="M26" s="2">
        <v>1.336813</v>
      </c>
      <c r="N26" s="5">
        <v>31.163699999999999</v>
      </c>
      <c r="O26" s="2">
        <v>50.929287000000002</v>
      </c>
      <c r="Q26" s="1">
        <v>42040</v>
      </c>
      <c r="R26" s="9"/>
      <c r="S26" s="6">
        <f t="shared" si="0"/>
        <v>5.9596206702365873E-3</v>
      </c>
      <c r="T26" s="6">
        <f t="shared" si="0"/>
        <v>2.0550778882409748E-2</v>
      </c>
      <c r="U26" s="30">
        <f t="shared" si="1"/>
        <v>3.4483367347596499</v>
      </c>
      <c r="W26" s="1">
        <v>42705</v>
      </c>
      <c r="X26" s="6">
        <f t="shared" si="10"/>
        <v>0.23502473166558557</v>
      </c>
      <c r="Y26" s="6">
        <f t="shared" si="2"/>
        <v>-1.380287367647004E-2</v>
      </c>
      <c r="Z26" s="6">
        <f t="shared" si="3"/>
        <v>-1.9120201482040855E-2</v>
      </c>
      <c r="AA26" s="30">
        <f t="shared" si="4"/>
        <v>1.3852333890902255</v>
      </c>
      <c r="AC26" s="1">
        <v>42040</v>
      </c>
      <c r="AD26" s="11"/>
      <c r="AE26" s="6">
        <f t="shared" si="5"/>
        <v>5.941932373205578E-3</v>
      </c>
      <c r="AF26" s="6">
        <f t="shared" si="6"/>
        <v>2.0342460856300263E-2</v>
      </c>
      <c r="AG26" s="30">
        <f t="shared" si="7"/>
        <v>3.4235429787171792</v>
      </c>
      <c r="AI26" s="1">
        <v>42705</v>
      </c>
      <c r="AJ26" s="6">
        <f t="shared" si="11"/>
        <v>0.21109099551958033</v>
      </c>
      <c r="AK26" s="6">
        <f t="shared" si="8"/>
        <v>-1.3899019084482878E-2</v>
      </c>
      <c r="AL26" s="6">
        <f t="shared" si="9"/>
        <v>-1.9305356467496509E-2</v>
      </c>
    </row>
    <row r="27" spans="1:38">
      <c r="A27" s="38" t="s">
        <v>94</v>
      </c>
      <c r="B27" s="38"/>
      <c r="C27" s="38"/>
      <c r="D27" s="38"/>
      <c r="E27" s="38"/>
      <c r="G27" s="1">
        <v>42041</v>
      </c>
      <c r="H27" s="9"/>
      <c r="I27" s="2">
        <v>34.373488999999999</v>
      </c>
      <c r="J27" s="2">
        <v>90.832237000000006</v>
      </c>
      <c r="K27" s="2"/>
      <c r="L27" s="1">
        <v>42736</v>
      </c>
      <c r="M27" s="2">
        <v>1.192253</v>
      </c>
      <c r="N27" s="5">
        <v>33.617756</v>
      </c>
      <c r="O27" s="2">
        <v>61.309837000000002</v>
      </c>
      <c r="Q27" s="1">
        <v>42041</v>
      </c>
      <c r="R27" s="9"/>
      <c r="S27" s="6">
        <f t="shared" si="0"/>
        <v>-1.7032831717316843E-2</v>
      </c>
      <c r="T27" s="6">
        <f t="shared" si="0"/>
        <v>-5.1147926040959524E-2</v>
      </c>
      <c r="U27" s="30">
        <f t="shared" si="1"/>
        <v>3.002902094603491</v>
      </c>
      <c r="W27" s="1">
        <v>42736</v>
      </c>
      <c r="X27" s="6">
        <f t="shared" si="10"/>
        <v>-0.10813778740930857</v>
      </c>
      <c r="Y27" s="6">
        <f t="shared" si="2"/>
        <v>7.8747260434415711E-2</v>
      </c>
      <c r="Z27" s="6">
        <f t="shared" si="3"/>
        <v>0.20382280238873163</v>
      </c>
      <c r="AA27" s="30">
        <f t="shared" si="4"/>
        <v>2.5883161047676637</v>
      </c>
      <c r="AC27" s="1">
        <v>42041</v>
      </c>
      <c r="AD27" s="11"/>
      <c r="AE27" s="6">
        <f t="shared" si="5"/>
        <v>-1.7179558901715842E-2</v>
      </c>
      <c r="AF27" s="6">
        <f t="shared" si="6"/>
        <v>-5.2502368223837692E-2</v>
      </c>
      <c r="AG27" s="30">
        <f t="shared" si="7"/>
        <v>3.0560952422703891</v>
      </c>
      <c r="AI27" s="1">
        <v>42736</v>
      </c>
      <c r="AJ27" s="6">
        <f t="shared" si="11"/>
        <v>-0.114443628523684</v>
      </c>
      <c r="AK27" s="6">
        <f t="shared" si="8"/>
        <v>7.580042383815376E-2</v>
      </c>
      <c r="AL27" s="6">
        <f t="shared" si="9"/>
        <v>0.1855021619597215</v>
      </c>
    </row>
    <row r="28" spans="1:38">
      <c r="A28" s="38"/>
      <c r="B28" s="38"/>
      <c r="C28" s="38"/>
      <c r="D28" s="38"/>
      <c r="E28" s="38"/>
      <c r="G28" s="1">
        <v>42044</v>
      </c>
      <c r="H28" s="9"/>
      <c r="I28" s="2">
        <v>34.321697</v>
      </c>
      <c r="J28" s="2">
        <v>90.446715999999995</v>
      </c>
      <c r="K28" s="2"/>
      <c r="L28" s="1">
        <v>42767</v>
      </c>
      <c r="M28" s="2">
        <v>1.263736</v>
      </c>
      <c r="N28" s="5">
        <v>34.202964999999999</v>
      </c>
      <c r="O28" s="2">
        <v>64.490516999999997</v>
      </c>
      <c r="Q28" s="1">
        <v>42044</v>
      </c>
      <c r="R28" s="9"/>
      <c r="S28" s="6">
        <f t="shared" si="0"/>
        <v>-1.5067425945617385E-3</v>
      </c>
      <c r="T28" s="6">
        <f t="shared" si="0"/>
        <v>-4.2443191176719797E-3</v>
      </c>
      <c r="U28" s="30">
        <f t="shared" si="1"/>
        <v>2.8168840072557391</v>
      </c>
      <c r="W28" s="1">
        <v>42767</v>
      </c>
      <c r="X28" s="6">
        <f t="shared" si="10"/>
        <v>5.9956234121449015E-2</v>
      </c>
      <c r="Y28" s="6">
        <f t="shared" si="2"/>
        <v>1.7407735364609156E-2</v>
      </c>
      <c r="Z28" s="6">
        <f t="shared" si="3"/>
        <v>5.1878787412205973E-2</v>
      </c>
      <c r="AA28" s="30">
        <f t="shared" si="4"/>
        <v>2.980214618707858</v>
      </c>
      <c r="AC28" s="1">
        <v>42044</v>
      </c>
      <c r="AD28" s="11"/>
      <c r="AE28" s="6">
        <f t="shared" si="5"/>
        <v>-1.5078788727140959E-3</v>
      </c>
      <c r="AF28" s="6">
        <f t="shared" si="6"/>
        <v>-4.2533518075308224E-3</v>
      </c>
      <c r="AG28" s="30">
        <f t="shared" si="7"/>
        <v>2.8207516429187924</v>
      </c>
      <c r="AI28" s="1">
        <v>42767</v>
      </c>
      <c r="AJ28" s="6">
        <f t="shared" si="11"/>
        <v>5.8227618706908783E-2</v>
      </c>
      <c r="AK28" s="6">
        <f t="shared" si="8"/>
        <v>1.7257956448795176E-2</v>
      </c>
      <c r="AL28" s="6">
        <f t="shared" si="9"/>
        <v>5.0577886585999314E-2</v>
      </c>
    </row>
    <row r="29" spans="1:38">
      <c r="A29" s="38"/>
      <c r="B29" s="38"/>
      <c r="C29" s="38"/>
      <c r="D29" s="38"/>
      <c r="E29" s="38"/>
      <c r="G29" s="1">
        <v>42045</v>
      </c>
      <c r="H29" s="9"/>
      <c r="I29" s="2">
        <v>34.235377999999997</v>
      </c>
      <c r="J29" s="2">
        <v>89.675644000000005</v>
      </c>
      <c r="K29" s="2"/>
      <c r="L29" s="1">
        <v>42795</v>
      </c>
      <c r="M29" s="2">
        <v>1.2759339999999999</v>
      </c>
      <c r="N29" s="5">
        <v>35.463402000000002</v>
      </c>
      <c r="O29" s="2">
        <v>71.006073000000001</v>
      </c>
      <c r="Q29" s="1">
        <v>42045</v>
      </c>
      <c r="R29" s="9"/>
      <c r="S29" s="6">
        <f t="shared" si="0"/>
        <v>-2.5149980200571687E-3</v>
      </c>
      <c r="T29" s="6">
        <f t="shared" si="0"/>
        <v>-8.5251519800895181E-3</v>
      </c>
      <c r="U29" s="30">
        <f t="shared" si="1"/>
        <v>3.3897251258654002</v>
      </c>
      <c r="W29" s="1">
        <v>42795</v>
      </c>
      <c r="X29" s="6">
        <f t="shared" si="10"/>
        <v>9.6523324491823992E-3</v>
      </c>
      <c r="Y29" s="6">
        <f t="shared" si="2"/>
        <v>3.6851688150427941E-2</v>
      </c>
      <c r="Z29" s="6">
        <f t="shared" si="3"/>
        <v>0.10103122603281345</v>
      </c>
      <c r="AA29" s="30">
        <f t="shared" si="4"/>
        <v>2.7415630356038445</v>
      </c>
      <c r="AC29" s="1">
        <v>42045</v>
      </c>
      <c r="AD29" s="11"/>
      <c r="AE29" s="6">
        <f t="shared" si="5"/>
        <v>-2.518165940234302E-3</v>
      </c>
      <c r="AF29" s="6">
        <f t="shared" si="6"/>
        <v>-8.5616989487792318E-3</v>
      </c>
      <c r="AG29" s="30">
        <f t="shared" si="7"/>
        <v>3.3999740890715926</v>
      </c>
      <c r="AI29" s="1">
        <v>42795</v>
      </c>
      <c r="AJ29" s="6">
        <f t="shared" si="11"/>
        <v>9.6060462962016535E-3</v>
      </c>
      <c r="AK29" s="6">
        <f t="shared" si="8"/>
        <v>3.618889891337717E-2</v>
      </c>
      <c r="AL29" s="6">
        <f t="shared" si="9"/>
        <v>9.624721885772089E-2</v>
      </c>
    </row>
    <row r="30" spans="1:38">
      <c r="A30" s="38"/>
      <c r="B30" s="38"/>
      <c r="C30" s="38"/>
      <c r="D30" s="38"/>
      <c r="E30" s="38"/>
      <c r="G30" s="1">
        <v>42046</v>
      </c>
      <c r="H30" s="9"/>
      <c r="I30" s="2">
        <v>33.985039</v>
      </c>
      <c r="J30" s="2">
        <v>87.825073000000003</v>
      </c>
      <c r="K30" s="2"/>
      <c r="L30" s="1">
        <v>42826</v>
      </c>
      <c r="M30" s="2">
        <v>1.5131870000000001</v>
      </c>
      <c r="N30" s="5">
        <v>36.066616000000003</v>
      </c>
      <c r="O30" s="2">
        <v>74.504807</v>
      </c>
      <c r="Q30" s="1">
        <v>42046</v>
      </c>
      <c r="R30" s="9"/>
      <c r="S30" s="6">
        <f t="shared" si="0"/>
        <v>-7.3122896437712859E-3</v>
      </c>
      <c r="T30" s="6">
        <f t="shared" si="0"/>
        <v>-2.0636272207869566E-2</v>
      </c>
      <c r="U30" s="30">
        <f t="shared" si="1"/>
        <v>2.8221355024479702</v>
      </c>
      <c r="W30" s="1">
        <v>42826</v>
      </c>
      <c r="X30" s="6">
        <f t="shared" si="10"/>
        <v>0.18594457080068416</v>
      </c>
      <c r="Y30" s="6">
        <f t="shared" si="2"/>
        <v>1.7009479237214853E-2</v>
      </c>
      <c r="Z30" s="6">
        <f t="shared" si="3"/>
        <v>4.927372902314997E-2</v>
      </c>
      <c r="AA30" s="30">
        <f t="shared" si="4"/>
        <v>2.8968393644494723</v>
      </c>
      <c r="AC30" s="1">
        <v>42046</v>
      </c>
      <c r="AD30" s="11"/>
      <c r="AE30" s="6">
        <f t="shared" si="5"/>
        <v>-7.3391554809959072E-3</v>
      </c>
      <c r="AF30" s="6">
        <f t="shared" si="6"/>
        <v>-2.0852175531317588E-2</v>
      </c>
      <c r="AG30" s="30">
        <f t="shared" si="7"/>
        <v>2.841222751761078</v>
      </c>
      <c r="AI30" s="1">
        <v>42826</v>
      </c>
      <c r="AJ30" s="6">
        <f t="shared" si="11"/>
        <v>0.17053956322761396</v>
      </c>
      <c r="AK30" s="6">
        <f t="shared" si="8"/>
        <v>1.6866437806873406E-2</v>
      </c>
      <c r="AL30" s="6">
        <f t="shared" si="9"/>
        <v>4.8098238199240521E-2</v>
      </c>
    </row>
    <row r="31" spans="1:38">
      <c r="A31" s="38"/>
      <c r="B31" s="38"/>
      <c r="C31" s="38"/>
      <c r="D31" s="38"/>
      <c r="E31" s="38"/>
      <c r="G31" s="1">
        <v>42047</v>
      </c>
      <c r="H31" s="9"/>
      <c r="I31" s="2">
        <v>34.710144</v>
      </c>
      <c r="J31" s="2">
        <v>93.376801</v>
      </c>
      <c r="K31" s="2"/>
      <c r="L31" s="1">
        <v>42856</v>
      </c>
      <c r="M31" s="2">
        <v>5.3192310000000003</v>
      </c>
      <c r="N31" s="5">
        <v>37.092976</v>
      </c>
      <c r="O31" s="2">
        <v>79.873397999999995</v>
      </c>
      <c r="Q31" s="1">
        <v>42047</v>
      </c>
      <c r="R31" s="9"/>
      <c r="S31" s="6">
        <f t="shared" si="0"/>
        <v>2.1336006117280037E-2</v>
      </c>
      <c r="T31" s="6">
        <f t="shared" si="0"/>
        <v>6.3213474357146193E-2</v>
      </c>
      <c r="U31" s="30">
        <f t="shared" si="1"/>
        <v>2.962760415875096</v>
      </c>
      <c r="W31" s="1">
        <v>42856</v>
      </c>
      <c r="X31" s="6">
        <f t="shared" si="10"/>
        <v>2.5152502631862421</v>
      </c>
      <c r="Y31" s="6">
        <f t="shared" si="2"/>
        <v>2.8457341270941461E-2</v>
      </c>
      <c r="Z31" s="6">
        <f t="shared" si="3"/>
        <v>7.2056974793585971E-2</v>
      </c>
      <c r="AA31" s="30">
        <f t="shared" si="4"/>
        <v>2.5321049534295477</v>
      </c>
      <c r="AC31" s="1">
        <v>42047</v>
      </c>
      <c r="AD31" s="11"/>
      <c r="AE31" s="6">
        <f t="shared" si="5"/>
        <v>2.1111580162372346E-2</v>
      </c>
      <c r="AF31" s="6">
        <f t="shared" si="6"/>
        <v>6.1295901734960946E-2</v>
      </c>
      <c r="AG31" s="30">
        <f t="shared" si="7"/>
        <v>2.9034255732410803</v>
      </c>
      <c r="AI31" s="1">
        <v>42856</v>
      </c>
      <c r="AJ31" s="6">
        <f t="shared" si="11"/>
        <v>1.2571107213586359</v>
      </c>
      <c r="AK31" s="6">
        <f t="shared" si="8"/>
        <v>2.8059952606009977E-2</v>
      </c>
      <c r="AL31" s="6">
        <f t="shared" si="9"/>
        <v>6.9579209364643638E-2</v>
      </c>
    </row>
    <row r="32" spans="1:38">
      <c r="A32" s="38"/>
      <c r="B32" s="38"/>
      <c r="C32" s="38"/>
      <c r="D32" s="38"/>
      <c r="E32" s="38"/>
      <c r="G32" s="1">
        <v>42048</v>
      </c>
      <c r="H32" s="9"/>
      <c r="I32" s="2">
        <v>35.107227000000002</v>
      </c>
      <c r="J32" s="2">
        <v>96.499634</v>
      </c>
      <c r="K32" s="2"/>
      <c r="L32" s="1">
        <v>42887</v>
      </c>
      <c r="M32" s="2">
        <v>4.2857139999999996</v>
      </c>
      <c r="N32" s="5">
        <v>37.264026999999999</v>
      </c>
      <c r="O32" s="2">
        <v>82.379386999999994</v>
      </c>
      <c r="Q32" s="1">
        <v>42048</v>
      </c>
      <c r="R32" s="9"/>
      <c r="S32" s="6">
        <f t="shared" si="0"/>
        <v>1.1439969825535856E-2</v>
      </c>
      <c r="T32" s="6">
        <f t="shared" si="0"/>
        <v>3.3443349596009364E-2</v>
      </c>
      <c r="U32" s="30">
        <f t="shared" si="1"/>
        <v>2.9233774307130092</v>
      </c>
      <c r="W32" s="1">
        <v>42887</v>
      </c>
      <c r="X32" s="6">
        <f t="shared" si="10"/>
        <v>-0.1942981983673957</v>
      </c>
      <c r="Y32" s="6">
        <f t="shared" si="2"/>
        <v>4.6114121444447154E-3</v>
      </c>
      <c r="Z32" s="6">
        <f t="shared" si="3"/>
        <v>3.1374513451900565E-2</v>
      </c>
      <c r="AA32" s="30">
        <f t="shared" si="4"/>
        <v>6.8036671781109117</v>
      </c>
      <c r="AC32" s="1">
        <v>42048</v>
      </c>
      <c r="AD32" s="11"/>
      <c r="AE32" s="6">
        <f t="shared" si="5"/>
        <v>1.1375028188332107E-2</v>
      </c>
      <c r="AF32" s="6">
        <f t="shared" si="6"/>
        <v>3.289628450672151E-2</v>
      </c>
      <c r="AG32" s="30">
        <f t="shared" si="7"/>
        <v>2.8919738889495457</v>
      </c>
      <c r="AI32" s="1">
        <v>42887</v>
      </c>
      <c r="AJ32" s="6">
        <f t="shared" si="11"/>
        <v>-0.21604157809300445</v>
      </c>
      <c r="AK32" s="6">
        <f t="shared" si="8"/>
        <v>4.6008121582397565E-3</v>
      </c>
      <c r="AL32" s="6">
        <f t="shared" si="9"/>
        <v>3.0892391695222777E-2</v>
      </c>
    </row>
    <row r="33" spans="1:38">
      <c r="A33" s="38"/>
      <c r="B33" s="38"/>
      <c r="C33" s="38"/>
      <c r="D33" s="38"/>
      <c r="E33" s="38"/>
      <c r="G33" s="1">
        <v>42052</v>
      </c>
      <c r="H33" s="9"/>
      <c r="I33" s="2">
        <v>35.029544999999999</v>
      </c>
      <c r="J33" s="2">
        <v>95.805655999999999</v>
      </c>
      <c r="K33" s="2"/>
      <c r="L33" s="1">
        <v>42917</v>
      </c>
      <c r="M33" s="2">
        <v>4.6153849999999998</v>
      </c>
      <c r="N33" s="5">
        <v>39.616504999999997</v>
      </c>
      <c r="O33" s="2">
        <v>96.461067</v>
      </c>
      <c r="Q33" s="1">
        <v>42052</v>
      </c>
      <c r="R33" s="9"/>
      <c r="S33" s="6">
        <f t="shared" si="0"/>
        <v>-2.2127068025054042E-3</v>
      </c>
      <c r="T33" s="6">
        <f t="shared" si="0"/>
        <v>-7.1915091408533138E-3</v>
      </c>
      <c r="U33" s="30">
        <f t="shared" si="1"/>
        <v>3.2500958250367877</v>
      </c>
      <c r="W33" s="1">
        <v>42917</v>
      </c>
      <c r="X33" s="6">
        <f t="shared" si="10"/>
        <v>7.6923238461549248E-2</v>
      </c>
      <c r="Y33" s="6">
        <f t="shared" si="2"/>
        <v>6.3129999342261156E-2</v>
      </c>
      <c r="Z33" s="6">
        <f t="shared" si="3"/>
        <v>0.17093693595947745</v>
      </c>
      <c r="AA33" s="30">
        <f t="shared" si="4"/>
        <v>2.7076974139147034</v>
      </c>
      <c r="AC33" s="1">
        <v>42052</v>
      </c>
      <c r="AD33" s="11"/>
      <c r="AE33" s="6">
        <f t="shared" si="5"/>
        <v>-2.2151584553959974E-3</v>
      </c>
      <c r="AF33" s="6">
        <f t="shared" si="6"/>
        <v>-7.2174926916206165E-3</v>
      </c>
      <c r="AG33" s="30">
        <f t="shared" si="7"/>
        <v>3.2582286265071572</v>
      </c>
      <c r="AI33" s="1">
        <v>42917</v>
      </c>
      <c r="AJ33" s="6">
        <f t="shared" si="11"/>
        <v>7.4108122153720646E-2</v>
      </c>
      <c r="AK33" s="6">
        <f t="shared" si="8"/>
        <v>6.1217386654062289E-2</v>
      </c>
      <c r="AL33" s="6">
        <f t="shared" si="9"/>
        <v>0.15780422830581425</v>
      </c>
    </row>
    <row r="34" spans="1:38">
      <c r="A34" s="38"/>
      <c r="B34" s="38"/>
      <c r="C34" s="38"/>
      <c r="D34" s="38"/>
      <c r="E34" s="38"/>
      <c r="G34" s="1">
        <v>42053</v>
      </c>
      <c r="H34" s="9"/>
      <c r="I34" s="2">
        <v>35.020907999999999</v>
      </c>
      <c r="J34" s="2">
        <v>95.690002000000007</v>
      </c>
      <c r="K34" s="2"/>
      <c r="L34" s="1">
        <v>42948</v>
      </c>
      <c r="M34" s="2">
        <v>11.043956</v>
      </c>
      <c r="N34" s="5">
        <v>40.548121999999999</v>
      </c>
      <c r="O34" s="2">
        <v>102.716393</v>
      </c>
      <c r="Q34" s="1">
        <v>42053</v>
      </c>
      <c r="R34" s="9"/>
      <c r="S34" s="6">
        <f t="shared" si="0"/>
        <v>-2.4656329392802601E-4</v>
      </c>
      <c r="T34" s="6">
        <f t="shared" si="0"/>
        <v>-1.2071729877826121E-3</v>
      </c>
      <c r="U34" s="30">
        <f t="shared" si="1"/>
        <v>4.895996352705267</v>
      </c>
      <c r="W34" s="1">
        <v>42948</v>
      </c>
      <c r="X34" s="6">
        <f t="shared" si="10"/>
        <v>1.3928569339285888</v>
      </c>
      <c r="Y34" s="6">
        <f t="shared" si="2"/>
        <v>2.3515880565436076E-2</v>
      </c>
      <c r="Z34" s="6">
        <f t="shared" si="3"/>
        <v>6.4848194142409721E-2</v>
      </c>
      <c r="AA34" s="30">
        <f t="shared" si="4"/>
        <v>2.7576341001546152</v>
      </c>
      <c r="AC34" s="1">
        <v>42053</v>
      </c>
      <c r="AD34" s="11"/>
      <c r="AE34" s="6">
        <f t="shared" si="5"/>
        <v>-2.4659369565438487E-4</v>
      </c>
      <c r="AF34" s="6">
        <f t="shared" si="6"/>
        <v>-1.2079022080162154E-3</v>
      </c>
      <c r="AG34" s="30">
        <f t="shared" si="7"/>
        <v>4.8983499144648013</v>
      </c>
      <c r="AI34" s="1">
        <v>42948</v>
      </c>
      <c r="AJ34" s="6">
        <f t="shared" si="11"/>
        <v>0.87248802190233277</v>
      </c>
      <c r="AK34" s="6">
        <f t="shared" si="8"/>
        <v>2.3243641939662853E-2</v>
      </c>
      <c r="AL34" s="6">
        <f t="shared" si="9"/>
        <v>6.2832248290143389E-2</v>
      </c>
    </row>
    <row r="35" spans="1:38">
      <c r="A35" s="38"/>
      <c r="B35" s="38"/>
      <c r="C35" s="38"/>
      <c r="D35" s="38"/>
      <c r="E35" s="38"/>
      <c r="G35" s="1">
        <v>42054</v>
      </c>
      <c r="H35" s="9"/>
      <c r="I35" s="2">
        <v>34.874156999999997</v>
      </c>
      <c r="J35" s="2">
        <v>94.571952999999993</v>
      </c>
      <c r="K35" s="2"/>
      <c r="L35" s="1">
        <v>42979</v>
      </c>
      <c r="M35" s="2">
        <v>7.7142860000000004</v>
      </c>
      <c r="N35" s="5">
        <v>40.530040999999997</v>
      </c>
      <c r="O35" s="2">
        <v>101.90677599999999</v>
      </c>
      <c r="Q35" s="1">
        <v>42054</v>
      </c>
      <c r="R35" s="9"/>
      <c r="S35" s="6">
        <f t="shared" si="0"/>
        <v>-4.1903824995057626E-3</v>
      </c>
      <c r="T35" s="6">
        <f t="shared" si="0"/>
        <v>-1.1684073326699407E-2</v>
      </c>
      <c r="U35" s="30">
        <f t="shared" si="1"/>
        <v>2.7883071123167138</v>
      </c>
      <c r="W35" s="1">
        <v>42979</v>
      </c>
      <c r="X35" s="6">
        <f t="shared" si="10"/>
        <v>-0.30149250866265664</v>
      </c>
      <c r="Y35" s="6">
        <f t="shared" si="2"/>
        <v>-4.4591460980614173E-4</v>
      </c>
      <c r="Z35" s="6">
        <f t="shared" si="3"/>
        <v>-7.8820622137695251E-3</v>
      </c>
      <c r="AA35" s="30">
        <f t="shared" si="4"/>
        <v>17.676169473783773</v>
      </c>
      <c r="AC35" s="1">
        <v>42054</v>
      </c>
      <c r="AD35" s="11"/>
      <c r="AE35" s="6">
        <f t="shared" si="5"/>
        <v>-4.199186756328935E-3</v>
      </c>
      <c r="AF35" s="6">
        <f t="shared" si="6"/>
        <v>-1.1752868508456764E-2</v>
      </c>
      <c r="AG35" s="30">
        <f t="shared" si="7"/>
        <v>2.7988439644278889</v>
      </c>
      <c r="AI35" s="1">
        <v>42979</v>
      </c>
      <c r="AJ35" s="6">
        <f t="shared" si="11"/>
        <v>-0.35880937545022901</v>
      </c>
      <c r="AK35" s="6">
        <f t="shared" si="8"/>
        <v>-4.4601405929084529E-4</v>
      </c>
      <c r="AL35" s="6">
        <f t="shared" si="9"/>
        <v>-7.9132898665793712E-3</v>
      </c>
    </row>
    <row r="36" spans="1:38">
      <c r="G36" s="1">
        <v>42055</v>
      </c>
      <c r="H36" s="9"/>
      <c r="I36" s="2">
        <v>35.107227000000002</v>
      </c>
      <c r="J36" s="2">
        <v>96.268303000000003</v>
      </c>
      <c r="K36" s="2"/>
      <c r="L36" s="1">
        <v>43009</v>
      </c>
      <c r="M36" s="2">
        <v>9.1028570000000002</v>
      </c>
      <c r="N36" s="5">
        <v>41.859631</v>
      </c>
      <c r="O36" s="2">
        <v>111.525879</v>
      </c>
      <c r="Q36" s="1">
        <v>42055</v>
      </c>
      <c r="R36" s="9"/>
      <c r="S36" s="6">
        <f t="shared" si="0"/>
        <v>6.6831722986164799E-3</v>
      </c>
      <c r="T36" s="6">
        <f t="shared" si="0"/>
        <v>1.7937136182436753E-2</v>
      </c>
      <c r="U36" s="30">
        <f t="shared" si="1"/>
        <v>2.6839254445302894</v>
      </c>
      <c r="W36" s="1">
        <v>43009</v>
      </c>
      <c r="X36" s="6">
        <f t="shared" si="10"/>
        <v>0.17999993777778012</v>
      </c>
      <c r="Y36" s="6">
        <f t="shared" si="2"/>
        <v>3.2805049469355474E-2</v>
      </c>
      <c r="Z36" s="6">
        <f t="shared" si="3"/>
        <v>9.439120122885658E-2</v>
      </c>
      <c r="AA36" s="30">
        <f t="shared" si="4"/>
        <v>2.8773375671032357</v>
      </c>
      <c r="AC36" s="1">
        <v>42055</v>
      </c>
      <c r="AD36" s="11"/>
      <c r="AE36" s="6">
        <f t="shared" si="5"/>
        <v>6.6609389073792958E-3</v>
      </c>
      <c r="AF36" s="6">
        <f t="shared" si="6"/>
        <v>1.7778163944995949E-2</v>
      </c>
      <c r="AG36" s="30">
        <f t="shared" si="7"/>
        <v>2.6690177154005239</v>
      </c>
      <c r="AI36" s="1">
        <v>43009</v>
      </c>
      <c r="AJ36" s="6">
        <f t="shared" si="11"/>
        <v>0.16551438574687719</v>
      </c>
      <c r="AK36" s="6">
        <f t="shared" si="8"/>
        <v>3.2278449645001171E-2</v>
      </c>
      <c r="AL36" s="6">
        <f t="shared" si="9"/>
        <v>9.0198228041015696E-2</v>
      </c>
    </row>
    <row r="37" spans="1:38">
      <c r="G37" s="1">
        <v>42058</v>
      </c>
      <c r="H37" s="9"/>
      <c r="I37" s="2">
        <v>34.753310999999997</v>
      </c>
      <c r="J37" s="2">
        <v>93.608115999999995</v>
      </c>
      <c r="K37" s="2"/>
      <c r="L37" s="1">
        <v>43040</v>
      </c>
      <c r="M37" s="2">
        <v>16.714286999999999</v>
      </c>
      <c r="N37" s="5">
        <v>41.696818999999998</v>
      </c>
      <c r="O37" s="2">
        <v>109.858452</v>
      </c>
      <c r="Q37" s="1">
        <v>42058</v>
      </c>
      <c r="R37" s="9"/>
      <c r="S37" s="6">
        <f t="shared" si="0"/>
        <v>-1.0081001270764167E-2</v>
      </c>
      <c r="T37" s="6">
        <f t="shared" si="0"/>
        <v>-2.7633051763673477E-2</v>
      </c>
      <c r="U37" s="30">
        <f t="shared" si="1"/>
        <v>2.7411019026266641</v>
      </c>
      <c r="W37" s="1">
        <v>43040</v>
      </c>
      <c r="X37" s="6">
        <f t="shared" si="10"/>
        <v>0.83615836214937778</v>
      </c>
      <c r="Y37" s="6">
        <f t="shared" si="2"/>
        <v>-3.8894752798944721E-3</v>
      </c>
      <c r="Z37" s="6">
        <f t="shared" si="3"/>
        <v>-1.4951032127709207E-2</v>
      </c>
      <c r="AA37" s="30">
        <f t="shared" si="4"/>
        <v>3.8439715004731574</v>
      </c>
      <c r="AC37" s="1">
        <v>42058</v>
      </c>
      <c r="AD37" s="11"/>
      <c r="AE37" s="6">
        <f t="shared" si="5"/>
        <v>-1.0132158666314842E-2</v>
      </c>
      <c r="AF37" s="6">
        <f t="shared" si="6"/>
        <v>-2.802202700232324E-2</v>
      </c>
      <c r="AG37" s="30">
        <f t="shared" si="7"/>
        <v>2.7656522094827305</v>
      </c>
      <c r="AI37" s="1">
        <v>43040</v>
      </c>
      <c r="AJ37" s="6">
        <f t="shared" si="11"/>
        <v>0.6076755423726421</v>
      </c>
      <c r="AK37" s="6">
        <f t="shared" si="8"/>
        <v>-3.897058959614385E-3</v>
      </c>
      <c r="AL37" s="6">
        <f t="shared" si="9"/>
        <v>-1.5063925469797295E-2</v>
      </c>
    </row>
    <row r="38" spans="1:38">
      <c r="G38" s="1">
        <v>42059</v>
      </c>
      <c r="H38" s="9"/>
      <c r="I38" s="2">
        <v>35.253974999999997</v>
      </c>
      <c r="J38" s="2">
        <v>97.540558000000004</v>
      </c>
      <c r="K38" s="2"/>
      <c r="L38" s="1">
        <v>43070</v>
      </c>
      <c r="M38" s="2">
        <v>22.153846999999999</v>
      </c>
      <c r="N38" s="5">
        <v>42.619404000000003</v>
      </c>
      <c r="O38" s="2">
        <v>121.19319900000001</v>
      </c>
      <c r="Q38" s="1">
        <v>42059</v>
      </c>
      <c r="R38" s="9"/>
      <c r="S38" s="6">
        <f t="shared" si="0"/>
        <v>1.4406224488941577E-2</v>
      </c>
      <c r="T38" s="6">
        <f t="shared" si="0"/>
        <v>4.2009626601180683E-2</v>
      </c>
      <c r="U38" s="30">
        <f t="shared" si="1"/>
        <v>2.9160746893419489</v>
      </c>
      <c r="W38" s="1">
        <v>43070</v>
      </c>
      <c r="X38" s="6">
        <f t="shared" si="10"/>
        <v>0.32544373564962714</v>
      </c>
      <c r="Y38" s="6">
        <f t="shared" si="2"/>
        <v>2.2126028366816319E-2</v>
      </c>
      <c r="Z38" s="6">
        <f t="shared" si="3"/>
        <v>0.10317592132101039</v>
      </c>
      <c r="AA38" s="30">
        <f t="shared" si="4"/>
        <v>4.6631017374880193</v>
      </c>
      <c r="AC38" s="1">
        <v>42059</v>
      </c>
      <c r="AD38" s="11"/>
      <c r="AE38" s="6">
        <f t="shared" si="5"/>
        <v>1.4303440810686928E-2</v>
      </c>
      <c r="AF38" s="6">
        <f t="shared" si="6"/>
        <v>4.1151181869287352E-2</v>
      </c>
      <c r="AG38" s="30">
        <f t="shared" si="7"/>
        <v>2.8770127701399599</v>
      </c>
      <c r="AI38" s="1">
        <v>43070</v>
      </c>
      <c r="AJ38" s="6">
        <f t="shared" si="11"/>
        <v>0.28174729820333611</v>
      </c>
      <c r="AK38" s="6">
        <f t="shared" si="8"/>
        <v>2.1884799606203615E-2</v>
      </c>
      <c r="AL38" s="6">
        <f t="shared" si="9"/>
        <v>9.8193221045027312E-2</v>
      </c>
    </row>
    <row r="39" spans="1:38">
      <c r="G39" s="1">
        <v>42060</v>
      </c>
      <c r="H39" s="9"/>
      <c r="I39" s="2">
        <v>35.184921000000003</v>
      </c>
      <c r="J39" s="2">
        <v>96.923698000000002</v>
      </c>
      <c r="K39" s="2"/>
      <c r="L39" s="1">
        <v>43101</v>
      </c>
      <c r="M39" s="2">
        <v>15.59</v>
      </c>
      <c r="N39" s="5">
        <v>46.855415000000001</v>
      </c>
      <c r="O39" s="2">
        <v>152.91516100000001</v>
      </c>
      <c r="Q39" s="1">
        <v>42060</v>
      </c>
      <c r="R39" s="9"/>
      <c r="S39" s="6">
        <f t="shared" si="0"/>
        <v>-1.9587578422005647E-3</v>
      </c>
      <c r="T39" s="6">
        <f t="shared" si="0"/>
        <v>-6.3241385188713695E-3</v>
      </c>
      <c r="U39" s="30">
        <f t="shared" si="1"/>
        <v>3.2286474533097578</v>
      </c>
      <c r="W39" s="1">
        <v>43101</v>
      </c>
      <c r="X39" s="6">
        <f t="shared" si="10"/>
        <v>-0.29628474910023528</v>
      </c>
      <c r="Y39" s="6">
        <f t="shared" si="2"/>
        <v>9.939160575779038E-2</v>
      </c>
      <c r="Z39" s="6">
        <f t="shared" si="3"/>
        <v>0.26174704737350818</v>
      </c>
      <c r="AA39" s="30">
        <f t="shared" si="4"/>
        <v>2.6334924904157941</v>
      </c>
      <c r="AC39" s="1">
        <v>42060</v>
      </c>
      <c r="AD39" s="11"/>
      <c r="AE39" s="6">
        <f t="shared" si="5"/>
        <v>-1.9606787171051443E-3</v>
      </c>
      <c r="AF39" s="6">
        <f t="shared" si="6"/>
        <v>-6.3442205955360955E-3</v>
      </c>
      <c r="AG39" s="30">
        <f t="shared" si="7"/>
        <v>3.2357267614466982</v>
      </c>
      <c r="AI39" s="1">
        <v>43101</v>
      </c>
      <c r="AJ39" s="6">
        <f t="shared" si="11"/>
        <v>-0.35138147779916779</v>
      </c>
      <c r="AK39" s="6">
        <f t="shared" si="8"/>
        <v>9.4756941121286645E-2</v>
      </c>
      <c r="AL39" s="6">
        <f t="shared" si="9"/>
        <v>0.2324973061312828</v>
      </c>
    </row>
    <row r="40" spans="1:38">
      <c r="G40" s="1">
        <v>42061</v>
      </c>
      <c r="H40" s="9"/>
      <c r="I40" s="2">
        <v>35.193553999999999</v>
      </c>
      <c r="J40" s="2">
        <v>97.039375000000007</v>
      </c>
      <c r="K40" s="2"/>
      <c r="L40" s="1">
        <v>43132</v>
      </c>
      <c r="M40" s="2">
        <v>17.829999999999998</v>
      </c>
      <c r="N40" s="5">
        <v>44.091647999999999</v>
      </c>
      <c r="O40" s="2">
        <v>124.191605</v>
      </c>
      <c r="Q40" s="1">
        <v>42061</v>
      </c>
      <c r="R40" s="9"/>
      <c r="S40" s="6">
        <f t="shared" si="0"/>
        <v>2.4536078964043639E-4</v>
      </c>
      <c r="T40" s="6">
        <f t="shared" si="0"/>
        <v>1.1934852093655746E-3</v>
      </c>
      <c r="U40" s="30">
        <f t="shared" si="1"/>
        <v>4.8642051206085766</v>
      </c>
      <c r="W40" s="1">
        <v>43132</v>
      </c>
      <c r="X40" s="6">
        <f t="shared" si="10"/>
        <v>0.14368184733803702</v>
      </c>
      <c r="Y40" s="6">
        <f t="shared" si="2"/>
        <v>-5.8985007389220634E-2</v>
      </c>
      <c r="Z40" s="6">
        <f t="shared" si="3"/>
        <v>-0.18783981792361326</v>
      </c>
      <c r="AA40" s="30">
        <f t="shared" si="4"/>
        <v>3.1845349562156793</v>
      </c>
      <c r="AC40" s="1">
        <v>42061</v>
      </c>
      <c r="AD40" s="11"/>
      <c r="AE40" s="6">
        <f t="shared" si="5"/>
        <v>2.4533069360471401E-4</v>
      </c>
      <c r="AF40" s="6">
        <f t="shared" si="6"/>
        <v>1.1927735720558778E-3</v>
      </c>
      <c r="AG40" s="30">
        <f t="shared" si="7"/>
        <v>4.8619011120464162</v>
      </c>
      <c r="AI40" s="1">
        <v>43132</v>
      </c>
      <c r="AJ40" s="6">
        <f t="shared" si="11"/>
        <v>0.13425274880536373</v>
      </c>
      <c r="AK40" s="6">
        <f t="shared" si="8"/>
        <v>-6.079620688735813E-2</v>
      </c>
      <c r="AL40" s="6">
        <f t="shared" si="9"/>
        <v>-0.20805768970836561</v>
      </c>
    </row>
    <row r="41" spans="1:38">
      <c r="G41" s="1">
        <v>42062</v>
      </c>
      <c r="H41" s="9"/>
      <c r="I41" s="2">
        <v>35.167656000000001</v>
      </c>
      <c r="J41" s="2">
        <v>96.615273000000002</v>
      </c>
      <c r="K41" s="2"/>
      <c r="L41" s="1">
        <v>43160</v>
      </c>
      <c r="M41" s="2">
        <v>10.49</v>
      </c>
      <c r="N41" s="5">
        <v>44.330379000000001</v>
      </c>
      <c r="O41" s="2">
        <v>123.17681899999999</v>
      </c>
      <c r="Q41" s="1">
        <v>42062</v>
      </c>
      <c r="R41" s="9"/>
      <c r="S41" s="6">
        <f t="shared" si="0"/>
        <v>-7.3587339317870981E-4</v>
      </c>
      <c r="T41" s="6">
        <f t="shared" si="0"/>
        <v>-4.3704114953337925E-3</v>
      </c>
      <c r="U41" s="30">
        <f t="shared" si="1"/>
        <v>5.9390807384068856</v>
      </c>
      <c r="W41" s="1">
        <v>43160</v>
      </c>
      <c r="X41" s="6">
        <f t="shared" si="10"/>
        <v>-0.41166573191250699</v>
      </c>
      <c r="Y41" s="6">
        <f t="shared" si="2"/>
        <v>5.4144267866784723E-3</v>
      </c>
      <c r="Z41" s="6">
        <f t="shared" si="3"/>
        <v>-8.1711320181424574E-3</v>
      </c>
      <c r="AA41" s="30">
        <f t="shared" si="4"/>
        <v>-1.5091407345735133</v>
      </c>
      <c r="AC41" s="1">
        <v>42062</v>
      </c>
      <c r="AD41" s="11"/>
      <c r="AE41" s="6">
        <f t="shared" si="5"/>
        <v>-7.3614428090497007E-4</v>
      </c>
      <c r="AF41" s="6">
        <f t="shared" si="6"/>
        <v>-4.3799896608570565E-3</v>
      </c>
      <c r="AG41" s="30">
        <f t="shared" si="7"/>
        <v>5.9499065257595554</v>
      </c>
      <c r="AI41" s="1">
        <v>43160</v>
      </c>
      <c r="AJ41" s="6">
        <f t="shared" si="11"/>
        <v>-0.53046000946684324</v>
      </c>
      <c r="AK41" s="6">
        <f t="shared" si="8"/>
        <v>5.3998214738435997E-3</v>
      </c>
      <c r="AL41" s="6">
        <f t="shared" si="9"/>
        <v>-8.2046986942537082E-3</v>
      </c>
    </row>
    <row r="42" spans="1:38">
      <c r="G42" s="1">
        <v>42065</v>
      </c>
      <c r="H42" s="9"/>
      <c r="I42" s="2">
        <v>35.115859999999998</v>
      </c>
      <c r="J42" s="2">
        <v>96.229752000000005</v>
      </c>
      <c r="K42" s="2"/>
      <c r="L42" s="1">
        <v>43191</v>
      </c>
      <c r="M42" s="2">
        <v>15.85</v>
      </c>
      <c r="N42" s="5">
        <v>43.081637999999998</v>
      </c>
      <c r="O42" s="2">
        <v>112.343964</v>
      </c>
      <c r="Q42" s="1">
        <v>42065</v>
      </c>
      <c r="R42" s="9"/>
      <c r="S42" s="6">
        <f t="shared" si="0"/>
        <v>-1.4728306032111282E-3</v>
      </c>
      <c r="T42" s="6">
        <f t="shared" si="0"/>
        <v>-3.9902697371666518E-3</v>
      </c>
      <c r="U42" s="30">
        <f t="shared" si="1"/>
        <v>2.7092523257371859</v>
      </c>
      <c r="W42" s="1">
        <v>43191</v>
      </c>
      <c r="X42" s="6">
        <f t="shared" si="10"/>
        <v>0.51096282173498553</v>
      </c>
      <c r="Y42" s="6">
        <f t="shared" si="2"/>
        <v>-2.8168967380134524E-2</v>
      </c>
      <c r="Z42" s="6">
        <f t="shared" si="3"/>
        <v>-8.7945565472022702E-2</v>
      </c>
      <c r="AA42" s="30">
        <f t="shared" si="4"/>
        <v>3.1220727506697377</v>
      </c>
      <c r="AC42" s="1">
        <v>42065</v>
      </c>
      <c r="AD42" s="11"/>
      <c r="AE42" s="6">
        <f t="shared" si="5"/>
        <v>-1.4739162843512195E-3</v>
      </c>
      <c r="AF42" s="6">
        <f t="shared" si="6"/>
        <v>-3.9982521050643868E-3</v>
      </c>
      <c r="AG42" s="30">
        <f t="shared" si="7"/>
        <v>2.7126724546803658</v>
      </c>
      <c r="AI42" s="1">
        <v>43191</v>
      </c>
      <c r="AJ42" s="6">
        <f t="shared" si="11"/>
        <v>0.41274707791508369</v>
      </c>
      <c r="AK42" s="6">
        <f t="shared" si="8"/>
        <v>-2.8573324385934747E-2</v>
      </c>
      <c r="AL42" s="6">
        <f t="shared" si="9"/>
        <v>-9.2055603706571482E-2</v>
      </c>
    </row>
    <row r="43" spans="1:38">
      <c r="G43" s="1">
        <v>42066</v>
      </c>
      <c r="H43" s="9"/>
      <c r="I43" s="2">
        <v>34.848255000000002</v>
      </c>
      <c r="J43" s="2">
        <v>94.147857999999999</v>
      </c>
      <c r="K43" s="2"/>
      <c r="L43" s="1">
        <v>43221</v>
      </c>
      <c r="M43" s="2">
        <v>12.28</v>
      </c>
      <c r="N43" s="5">
        <v>41.952258999999998</v>
      </c>
      <c r="O43" s="2">
        <v>102.693405</v>
      </c>
      <c r="Q43" s="1">
        <v>42066</v>
      </c>
      <c r="R43" s="9"/>
      <c r="S43" s="6">
        <f t="shared" si="0"/>
        <v>-7.6206306779897925E-3</v>
      </c>
      <c r="T43" s="6">
        <f t="shared" si="0"/>
        <v>-2.1634618781933512E-2</v>
      </c>
      <c r="U43" s="30">
        <f t="shared" si="1"/>
        <v>2.8389538472740159</v>
      </c>
      <c r="W43" s="1">
        <v>43221</v>
      </c>
      <c r="X43" s="6">
        <f t="shared" si="10"/>
        <v>-0.22523659305993693</v>
      </c>
      <c r="Y43" s="6">
        <f t="shared" si="2"/>
        <v>-2.6214857475939102E-2</v>
      </c>
      <c r="Z43" s="6">
        <f t="shared" si="3"/>
        <v>-8.5901891444742029E-2</v>
      </c>
      <c r="AA43" s="30">
        <f t="shared" si="4"/>
        <v>3.276839918873705</v>
      </c>
      <c r="AC43" s="1">
        <v>42066</v>
      </c>
      <c r="AD43" s="11"/>
      <c r="AE43" s="6">
        <f t="shared" si="5"/>
        <v>-7.6498160524747496E-3</v>
      </c>
      <c r="AF43" s="6">
        <f t="shared" si="6"/>
        <v>-2.1872078291111399E-2</v>
      </c>
      <c r="AG43" s="30">
        <f t="shared" si="7"/>
        <v>2.8591639512737936</v>
      </c>
      <c r="AI43" s="1">
        <v>43221</v>
      </c>
      <c r="AJ43" s="6">
        <f t="shared" si="11"/>
        <v>-0.25519757760429324</v>
      </c>
      <c r="AK43" s="6">
        <f t="shared" si="8"/>
        <v>-2.6564592564900361E-2</v>
      </c>
      <c r="AL43" s="6">
        <f t="shared" si="9"/>
        <v>-8.9817373512495177E-2</v>
      </c>
    </row>
    <row r="44" spans="1:38">
      <c r="G44" s="1">
        <v>42067</v>
      </c>
      <c r="H44" s="9"/>
      <c r="I44" s="2">
        <v>34.468449</v>
      </c>
      <c r="J44" s="2">
        <v>91.179221999999996</v>
      </c>
      <c r="K44" s="2"/>
      <c r="L44" s="1">
        <v>43252</v>
      </c>
      <c r="M44" s="2">
        <v>8.5299999999999994</v>
      </c>
      <c r="N44" s="5">
        <v>39.785328</v>
      </c>
      <c r="O44" s="2">
        <v>88.183646999999993</v>
      </c>
      <c r="Q44" s="1">
        <v>42067</v>
      </c>
      <c r="R44" s="9"/>
      <c r="S44" s="6">
        <f t="shared" si="0"/>
        <v>-1.0898852754607113E-2</v>
      </c>
      <c r="T44" s="6">
        <f t="shared" si="0"/>
        <v>-3.1531636120707085E-2</v>
      </c>
      <c r="U44" s="30">
        <f t="shared" si="1"/>
        <v>2.89311515905912</v>
      </c>
      <c r="W44" s="1">
        <v>43252</v>
      </c>
      <c r="X44" s="6">
        <f t="shared" si="10"/>
        <v>-0.30537459283387625</v>
      </c>
      <c r="Y44" s="6">
        <f t="shared" si="2"/>
        <v>-5.1652307924586305E-2</v>
      </c>
      <c r="Z44" s="6">
        <f t="shared" si="3"/>
        <v>-0.14129201383477352</v>
      </c>
      <c r="AA44" s="30">
        <f t="shared" si="4"/>
        <v>2.7354443491869422</v>
      </c>
      <c r="AC44" s="1">
        <v>42067</v>
      </c>
      <c r="AD44" s="11"/>
      <c r="AE44" s="6">
        <f t="shared" si="5"/>
        <v>-1.0958680348840677E-2</v>
      </c>
      <c r="AF44" s="6">
        <f t="shared" si="6"/>
        <v>-3.2039461739027005E-2</v>
      </c>
      <c r="AG44" s="30">
        <f t="shared" si="7"/>
        <v>2.9236605794799435</v>
      </c>
      <c r="AI44" s="1">
        <v>43252</v>
      </c>
      <c r="AJ44" s="6">
        <f t="shared" si="11"/>
        <v>-0.36438256121540868</v>
      </c>
      <c r="AK44" s="6">
        <f t="shared" si="8"/>
        <v>-5.3034080175883923E-2</v>
      </c>
      <c r="AL44" s="6">
        <f t="shared" si="9"/>
        <v>-0.15232636104972122</v>
      </c>
    </row>
    <row r="45" spans="1:38">
      <c r="G45" s="1">
        <v>42068</v>
      </c>
      <c r="H45" s="9"/>
      <c r="I45" s="2">
        <v>34.416652999999997</v>
      </c>
      <c r="J45" s="2">
        <v>90.639488</v>
      </c>
      <c r="K45" s="2"/>
      <c r="L45" s="1">
        <v>43282</v>
      </c>
      <c r="M45" s="2">
        <v>10.42</v>
      </c>
      <c r="N45" s="5">
        <v>41.459251000000002</v>
      </c>
      <c r="O45" s="2">
        <v>96.466621000000004</v>
      </c>
      <c r="Q45" s="1">
        <v>42068</v>
      </c>
      <c r="R45" s="9"/>
      <c r="S45" s="6">
        <f t="shared" si="0"/>
        <v>-1.5027075920939215E-3</v>
      </c>
      <c r="T45" s="6">
        <f t="shared" si="0"/>
        <v>-5.9194845948564723E-3</v>
      </c>
      <c r="U45" s="30">
        <f t="shared" si="1"/>
        <v>3.9392125427463043</v>
      </c>
      <c r="W45" s="1">
        <v>43282</v>
      </c>
      <c r="X45" s="6">
        <f t="shared" si="10"/>
        <v>0.22157092614302476</v>
      </c>
      <c r="Y45" s="6">
        <f t="shared" si="2"/>
        <v>4.2073877083532052E-2</v>
      </c>
      <c r="Z45" s="6">
        <f t="shared" si="3"/>
        <v>9.3928684986231081E-2</v>
      </c>
      <c r="AA45" s="30">
        <f t="shared" si="4"/>
        <v>2.23247039486635</v>
      </c>
      <c r="AC45" s="1">
        <v>42068</v>
      </c>
      <c r="AD45" s="11"/>
      <c r="AE45" s="6">
        <f t="shared" si="5"/>
        <v>-1.5038377895269977E-3</v>
      </c>
      <c r="AF45" s="6">
        <f t="shared" si="6"/>
        <v>-5.9370741923750955E-3</v>
      </c>
      <c r="AG45" s="30">
        <f t="shared" si="7"/>
        <v>3.9479485312325369</v>
      </c>
      <c r="AI45" s="1">
        <v>43282</v>
      </c>
      <c r="AJ45" s="6">
        <f t="shared" si="11"/>
        <v>0.20013767482163322</v>
      </c>
      <c r="AK45" s="6">
        <f t="shared" si="8"/>
        <v>4.1212840130348517E-2</v>
      </c>
      <c r="AL45" s="6">
        <f t="shared" si="9"/>
        <v>8.9775514476672424E-2</v>
      </c>
    </row>
    <row r="46" spans="1:38">
      <c r="G46" s="1">
        <v>42069</v>
      </c>
      <c r="H46" s="9"/>
      <c r="I46" s="2">
        <v>33.890087000000001</v>
      </c>
      <c r="J46" s="2">
        <v>86.552811000000005</v>
      </c>
      <c r="K46" s="2"/>
      <c r="L46" s="1">
        <v>43313</v>
      </c>
      <c r="M46" s="2">
        <v>9.5</v>
      </c>
      <c r="N46" s="5">
        <v>39.897365999999998</v>
      </c>
      <c r="O46" s="2">
        <v>84.711403000000004</v>
      </c>
      <c r="Q46" s="1">
        <v>42069</v>
      </c>
      <c r="R46" s="9"/>
      <c r="S46" s="6">
        <f t="shared" si="0"/>
        <v>-1.5299744574232554E-2</v>
      </c>
      <c r="T46" s="6">
        <f t="shared" si="0"/>
        <v>-4.5087158921286008E-2</v>
      </c>
      <c r="U46" s="30">
        <f t="shared" si="1"/>
        <v>2.9469223294891256</v>
      </c>
      <c r="W46" s="1">
        <v>43313</v>
      </c>
      <c r="X46" s="6">
        <f t="shared" si="10"/>
        <v>-8.8291746641074864E-2</v>
      </c>
      <c r="Y46" s="6">
        <f t="shared" si="2"/>
        <v>-3.7672774165650069E-2</v>
      </c>
      <c r="Z46" s="6">
        <f t="shared" si="3"/>
        <v>-0.12185788076893456</v>
      </c>
      <c r="AA46" s="30">
        <f t="shared" si="4"/>
        <v>3.2346404921792096</v>
      </c>
      <c r="AC46" s="1">
        <v>42069</v>
      </c>
      <c r="AD46" s="11"/>
      <c r="AE46" s="6">
        <f t="shared" si="5"/>
        <v>-1.5417993333910959E-2</v>
      </c>
      <c r="AF46" s="6">
        <f t="shared" si="6"/>
        <v>-4.6135208552554569E-2</v>
      </c>
      <c r="AG46" s="30">
        <f t="shared" si="7"/>
        <v>2.9922965689110086</v>
      </c>
      <c r="AI46" s="1">
        <v>43313</v>
      </c>
      <c r="AJ46" s="6">
        <f t="shared" si="11"/>
        <v>-9.2435237718725721E-2</v>
      </c>
      <c r="AK46" s="6">
        <f t="shared" si="8"/>
        <v>-3.8400734559910471E-2</v>
      </c>
      <c r="AL46" s="6">
        <f t="shared" si="9"/>
        <v>-0.12994683144030136</v>
      </c>
    </row>
    <row r="47" spans="1:38">
      <c r="G47" s="1">
        <v>42072</v>
      </c>
      <c r="H47" s="9"/>
      <c r="I47" s="2">
        <v>33.760604999999998</v>
      </c>
      <c r="J47" s="2">
        <v>85.511864000000003</v>
      </c>
      <c r="K47" s="2"/>
      <c r="L47" s="1">
        <v>43344</v>
      </c>
      <c r="M47" s="2">
        <v>7.94</v>
      </c>
      <c r="N47" s="5">
        <v>39.666321000000003</v>
      </c>
      <c r="O47" s="2">
        <v>82.228447000000003</v>
      </c>
      <c r="Q47" s="1">
        <v>42072</v>
      </c>
      <c r="R47" s="9"/>
      <c r="S47" s="6">
        <f t="shared" si="0"/>
        <v>-3.8206452524008894E-3</v>
      </c>
      <c r="T47" s="6">
        <f t="shared" si="0"/>
        <v>-1.2026726665180232E-2</v>
      </c>
      <c r="U47" s="30">
        <f t="shared" si="1"/>
        <v>3.1478260531052049</v>
      </c>
      <c r="W47" s="1">
        <v>43344</v>
      </c>
      <c r="X47" s="6">
        <f t="shared" si="10"/>
        <v>-0.16421052631578947</v>
      </c>
      <c r="Y47" s="6">
        <f t="shared" si="2"/>
        <v>-5.7909837957722532E-3</v>
      </c>
      <c r="Z47" s="6">
        <f t="shared" si="3"/>
        <v>-2.9310764691265923E-2</v>
      </c>
      <c r="AA47" s="30">
        <f t="shared" si="4"/>
        <v>5.0614482314152642</v>
      </c>
      <c r="AC47" s="1">
        <v>42072</v>
      </c>
      <c r="AD47" s="11"/>
      <c r="AE47" s="6">
        <f t="shared" si="5"/>
        <v>-3.8279625613137952E-3</v>
      </c>
      <c r="AF47" s="6">
        <f t="shared" si="6"/>
        <v>-1.2099632880708519E-2</v>
      </c>
      <c r="AG47" s="30">
        <f t="shared" si="7"/>
        <v>3.1608545504049559</v>
      </c>
      <c r="AI47" s="1">
        <v>43344</v>
      </c>
      <c r="AJ47" s="6">
        <f t="shared" si="11"/>
        <v>-0.1793785233474508</v>
      </c>
      <c r="AK47" s="6">
        <f t="shared" si="8"/>
        <v>-5.8078165593993605E-3</v>
      </c>
      <c r="AL47" s="6">
        <f t="shared" si="9"/>
        <v>-2.9748907942492048E-2</v>
      </c>
    </row>
    <row r="48" spans="1:38">
      <c r="G48" s="1">
        <v>42073</v>
      </c>
      <c r="H48" s="9"/>
      <c r="I48" s="2">
        <v>33.009597999999997</v>
      </c>
      <c r="J48" s="2">
        <v>79.805923000000007</v>
      </c>
      <c r="K48" s="2"/>
      <c r="L48" s="1">
        <v>43374</v>
      </c>
      <c r="M48" s="2">
        <v>6.74</v>
      </c>
      <c r="N48" s="5">
        <v>36.191357000000004</v>
      </c>
      <c r="O48" s="2">
        <v>60.919662000000002</v>
      </c>
      <c r="Q48" s="1">
        <v>42073</v>
      </c>
      <c r="R48" s="9"/>
      <c r="S48" s="6">
        <f t="shared" si="0"/>
        <v>-2.2245069364130177E-2</v>
      </c>
      <c r="T48" s="6">
        <f t="shared" si="0"/>
        <v>-6.6726893007501231E-2</v>
      </c>
      <c r="U48" s="30">
        <f t="shared" si="1"/>
        <v>2.9996262054861154</v>
      </c>
      <c r="W48" s="1">
        <v>43374</v>
      </c>
      <c r="X48" s="6">
        <f t="shared" si="10"/>
        <v>-0.15113350125944591</v>
      </c>
      <c r="Y48" s="6">
        <f t="shared" si="2"/>
        <v>-8.7604897867891496E-2</v>
      </c>
      <c r="Z48" s="6">
        <f t="shared" si="3"/>
        <v>-0.25914127990280544</v>
      </c>
      <c r="AA48" s="30">
        <f t="shared" si="4"/>
        <v>2.9580683981116151</v>
      </c>
      <c r="AC48" s="1">
        <v>42073</v>
      </c>
      <c r="AD48" s="11"/>
      <c r="AE48" s="6">
        <f t="shared" si="5"/>
        <v>-2.2496222520190193E-2</v>
      </c>
      <c r="AF48" s="6">
        <f t="shared" si="6"/>
        <v>-6.9057401791309508E-2</v>
      </c>
      <c r="AG48" s="30">
        <f t="shared" si="7"/>
        <v>3.0697332287378916</v>
      </c>
      <c r="AI48" s="1">
        <v>43374</v>
      </c>
      <c r="AJ48" s="6">
        <f t="shared" si="11"/>
        <v>-0.16385335033482876</v>
      </c>
      <c r="AK48" s="6">
        <f t="shared" si="8"/>
        <v>-9.1682156701055451E-2</v>
      </c>
      <c r="AL48" s="6">
        <f t="shared" si="9"/>
        <v>-0.29994533300158471</v>
      </c>
    </row>
    <row r="49" spans="7:38">
      <c r="G49" s="1">
        <v>42074</v>
      </c>
      <c r="H49" s="9"/>
      <c r="I49" s="2">
        <v>33.259932999999997</v>
      </c>
      <c r="J49" s="2">
        <v>81.772155999999995</v>
      </c>
      <c r="K49" s="2"/>
      <c r="L49" s="1">
        <v>43405</v>
      </c>
      <c r="M49" s="2">
        <v>4.99</v>
      </c>
      <c r="N49" s="5">
        <v>37.965809</v>
      </c>
      <c r="O49" s="2">
        <v>68.591605999999999</v>
      </c>
      <c r="Q49" s="1">
        <v>42074</v>
      </c>
      <c r="R49" s="9"/>
      <c r="S49" s="6">
        <f t="shared" si="0"/>
        <v>7.5837033822707678E-3</v>
      </c>
      <c r="T49" s="6">
        <f t="shared" si="0"/>
        <v>2.4637682594059962E-2</v>
      </c>
      <c r="U49" s="30">
        <f t="shared" si="1"/>
        <v>3.248766645021758</v>
      </c>
      <c r="W49" s="1">
        <v>43405</v>
      </c>
      <c r="X49" s="6">
        <f t="shared" si="10"/>
        <v>-0.25964391691394662</v>
      </c>
      <c r="Y49" s="6">
        <f t="shared" si="2"/>
        <v>4.9029717233316061E-2</v>
      </c>
      <c r="Z49" s="6">
        <f t="shared" si="3"/>
        <v>0.12593543280000463</v>
      </c>
      <c r="AA49" s="30">
        <f t="shared" si="4"/>
        <v>2.5685531124056853</v>
      </c>
      <c r="AC49" s="1">
        <v>42074</v>
      </c>
      <c r="AD49" s="11"/>
      <c r="AE49" s="6">
        <f t="shared" si="5"/>
        <v>7.5550916678951523E-3</v>
      </c>
      <c r="AF49" s="6">
        <f t="shared" si="6"/>
        <v>2.4339069705411075E-2</v>
      </c>
      <c r="AG49" s="30">
        <f t="shared" si="7"/>
        <v>3.2215452538899423</v>
      </c>
      <c r="AI49" s="1">
        <v>43405</v>
      </c>
      <c r="AJ49" s="6">
        <f t="shared" si="11"/>
        <v>-0.3006240151607884</v>
      </c>
      <c r="AK49" s="6">
        <f t="shared" si="8"/>
        <v>4.7865658119968194E-2</v>
      </c>
      <c r="AL49" s="6">
        <f t="shared" si="9"/>
        <v>0.11861418597746717</v>
      </c>
    </row>
    <row r="50" spans="7:38">
      <c r="G50" s="1">
        <v>42075</v>
      </c>
      <c r="H50" s="9"/>
      <c r="I50" s="2">
        <v>33.467106000000001</v>
      </c>
      <c r="J50" s="2">
        <v>83.237206</v>
      </c>
      <c r="K50" s="2"/>
      <c r="L50" s="1">
        <v>43435</v>
      </c>
      <c r="M50" s="2">
        <v>3.9649999999999999</v>
      </c>
      <c r="N50" s="5">
        <v>36.098945999999998</v>
      </c>
      <c r="O50" s="2">
        <v>60.900269000000002</v>
      </c>
      <c r="Q50" s="1">
        <v>42075</v>
      </c>
      <c r="R50" s="9"/>
      <c r="S50" s="6">
        <f t="shared" si="0"/>
        <v>6.2289061135512025E-3</v>
      </c>
      <c r="T50" s="6">
        <f t="shared" si="0"/>
        <v>1.7916245231445416E-2</v>
      </c>
      <c r="U50" s="30">
        <f t="shared" si="1"/>
        <v>2.8763068353957046</v>
      </c>
      <c r="W50" s="1">
        <v>43435</v>
      </c>
      <c r="X50" s="6">
        <f t="shared" si="10"/>
        <v>-0.20541082164328661</v>
      </c>
      <c r="Y50" s="6">
        <f t="shared" si="2"/>
        <v>-4.9172217033489285E-2</v>
      </c>
      <c r="Z50" s="6">
        <f t="shared" si="3"/>
        <v>-0.11213233584296012</v>
      </c>
      <c r="AA50" s="30">
        <f t="shared" si="4"/>
        <v>2.2804002464764026</v>
      </c>
      <c r="AC50" s="1">
        <v>42075</v>
      </c>
      <c r="AD50" s="11"/>
      <c r="AE50" s="6">
        <f t="shared" si="5"/>
        <v>6.209586662391531E-3</v>
      </c>
      <c r="AF50" s="6">
        <f t="shared" si="6"/>
        <v>1.7757640904208442E-2</v>
      </c>
      <c r="AG50" s="30">
        <f t="shared" si="7"/>
        <v>2.8597138375985476</v>
      </c>
      <c r="AI50" s="1">
        <v>43435</v>
      </c>
      <c r="AJ50" s="6">
        <f t="shared" si="11"/>
        <v>-0.22993005467661604</v>
      </c>
      <c r="AK50" s="6">
        <f t="shared" si="8"/>
        <v>-5.0422323301945002E-2</v>
      </c>
      <c r="AL50" s="6">
        <f t="shared" si="9"/>
        <v>-0.11893257394575171</v>
      </c>
    </row>
    <row r="51" spans="7:38">
      <c r="G51" s="1">
        <v>42076</v>
      </c>
      <c r="H51" s="9"/>
      <c r="I51" s="2">
        <v>33.061394</v>
      </c>
      <c r="J51" s="2">
        <v>80.152916000000005</v>
      </c>
      <c r="K51" s="2"/>
      <c r="L51" s="1">
        <v>43466</v>
      </c>
      <c r="M51" s="2">
        <v>3.99</v>
      </c>
      <c r="N51" s="5">
        <v>40.431041999999998</v>
      </c>
      <c r="O51" s="2">
        <v>80.360373999999993</v>
      </c>
      <c r="Q51" s="1">
        <v>42076</v>
      </c>
      <c r="R51" s="9"/>
      <c r="S51" s="6">
        <f t="shared" si="0"/>
        <v>-1.2122709385149699E-2</v>
      </c>
      <c r="T51" s="6">
        <f t="shared" si="0"/>
        <v>-3.7054223083845428E-2</v>
      </c>
      <c r="U51" s="30">
        <f t="shared" si="1"/>
        <v>3.0565958406325238</v>
      </c>
      <c r="W51" s="1">
        <v>43466</v>
      </c>
      <c r="X51" s="6">
        <f t="shared" si="10"/>
        <v>6.3051702395966469E-3</v>
      </c>
      <c r="Y51" s="6">
        <f t="shared" si="2"/>
        <v>0.12000616306082734</v>
      </c>
      <c r="Z51" s="6">
        <f t="shared" si="3"/>
        <v>0.31954054258775089</v>
      </c>
      <c r="AA51" s="30">
        <f t="shared" si="4"/>
        <v>2.6627011016574693</v>
      </c>
      <c r="AC51" s="1">
        <v>42076</v>
      </c>
      <c r="AD51" s="11"/>
      <c r="AE51" s="6">
        <f t="shared" si="5"/>
        <v>-1.2196788730241088E-2</v>
      </c>
      <c r="AF51" s="6">
        <f t="shared" si="6"/>
        <v>-3.7758175190716212E-2</v>
      </c>
      <c r="AG51" s="30">
        <f t="shared" si="7"/>
        <v>3.0957472516595654</v>
      </c>
      <c r="AI51" s="1">
        <v>43466</v>
      </c>
      <c r="AJ51" s="6">
        <f t="shared" si="11"/>
        <v>6.2853758149609574E-3</v>
      </c>
      <c r="AK51" s="6">
        <f t="shared" si="8"/>
        <v>0.11333418802474475</v>
      </c>
      <c r="AL51" s="6">
        <f t="shared" si="9"/>
        <v>0.27728360220937626</v>
      </c>
    </row>
    <row r="52" spans="7:38">
      <c r="G52" s="1">
        <v>42079</v>
      </c>
      <c r="H52" s="9"/>
      <c r="I52" s="2">
        <v>33.458480999999999</v>
      </c>
      <c r="J52" s="2">
        <v>82.928764000000001</v>
      </c>
      <c r="K52" s="2"/>
      <c r="L52" s="1">
        <v>43497</v>
      </c>
      <c r="M52" s="2">
        <v>4.46</v>
      </c>
      <c r="N52" s="5">
        <v>39.811915999999997</v>
      </c>
      <c r="O52" s="2">
        <v>76.314705000000004</v>
      </c>
      <c r="Q52" s="1">
        <v>42079</v>
      </c>
      <c r="R52" s="9"/>
      <c r="S52" s="6">
        <f t="shared" si="0"/>
        <v>1.201059459259346E-2</v>
      </c>
      <c r="T52" s="6">
        <f t="shared" si="0"/>
        <v>3.4631902849298735E-2</v>
      </c>
      <c r="U52" s="30">
        <f t="shared" si="1"/>
        <v>2.883446159331287</v>
      </c>
      <c r="W52" s="1">
        <v>43497</v>
      </c>
      <c r="X52" s="6">
        <f t="shared" si="10"/>
        <v>0.11779448621553867</v>
      </c>
      <c r="Y52" s="6">
        <f t="shared" si="2"/>
        <v>-1.5313134892739111E-2</v>
      </c>
      <c r="Z52" s="6">
        <f t="shared" si="3"/>
        <v>-5.0344078786890512E-2</v>
      </c>
      <c r="AA52" s="30">
        <f t="shared" si="4"/>
        <v>3.2876402604382271</v>
      </c>
      <c r="AC52" s="1">
        <v>42079</v>
      </c>
      <c r="AD52" s="11"/>
      <c r="AE52" s="6">
        <f t="shared" si="5"/>
        <v>1.193903977548787E-2</v>
      </c>
      <c r="AF52" s="6">
        <f t="shared" si="6"/>
        <v>3.4045714038110721E-2</v>
      </c>
      <c r="AG52" s="30">
        <f t="shared" si="7"/>
        <v>2.8516291660247437</v>
      </c>
      <c r="AI52" s="1">
        <v>43497</v>
      </c>
      <c r="AJ52" s="6">
        <f t="shared" si="11"/>
        <v>0.11135753513020046</v>
      </c>
      <c r="AK52" s="6">
        <f t="shared" si="8"/>
        <v>-1.5431591796465279E-2</v>
      </c>
      <c r="AL52" s="6">
        <f t="shared" si="9"/>
        <v>-5.1655548190263932E-2</v>
      </c>
    </row>
    <row r="53" spans="7:38">
      <c r="G53" s="1">
        <v>42080</v>
      </c>
      <c r="H53" s="9"/>
      <c r="I53" s="2">
        <v>33.846927999999998</v>
      </c>
      <c r="J53" s="2">
        <v>85.704620000000006</v>
      </c>
      <c r="K53" s="2"/>
      <c r="L53" s="1">
        <v>43525</v>
      </c>
      <c r="M53" s="2">
        <v>4.78</v>
      </c>
      <c r="N53" s="5">
        <v>40.262191999999999</v>
      </c>
      <c r="O53" s="2">
        <v>77.401306000000005</v>
      </c>
      <c r="Q53" s="1">
        <v>42080</v>
      </c>
      <c r="R53" s="9"/>
      <c r="S53" s="6">
        <f t="shared" si="0"/>
        <v>1.1609821736976E-2</v>
      </c>
      <c r="T53" s="6">
        <f t="shared" si="0"/>
        <v>3.3472776707488494E-2</v>
      </c>
      <c r="U53" s="30">
        <f t="shared" si="1"/>
        <v>2.8831430374922462</v>
      </c>
      <c r="W53" s="1">
        <v>43525</v>
      </c>
      <c r="X53" s="6">
        <f t="shared" si="10"/>
        <v>7.1748878923766801E-2</v>
      </c>
      <c r="Y53" s="6">
        <f t="shared" si="2"/>
        <v>1.1310081132493099E-2</v>
      </c>
      <c r="Z53" s="6">
        <f t="shared" si="3"/>
        <v>1.4238422332891076E-2</v>
      </c>
      <c r="AA53" s="30">
        <f t="shared" si="4"/>
        <v>1.258914252346524</v>
      </c>
      <c r="AC53" s="1">
        <v>42080</v>
      </c>
      <c r="AD53" s="11"/>
      <c r="AE53" s="6">
        <f t="shared" si="5"/>
        <v>1.1542944877825008E-2</v>
      </c>
      <c r="AF53" s="6">
        <f t="shared" si="6"/>
        <v>3.2924758919501619E-2</v>
      </c>
      <c r="AG53" s="30">
        <f t="shared" si="7"/>
        <v>2.8523708003451458</v>
      </c>
      <c r="AI53" s="1">
        <v>43525</v>
      </c>
      <c r="AJ53" s="6">
        <f t="shared" si="11"/>
        <v>6.9291780471391895E-2</v>
      </c>
      <c r="AK53" s="6">
        <f t="shared" si="8"/>
        <v>1.1246600364874862E-2</v>
      </c>
      <c r="AL53" s="6">
        <f t="shared" si="9"/>
        <v>1.4138008035956185E-2</v>
      </c>
    </row>
    <row r="54" spans="7:38">
      <c r="G54" s="1">
        <v>42081</v>
      </c>
      <c r="H54" s="9"/>
      <c r="I54" s="2">
        <v>34.675612999999998</v>
      </c>
      <c r="J54" s="2">
        <v>92.104515000000006</v>
      </c>
      <c r="K54" s="2"/>
      <c r="L54" s="1">
        <v>43556</v>
      </c>
      <c r="M54" s="2">
        <v>6.61</v>
      </c>
      <c r="N54" s="5">
        <v>41.209648000000001</v>
      </c>
      <c r="O54" s="2">
        <v>82.529426999999998</v>
      </c>
      <c r="Q54" s="1">
        <v>42081</v>
      </c>
      <c r="R54" s="9"/>
      <c r="S54" s="6">
        <f t="shared" si="0"/>
        <v>2.4483314999813377E-2</v>
      </c>
      <c r="T54" s="6">
        <f t="shared" si="0"/>
        <v>7.4673862389215362E-2</v>
      </c>
      <c r="U54" s="30">
        <f t="shared" si="1"/>
        <v>3.0499898559400376</v>
      </c>
      <c r="W54" s="1">
        <v>43556</v>
      </c>
      <c r="X54" s="6">
        <f t="shared" si="10"/>
        <v>0.38284518828451874</v>
      </c>
      <c r="Y54" s="6">
        <f t="shared" si="2"/>
        <v>2.3532151453651728E-2</v>
      </c>
      <c r="Z54" s="6">
        <f t="shared" si="3"/>
        <v>6.6253675357880848E-2</v>
      </c>
      <c r="AA54" s="30">
        <f t="shared" si="4"/>
        <v>2.8154533803835253</v>
      </c>
      <c r="AC54" s="1">
        <v>42081</v>
      </c>
      <c r="AD54" s="11"/>
      <c r="AE54" s="6">
        <f t="shared" si="5"/>
        <v>2.4188402570849605E-2</v>
      </c>
      <c r="AF54" s="6">
        <f t="shared" si="6"/>
        <v>7.2017231725457972E-2</v>
      </c>
      <c r="AG54" s="30">
        <f t="shared" si="7"/>
        <v>2.9773455073981929</v>
      </c>
      <c r="AI54" s="1">
        <v>43556</v>
      </c>
      <c r="AJ54" s="6">
        <f t="shared" si="11"/>
        <v>0.32414310736023028</v>
      </c>
      <c r="AK54" s="6">
        <f t="shared" si="8"/>
        <v>2.3259538868275656E-2</v>
      </c>
      <c r="AL54" s="6">
        <f t="shared" si="9"/>
        <v>6.4151266812306471E-2</v>
      </c>
    </row>
    <row r="55" spans="7:38">
      <c r="G55" s="1">
        <v>42082</v>
      </c>
      <c r="H55" s="9"/>
      <c r="I55" s="2">
        <v>34.088622999999998</v>
      </c>
      <c r="J55" s="2">
        <v>87.439521999999997</v>
      </c>
      <c r="K55" s="2"/>
      <c r="L55" s="1">
        <v>43586</v>
      </c>
      <c r="M55" s="2">
        <v>11.06</v>
      </c>
      <c r="N55" s="5">
        <v>38.189045</v>
      </c>
      <c r="O55" s="2">
        <v>64.879417000000004</v>
      </c>
      <c r="Q55" s="1">
        <v>42082</v>
      </c>
      <c r="R55" s="9"/>
      <c r="S55" s="6">
        <f t="shared" si="0"/>
        <v>-1.6928035273666264E-2</v>
      </c>
      <c r="T55" s="6">
        <f t="shared" si="0"/>
        <v>-5.0648906842406305E-2</v>
      </c>
      <c r="U55" s="30">
        <f t="shared" si="1"/>
        <v>2.9920133094947641</v>
      </c>
      <c r="W55" s="1">
        <v>43586</v>
      </c>
      <c r="X55" s="6">
        <f t="shared" si="10"/>
        <v>0.67322239031770037</v>
      </c>
      <c r="Y55" s="6">
        <f t="shared" si="2"/>
        <v>-7.3298442151216614E-2</v>
      </c>
      <c r="Z55" s="6">
        <f t="shared" si="3"/>
        <v>-0.21386323208084301</v>
      </c>
      <c r="AA55" s="30">
        <f t="shared" si="4"/>
        <v>2.9177050126063735</v>
      </c>
      <c r="AC55" s="1">
        <v>42082</v>
      </c>
      <c r="AD55" s="11"/>
      <c r="AE55" s="6">
        <f t="shared" si="5"/>
        <v>-1.7072952230474829E-2</v>
      </c>
      <c r="AF55" s="6">
        <f t="shared" si="6"/>
        <v>-5.1976587613317284E-2</v>
      </c>
      <c r="AG55" s="30">
        <f t="shared" si="7"/>
        <v>3.0443819505650738</v>
      </c>
      <c r="AI55" s="1">
        <v>43586</v>
      </c>
      <c r="AJ55" s="6">
        <f t="shared" si="11"/>
        <v>0.51475134223059382</v>
      </c>
      <c r="AK55" s="6">
        <f t="shared" si="8"/>
        <v>-7.6123709319593891E-2</v>
      </c>
      <c r="AL55" s="6">
        <f t="shared" si="9"/>
        <v>-0.24062449670383737</v>
      </c>
    </row>
    <row r="56" spans="7:38">
      <c r="G56" s="1">
        <v>42083</v>
      </c>
      <c r="H56" s="9"/>
      <c r="I56" s="2">
        <v>34.597931000000003</v>
      </c>
      <c r="J56" s="2">
        <v>91.102119000000002</v>
      </c>
      <c r="K56" s="2"/>
      <c r="L56" s="1">
        <v>43617</v>
      </c>
      <c r="M56" s="2">
        <v>15.13</v>
      </c>
      <c r="N56" s="5">
        <v>40.252808000000002</v>
      </c>
      <c r="O56" s="2">
        <v>76.242598999999998</v>
      </c>
      <c r="Q56" s="1">
        <v>42083</v>
      </c>
      <c r="R56" s="9"/>
      <c r="S56" s="6">
        <f t="shared" si="0"/>
        <v>1.4940703236971498E-2</v>
      </c>
      <c r="T56" s="6">
        <f t="shared" si="0"/>
        <v>4.1887202905798171E-2</v>
      </c>
      <c r="U56" s="30">
        <f t="shared" si="1"/>
        <v>2.8035630078071727</v>
      </c>
      <c r="W56" s="1">
        <v>43617</v>
      </c>
      <c r="X56" s="6">
        <f t="shared" si="10"/>
        <v>0.36799276672694403</v>
      </c>
      <c r="Y56" s="6">
        <f t="shared" si="2"/>
        <v>5.4040707223760087E-2</v>
      </c>
      <c r="Z56" s="6">
        <f t="shared" si="3"/>
        <v>0.17514309661567995</v>
      </c>
      <c r="AA56" s="30">
        <f t="shared" si="4"/>
        <v>3.240947530358647</v>
      </c>
      <c r="AC56" s="1">
        <v>42083</v>
      </c>
      <c r="AD56" s="11"/>
      <c r="AE56" s="6">
        <f t="shared" si="5"/>
        <v>1.4830190331023623E-2</v>
      </c>
      <c r="AF56" s="6">
        <f t="shared" si="6"/>
        <v>4.1033686901408052E-2</v>
      </c>
      <c r="AG56" s="30">
        <f t="shared" si="7"/>
        <v>2.7669022437000499</v>
      </c>
      <c r="AI56" s="1">
        <v>43617</v>
      </c>
      <c r="AJ56" s="6">
        <f t="shared" si="11"/>
        <v>0.3133445317060759</v>
      </c>
      <c r="AK56" s="6">
        <f t="shared" si="8"/>
        <v>5.2631071027795025E-2</v>
      </c>
      <c r="AL56" s="6">
        <f t="shared" si="9"/>
        <v>0.16138992453478007</v>
      </c>
    </row>
    <row r="57" spans="7:38">
      <c r="G57" s="1">
        <v>42086</v>
      </c>
      <c r="H57" s="9"/>
      <c r="I57" s="2">
        <v>34.701518999999998</v>
      </c>
      <c r="J57" s="2">
        <v>92.065963999999994</v>
      </c>
      <c r="K57" s="2"/>
      <c r="L57" s="1">
        <v>43647</v>
      </c>
      <c r="M57" s="2">
        <v>13.64</v>
      </c>
      <c r="N57" s="5">
        <v>39.482170000000004</v>
      </c>
      <c r="O57" s="2">
        <v>70.179778999999996</v>
      </c>
      <c r="Q57" s="1">
        <v>42086</v>
      </c>
      <c r="R57" s="9"/>
      <c r="S57" s="6">
        <f t="shared" si="0"/>
        <v>2.9940518697488816E-3</v>
      </c>
      <c r="T57" s="6">
        <f t="shared" si="0"/>
        <v>1.0579830750149677E-2</v>
      </c>
      <c r="U57" s="30">
        <f t="shared" si="1"/>
        <v>3.5336163868921324</v>
      </c>
      <c r="W57" s="1">
        <v>43647</v>
      </c>
      <c r="X57" s="6">
        <f t="shared" si="10"/>
        <v>-9.8479841374752186E-2</v>
      </c>
      <c r="Y57" s="6">
        <f t="shared" si="2"/>
        <v>-1.9144950086463441E-2</v>
      </c>
      <c r="Z57" s="6">
        <f t="shared" si="3"/>
        <v>-7.9520111847183994E-2</v>
      </c>
      <c r="AA57" s="30">
        <f t="shared" si="4"/>
        <v>4.1535815704951453</v>
      </c>
      <c r="AC57" s="1">
        <v>42086</v>
      </c>
      <c r="AD57" s="11"/>
      <c r="AE57" s="6">
        <f t="shared" si="5"/>
        <v>2.9895786229805293E-3</v>
      </c>
      <c r="AF57" s="6">
        <f t="shared" si="6"/>
        <v>1.0524255978264759E-2</v>
      </c>
      <c r="AG57" s="30">
        <f t="shared" si="7"/>
        <v>3.5203141664735211</v>
      </c>
      <c r="AI57" s="1">
        <v>43647</v>
      </c>
      <c r="AJ57" s="6">
        <f t="shared" si="11"/>
        <v>-0.10367287538494856</v>
      </c>
      <c r="AK57" s="6">
        <f t="shared" si="8"/>
        <v>-1.9330587812541621E-2</v>
      </c>
      <c r="AL57" s="6">
        <f t="shared" si="9"/>
        <v>-8.2860127376790868E-2</v>
      </c>
    </row>
    <row r="58" spans="7:38">
      <c r="G58" s="1">
        <v>42087</v>
      </c>
      <c r="H58" s="9"/>
      <c r="I58" s="2">
        <v>34.839626000000003</v>
      </c>
      <c r="J58" s="2">
        <v>93.222579999999994</v>
      </c>
      <c r="K58" s="2"/>
      <c r="L58" s="1">
        <v>43678</v>
      </c>
      <c r="M58" s="2">
        <v>11.72</v>
      </c>
      <c r="N58" s="5">
        <v>37.988705000000003</v>
      </c>
      <c r="O58" s="2">
        <v>61.145187</v>
      </c>
      <c r="Q58" s="1">
        <v>42087</v>
      </c>
      <c r="R58" s="9"/>
      <c r="S58" s="6">
        <f t="shared" si="0"/>
        <v>3.9798545994487178E-3</v>
      </c>
      <c r="T58" s="6">
        <f t="shared" si="0"/>
        <v>1.2562905440277605E-2</v>
      </c>
      <c r="U58" s="30">
        <f t="shared" si="1"/>
        <v>3.1566242249196228</v>
      </c>
      <c r="W58" s="1">
        <v>43678</v>
      </c>
      <c r="X58" s="6">
        <f t="shared" si="10"/>
        <v>-0.14076246334310849</v>
      </c>
      <c r="Y58" s="6">
        <f t="shared" si="2"/>
        <v>-3.7826315017639667E-2</v>
      </c>
      <c r="Z58" s="6">
        <f t="shared" si="3"/>
        <v>-0.12873497364532871</v>
      </c>
      <c r="AA58" s="30">
        <f t="shared" si="4"/>
        <v>3.403317864436314</v>
      </c>
      <c r="AC58" s="1">
        <v>42087</v>
      </c>
      <c r="AD58" s="11"/>
      <c r="AE58" s="6">
        <f t="shared" si="5"/>
        <v>3.9719559282385217E-3</v>
      </c>
      <c r="AF58" s="6">
        <f t="shared" si="6"/>
        <v>1.2484646898545143E-2</v>
      </c>
      <c r="AG58" s="30">
        <f t="shared" si="7"/>
        <v>3.1431987474447682</v>
      </c>
      <c r="AI58" s="1">
        <v>43678</v>
      </c>
      <c r="AJ58" s="6">
        <f t="shared" si="11"/>
        <v>-0.15170986826644947</v>
      </c>
      <c r="AK58" s="6">
        <f t="shared" si="8"/>
        <v>-3.8560298893138258E-2</v>
      </c>
      <c r="AL58" s="6">
        <f t="shared" si="9"/>
        <v>-0.13780907016411065</v>
      </c>
    </row>
    <row r="59" spans="7:38">
      <c r="G59" s="1">
        <v>42088</v>
      </c>
      <c r="H59" s="9"/>
      <c r="I59" s="2">
        <v>34.287159000000003</v>
      </c>
      <c r="J59" s="2">
        <v>88.750343000000001</v>
      </c>
      <c r="K59" s="2"/>
      <c r="L59" s="1">
        <v>43709</v>
      </c>
      <c r="M59" s="2">
        <v>10.59</v>
      </c>
      <c r="N59" s="5">
        <v>38.631461999999999</v>
      </c>
      <c r="O59" s="2">
        <v>63.712494</v>
      </c>
      <c r="Q59" s="1">
        <v>42088</v>
      </c>
      <c r="R59" s="9"/>
      <c r="S59" s="6">
        <f t="shared" si="0"/>
        <v>-1.5857431994247051E-2</v>
      </c>
      <c r="T59" s="6">
        <f t="shared" si="0"/>
        <v>-4.7973752710984807E-2</v>
      </c>
      <c r="U59" s="30">
        <f t="shared" si="1"/>
        <v>3.0253166293501557</v>
      </c>
      <c r="W59" s="1">
        <v>43709</v>
      </c>
      <c r="X59" s="6">
        <f t="shared" si="10"/>
        <v>-9.6416382252559774E-2</v>
      </c>
      <c r="Y59" s="6">
        <f t="shared" si="2"/>
        <v>1.6919687049084642E-2</v>
      </c>
      <c r="Z59" s="6">
        <f t="shared" si="3"/>
        <v>4.1987065964815828E-2</v>
      </c>
      <c r="AA59" s="30">
        <f t="shared" si="4"/>
        <v>2.4815509792237758</v>
      </c>
      <c r="AC59" s="1">
        <v>42088</v>
      </c>
      <c r="AD59" s="11"/>
      <c r="AE59" s="6">
        <f t="shared" si="5"/>
        <v>-1.5984506240164901E-2</v>
      </c>
      <c r="AF59" s="6">
        <f t="shared" si="6"/>
        <v>-4.9162673889097348E-2</v>
      </c>
      <c r="AG59" s="30">
        <f t="shared" si="7"/>
        <v>3.0756454500649104</v>
      </c>
      <c r="AI59" s="1">
        <v>43709</v>
      </c>
      <c r="AJ59" s="6">
        <f t="shared" si="11"/>
        <v>-0.10138662453555151</v>
      </c>
      <c r="AK59" s="6">
        <f t="shared" si="8"/>
        <v>1.6778143494881711E-2</v>
      </c>
      <c r="AL59" s="6">
        <f t="shared" si="9"/>
        <v>4.1129530552424701E-2</v>
      </c>
    </row>
    <row r="60" spans="7:38">
      <c r="G60" s="1">
        <v>42089</v>
      </c>
      <c r="H60" s="9"/>
      <c r="I60" s="2">
        <v>33.967781000000002</v>
      </c>
      <c r="J60" s="2">
        <v>86.360031000000006</v>
      </c>
      <c r="K60" s="2"/>
      <c r="L60" s="1">
        <v>43739</v>
      </c>
      <c r="M60" s="2">
        <v>11.12</v>
      </c>
      <c r="N60" s="5">
        <v>40.247802999999998</v>
      </c>
      <c r="O60" s="2">
        <v>71.694243999999998</v>
      </c>
      <c r="Q60" s="1">
        <v>42089</v>
      </c>
      <c r="R60" s="9"/>
      <c r="S60" s="6">
        <f t="shared" si="0"/>
        <v>-9.3147991643168782E-3</v>
      </c>
      <c r="T60" s="6">
        <f t="shared" si="0"/>
        <v>-2.693298886743456E-2</v>
      </c>
      <c r="U60" s="30">
        <f t="shared" si="1"/>
        <v>2.8914191698957312</v>
      </c>
      <c r="W60" s="1">
        <v>43739</v>
      </c>
      <c r="X60" s="6">
        <f t="shared" si="10"/>
        <v>5.0047214353163394E-2</v>
      </c>
      <c r="Y60" s="6">
        <f t="shared" si="2"/>
        <v>4.1840016305880301E-2</v>
      </c>
      <c r="Z60" s="6">
        <f t="shared" si="3"/>
        <v>0.12527762608068671</v>
      </c>
      <c r="AA60" s="30">
        <f t="shared" si="4"/>
        <v>2.9942059573977717</v>
      </c>
      <c r="AC60" s="1">
        <v>42089</v>
      </c>
      <c r="AD60" s="11"/>
      <c r="AE60" s="6">
        <f t="shared" si="5"/>
        <v>-9.3584532032671489E-3</v>
      </c>
      <c r="AF60" s="6">
        <f t="shared" si="6"/>
        <v>-2.7302328527764472E-2</v>
      </c>
      <c r="AG60" s="30">
        <f t="shared" si="7"/>
        <v>2.9173975586299772</v>
      </c>
      <c r="AI60" s="1">
        <v>43739</v>
      </c>
      <c r="AJ60" s="6">
        <f t="shared" si="11"/>
        <v>4.883512920912126E-2</v>
      </c>
      <c r="AK60" s="6">
        <f t="shared" si="8"/>
        <v>4.0988396328351384E-2</v>
      </c>
      <c r="AL60" s="6">
        <f t="shared" si="9"/>
        <v>0.11802978394990744</v>
      </c>
    </row>
    <row r="61" spans="7:38">
      <c r="G61" s="1">
        <v>42090</v>
      </c>
      <c r="H61" s="9"/>
      <c r="I61" s="2">
        <v>34.062728999999997</v>
      </c>
      <c r="J61" s="2">
        <v>86.976890999999995</v>
      </c>
      <c r="K61" s="2"/>
      <c r="L61" s="1">
        <v>43770</v>
      </c>
      <c r="M61" s="2">
        <v>9.57</v>
      </c>
      <c r="N61" s="5">
        <v>40.209991000000002</v>
      </c>
      <c r="O61" s="2">
        <v>70.900024000000002</v>
      </c>
      <c r="Q61" s="1">
        <v>42090</v>
      </c>
      <c r="R61" s="9"/>
      <c r="S61" s="6">
        <f t="shared" si="0"/>
        <v>2.795237051251398E-3</v>
      </c>
      <c r="T61" s="6">
        <f t="shared" si="0"/>
        <v>7.1428876629280325E-3</v>
      </c>
      <c r="U61" s="30">
        <f t="shared" si="1"/>
        <v>2.555378142161588</v>
      </c>
      <c r="W61" s="1">
        <v>43770</v>
      </c>
      <c r="X61" s="6">
        <f t="shared" si="10"/>
        <v>-0.139388489208633</v>
      </c>
      <c r="Y61" s="6">
        <f t="shared" si="2"/>
        <v>-9.394798518566061E-4</v>
      </c>
      <c r="Z61" s="6">
        <f t="shared" si="3"/>
        <v>-1.1077876767903394E-2</v>
      </c>
      <c r="AA61" s="30">
        <f t="shared" si="4"/>
        <v>11.791500100839015</v>
      </c>
      <c r="AC61" s="1">
        <v>42090</v>
      </c>
      <c r="AD61" s="11"/>
      <c r="AE61" s="6">
        <f t="shared" si="5"/>
        <v>2.7913376409922923E-3</v>
      </c>
      <c r="AF61" s="6">
        <f t="shared" si="6"/>
        <v>7.1174980724800063E-3</v>
      </c>
      <c r="AG61" s="30">
        <f t="shared" si="7"/>
        <v>2.5498520737712718</v>
      </c>
      <c r="AI61" s="1">
        <v>43770</v>
      </c>
      <c r="AJ61" s="6">
        <f t="shared" si="11"/>
        <v>-0.15011208335757331</v>
      </c>
      <c r="AK61" s="6">
        <f t="shared" si="8"/>
        <v>-9.3992143964951517E-4</v>
      </c>
      <c r="AL61" s="6">
        <f t="shared" si="9"/>
        <v>-1.1139693400059115E-2</v>
      </c>
    </row>
    <row r="62" spans="7:38">
      <c r="G62" s="1">
        <v>42093</v>
      </c>
      <c r="H62" s="9"/>
      <c r="I62" s="2">
        <v>34.718781</v>
      </c>
      <c r="J62" s="2">
        <v>91.950310000000002</v>
      </c>
      <c r="K62" s="2"/>
      <c r="L62" s="1">
        <v>43800</v>
      </c>
      <c r="M62" s="2">
        <v>8.19</v>
      </c>
      <c r="N62" s="5">
        <v>42.412373000000002</v>
      </c>
      <c r="O62" s="2">
        <v>87.656799000000007</v>
      </c>
      <c r="Q62" s="1">
        <v>42093</v>
      </c>
      <c r="R62" s="9"/>
      <c r="S62" s="6">
        <f t="shared" si="0"/>
        <v>1.9260112717333966E-2</v>
      </c>
      <c r="T62" s="6">
        <f t="shared" si="0"/>
        <v>5.7180924068670258E-2</v>
      </c>
      <c r="U62" s="30">
        <f t="shared" si="1"/>
        <v>2.9688779555899396</v>
      </c>
      <c r="W62" s="1">
        <v>43800</v>
      </c>
      <c r="X62" s="6">
        <f t="shared" si="10"/>
        <v>-0.14420062695924774</v>
      </c>
      <c r="Y62" s="6">
        <f t="shared" si="2"/>
        <v>5.477200927500836E-2</v>
      </c>
      <c r="Z62" s="6">
        <f t="shared" si="3"/>
        <v>0.23634371407264965</v>
      </c>
      <c r="AA62" s="30">
        <f t="shared" si="4"/>
        <v>4.3150455351377754</v>
      </c>
      <c r="AC62" s="1">
        <v>42093</v>
      </c>
      <c r="AD62" s="11"/>
      <c r="AE62" s="6">
        <f t="shared" si="5"/>
        <v>1.9076984392149943E-2</v>
      </c>
      <c r="AF62" s="6">
        <f t="shared" si="6"/>
        <v>5.5605859760640676E-2</v>
      </c>
      <c r="AG62" s="30">
        <f t="shared" si="7"/>
        <v>2.9148139253876066</v>
      </c>
      <c r="AI62" s="1">
        <v>43800</v>
      </c>
      <c r="AJ62" s="6">
        <f t="shared" si="11"/>
        <v>-0.15571930759988495</v>
      </c>
      <c r="AK62" s="6">
        <f t="shared" si="8"/>
        <v>5.3324638621391161E-2</v>
      </c>
      <c r="AL62" s="6">
        <f t="shared" si="9"/>
        <v>0.21215840619610021</v>
      </c>
    </row>
    <row r="63" spans="7:38">
      <c r="G63" s="1">
        <v>42094</v>
      </c>
      <c r="H63" s="9"/>
      <c r="I63" s="2">
        <v>34.641094000000002</v>
      </c>
      <c r="J63" s="2">
        <v>91.333443000000003</v>
      </c>
      <c r="K63" s="2"/>
      <c r="L63" s="1">
        <v>43831</v>
      </c>
      <c r="M63" s="2">
        <v>10.9</v>
      </c>
      <c r="N63" s="5">
        <v>40.653778000000003</v>
      </c>
      <c r="O63" s="2">
        <v>71.451462000000006</v>
      </c>
      <c r="Q63" s="1">
        <v>42094</v>
      </c>
      <c r="R63" s="9"/>
      <c r="S63" s="6">
        <f t="shared" si="0"/>
        <v>-2.2376073630003823E-3</v>
      </c>
      <c r="T63" s="6">
        <f t="shared" si="0"/>
        <v>-6.7086995139005179E-3</v>
      </c>
      <c r="U63" s="30">
        <f t="shared" si="1"/>
        <v>2.9981575967398046</v>
      </c>
      <c r="W63" s="1">
        <v>43831</v>
      </c>
      <c r="X63" s="6">
        <f t="shared" si="10"/>
        <v>0.33089133089133105</v>
      </c>
      <c r="Y63" s="6">
        <f t="shared" si="2"/>
        <v>-4.1464197252061297E-2</v>
      </c>
      <c r="Z63" s="6">
        <f t="shared" si="3"/>
        <v>-0.1848725619104572</v>
      </c>
      <c r="AA63" s="30">
        <f t="shared" si="4"/>
        <v>4.4586070432429921</v>
      </c>
      <c r="AC63" s="1">
        <v>42094</v>
      </c>
      <c r="AD63" s="11"/>
      <c r="AE63" s="6">
        <f t="shared" si="5"/>
        <v>-2.2401145471165175E-3</v>
      </c>
      <c r="AF63" s="6">
        <f t="shared" si="6"/>
        <v>-6.7313039929789466E-3</v>
      </c>
      <c r="AG63" s="30">
        <f t="shared" si="7"/>
        <v>3.0048927639184799</v>
      </c>
      <c r="AI63" s="1">
        <v>43831</v>
      </c>
      <c r="AJ63" s="6">
        <f t="shared" si="11"/>
        <v>0.2858488913701201</v>
      </c>
      <c r="AK63" s="6">
        <f t="shared" si="8"/>
        <v>-4.2348364301041677E-2</v>
      </c>
      <c r="AL63" s="6">
        <f t="shared" si="9"/>
        <v>-0.20441081221108437</v>
      </c>
    </row>
    <row r="64" spans="7:38">
      <c r="G64" s="1">
        <v>42095</v>
      </c>
      <c r="H64" s="9"/>
      <c r="I64" s="2">
        <v>35.072704000000002</v>
      </c>
      <c r="J64" s="2">
        <v>94.726151000000002</v>
      </c>
      <c r="K64" s="2"/>
      <c r="L64" s="1">
        <v>43862</v>
      </c>
      <c r="M64" s="2">
        <v>9.85</v>
      </c>
      <c r="N64" s="5">
        <v>39.118758999999997</v>
      </c>
      <c r="O64" s="2">
        <v>62.939259</v>
      </c>
      <c r="Q64" s="1">
        <v>42095</v>
      </c>
      <c r="R64" s="9"/>
      <c r="S64" s="6">
        <f t="shared" si="0"/>
        <v>1.2459479484106417E-2</v>
      </c>
      <c r="T64" s="6">
        <f t="shared" si="0"/>
        <v>3.7146393353418183E-2</v>
      </c>
      <c r="U64" s="30">
        <f t="shared" si="1"/>
        <v>2.9813760198251402</v>
      </c>
      <c r="W64" s="1">
        <v>43862</v>
      </c>
      <c r="X64" s="6">
        <f t="shared" si="10"/>
        <v>-9.6330275229357887E-2</v>
      </c>
      <c r="Y64" s="6">
        <f t="shared" si="2"/>
        <v>-3.7758335768941498E-2</v>
      </c>
      <c r="Z64" s="6">
        <f t="shared" si="3"/>
        <v>-0.11913266379349952</v>
      </c>
      <c r="AA64" s="30">
        <f t="shared" si="4"/>
        <v>3.1551354520103954</v>
      </c>
      <c r="AC64" s="1">
        <v>42095</v>
      </c>
      <c r="AD64" s="11"/>
      <c r="AE64" s="6">
        <f t="shared" si="5"/>
        <v>1.2382498935114131E-2</v>
      </c>
      <c r="AF64" s="6">
        <f t="shared" si="6"/>
        <v>3.6473089344990321E-2</v>
      </c>
      <c r="AG64" s="30">
        <f t="shared" si="7"/>
        <v>2.945535431588886</v>
      </c>
      <c r="AI64" s="1">
        <v>43862</v>
      </c>
      <c r="AJ64" s="6">
        <f t="shared" si="11"/>
        <v>-0.10129133405110061</v>
      </c>
      <c r="AK64" s="6">
        <f t="shared" si="8"/>
        <v>-3.848964964503885E-2</v>
      </c>
      <c r="AL64" s="6">
        <f t="shared" si="9"/>
        <v>-0.12684824757827445</v>
      </c>
    </row>
    <row r="65" spans="7:38">
      <c r="G65" s="1">
        <v>42096</v>
      </c>
      <c r="H65" s="9"/>
      <c r="I65" s="2">
        <v>35.599262000000003</v>
      </c>
      <c r="J65" s="2">
        <v>98.851394999999997</v>
      </c>
      <c r="K65" s="2"/>
      <c r="L65" s="1">
        <v>43891</v>
      </c>
      <c r="M65" s="2">
        <v>7.12</v>
      </c>
      <c r="N65" s="5">
        <v>32.949738000000004</v>
      </c>
      <c r="O65" s="2">
        <v>28.880669000000001</v>
      </c>
      <c r="Q65" s="1">
        <v>42096</v>
      </c>
      <c r="R65" s="9"/>
      <c r="S65" s="6">
        <f t="shared" si="0"/>
        <v>1.5013327743421234E-2</v>
      </c>
      <c r="T65" s="6">
        <f t="shared" si="0"/>
        <v>4.3549156768757591E-2</v>
      </c>
      <c r="U65" s="30">
        <f t="shared" si="1"/>
        <v>2.9006997990729015</v>
      </c>
      <c r="W65" s="1">
        <v>43891</v>
      </c>
      <c r="X65" s="6">
        <f t="shared" si="10"/>
        <v>-0.27715736040609129</v>
      </c>
      <c r="Y65" s="6">
        <f t="shared" si="2"/>
        <v>-0.15769981353447315</v>
      </c>
      <c r="Z65" s="6">
        <f t="shared" si="3"/>
        <v>-0.54113427042412432</v>
      </c>
      <c r="AA65" s="30">
        <f t="shared" si="4"/>
        <v>3.4314198494967303</v>
      </c>
      <c r="AC65" s="1">
        <v>42096</v>
      </c>
      <c r="AD65" s="11"/>
      <c r="AE65" s="6">
        <f t="shared" si="5"/>
        <v>1.4901743189238493E-2</v>
      </c>
      <c r="AF65" s="6">
        <f t="shared" si="6"/>
        <v>4.2627554014242036E-2</v>
      </c>
      <c r="AG65" s="30">
        <f t="shared" si="7"/>
        <v>2.8605749993749816</v>
      </c>
      <c r="AI65" s="1">
        <v>43891</v>
      </c>
      <c r="AJ65" s="6">
        <f t="shared" si="11"/>
        <v>-0.324563729760113</v>
      </c>
      <c r="AK65" s="6">
        <f t="shared" si="8"/>
        <v>-0.17161881228422377</v>
      </c>
      <c r="AL65" s="6">
        <f t="shared" si="9"/>
        <v>-0.77899763987343285</v>
      </c>
    </row>
    <row r="66" spans="7:38">
      <c r="G66" s="1">
        <v>42100</v>
      </c>
      <c r="H66" s="9"/>
      <c r="I66" s="2">
        <v>36.056767000000001</v>
      </c>
      <c r="J66" s="2">
        <v>102.74530799999999</v>
      </c>
      <c r="K66" s="2"/>
      <c r="L66" s="1">
        <v>43922</v>
      </c>
      <c r="M66" s="2">
        <v>9.8699999999999992</v>
      </c>
      <c r="N66" s="5">
        <v>35.372936000000003</v>
      </c>
      <c r="O66" s="2">
        <v>35.200175999999999</v>
      </c>
      <c r="Q66" s="1">
        <v>42100</v>
      </c>
      <c r="R66" s="9"/>
      <c r="S66" s="6">
        <f t="shared" si="0"/>
        <v>1.2851530461502225E-2</v>
      </c>
      <c r="T66" s="6">
        <f t="shared" si="0"/>
        <v>3.9391583699956767E-2</v>
      </c>
      <c r="U66" s="30">
        <f t="shared" si="1"/>
        <v>3.0651278318918798</v>
      </c>
      <c r="W66" s="1">
        <v>43922</v>
      </c>
      <c r="X66" s="6">
        <f t="shared" si="10"/>
        <v>0.38623595505617958</v>
      </c>
      <c r="Y66" s="6">
        <f t="shared" si="2"/>
        <v>7.3542253962687099E-2</v>
      </c>
      <c r="Z66" s="6">
        <f t="shared" si="3"/>
        <v>0.21881442566306197</v>
      </c>
      <c r="AA66" s="30">
        <f t="shared" si="4"/>
        <v>2.9753565314177228</v>
      </c>
      <c r="AC66" s="1">
        <v>42100</v>
      </c>
      <c r="AD66" s="11"/>
      <c r="AE66" s="6">
        <f t="shared" si="5"/>
        <v>1.2769650321116082E-2</v>
      </c>
      <c r="AF66" s="6">
        <f t="shared" si="6"/>
        <v>3.8635526291725369E-2</v>
      </c>
      <c r="AG66" s="30">
        <f t="shared" si="7"/>
        <v>3.0255743360362102</v>
      </c>
      <c r="AI66" s="1">
        <v>43922</v>
      </c>
      <c r="AJ66" s="6">
        <f t="shared" si="11"/>
        <v>0.32659212802150567</v>
      </c>
      <c r="AK66" s="6">
        <f t="shared" si="8"/>
        <v>7.096369849611292E-2</v>
      </c>
      <c r="AL66" s="6">
        <f t="shared" si="9"/>
        <v>0.19787860401528162</v>
      </c>
    </row>
    <row r="67" spans="7:38">
      <c r="G67" s="1">
        <v>42101</v>
      </c>
      <c r="H67" s="9"/>
      <c r="I67" s="2">
        <v>35.875492000000001</v>
      </c>
      <c r="J67" s="2">
        <v>101.357376</v>
      </c>
      <c r="K67" s="2"/>
      <c r="L67" s="1">
        <v>43952</v>
      </c>
      <c r="M67" s="2">
        <v>10.89</v>
      </c>
      <c r="N67" s="5">
        <v>36.425240000000002</v>
      </c>
      <c r="O67" s="2">
        <v>37.346530999999999</v>
      </c>
      <c r="Q67" s="1">
        <v>42101</v>
      </c>
      <c r="R67" s="9"/>
      <c r="S67" s="6">
        <f t="shared" si="0"/>
        <v>-5.0274890147526952E-3</v>
      </c>
      <c r="T67" s="6">
        <f t="shared" si="0"/>
        <v>-1.3508470868567435E-2</v>
      </c>
      <c r="U67" s="30">
        <f t="shared" si="1"/>
        <v>2.6869220059811356</v>
      </c>
      <c r="W67" s="1">
        <v>43952</v>
      </c>
      <c r="X67" s="6">
        <f t="shared" si="10"/>
        <v>0.10334346504559289</v>
      </c>
      <c r="Y67" s="6">
        <f t="shared" si="2"/>
        <v>2.9748845275382241E-2</v>
      </c>
      <c r="Z67" s="6">
        <f t="shared" si="3"/>
        <v>6.0975689439734637E-2</v>
      </c>
      <c r="AA67" s="30">
        <f t="shared" si="4"/>
        <v>2.0496825633159359</v>
      </c>
      <c r="AC67" s="1">
        <v>42101</v>
      </c>
      <c r="AD67" s="11"/>
      <c r="AE67" s="6">
        <f t="shared" si="5"/>
        <v>-5.0401693556862545E-3</v>
      </c>
      <c r="AF67" s="6">
        <f t="shared" si="6"/>
        <v>-1.3600540346569325E-2</v>
      </c>
      <c r="AG67" s="30">
        <f t="shared" si="7"/>
        <v>2.6984292365543965</v>
      </c>
      <c r="AI67" s="1">
        <v>43952</v>
      </c>
      <c r="AJ67" s="6">
        <f t="shared" si="11"/>
        <v>9.8345083499479055E-2</v>
      </c>
      <c r="AK67" s="6">
        <f t="shared" si="8"/>
        <v>2.9314932969386701E-2</v>
      </c>
      <c r="AL67" s="6">
        <f t="shared" si="9"/>
        <v>5.9188946494445491E-2</v>
      </c>
    </row>
    <row r="68" spans="7:38">
      <c r="G68" s="1">
        <v>42102</v>
      </c>
      <c r="H68" s="9"/>
      <c r="I68" s="2">
        <v>36.626494999999998</v>
      </c>
      <c r="J68" s="2">
        <v>107.487396</v>
      </c>
      <c r="K68" s="2"/>
      <c r="L68" s="1">
        <v>43983</v>
      </c>
      <c r="M68" s="2">
        <v>9.6050000000000004</v>
      </c>
      <c r="N68" s="5">
        <v>38.607089999999999</v>
      </c>
      <c r="O68" s="2">
        <v>44.444465999999998</v>
      </c>
      <c r="Q68" s="1">
        <v>42102</v>
      </c>
      <c r="R68" s="9"/>
      <c r="S68" s="6">
        <f t="shared" si="0"/>
        <v>2.0933594443805825E-2</v>
      </c>
      <c r="T68" s="6">
        <f t="shared" si="0"/>
        <v>6.0479268918721907E-2</v>
      </c>
      <c r="U68" s="30">
        <f t="shared" si="1"/>
        <v>2.8891010132575441</v>
      </c>
      <c r="W68" s="1">
        <v>43983</v>
      </c>
      <c r="X68" s="6">
        <f t="shared" si="10"/>
        <v>-0.11799816345270886</v>
      </c>
      <c r="Y68" s="6">
        <f t="shared" si="2"/>
        <v>5.9899399427429945E-2</v>
      </c>
      <c r="Z68" s="6">
        <f t="shared" si="3"/>
        <v>0.1900560724100453</v>
      </c>
      <c r="AA68" s="30">
        <f t="shared" si="4"/>
        <v>3.172921168271551</v>
      </c>
      <c r="AC68" s="1">
        <v>42102</v>
      </c>
      <c r="AD68" s="11"/>
      <c r="AE68" s="6">
        <f t="shared" si="5"/>
        <v>2.0717497345322557E-2</v>
      </c>
      <c r="AF68" s="6">
        <f t="shared" si="6"/>
        <v>5.8720946428625076E-2</v>
      </c>
      <c r="AG68" s="30">
        <f t="shared" si="7"/>
        <v>2.834364858354026</v>
      </c>
      <c r="AI68" s="1">
        <v>43983</v>
      </c>
      <c r="AJ68" s="6">
        <f t="shared" si="11"/>
        <v>-0.12556114072434907</v>
      </c>
      <c r="AK68" s="6">
        <f t="shared" si="8"/>
        <v>5.8173997419559573E-2</v>
      </c>
      <c r="AL68" s="6">
        <f t="shared" si="9"/>
        <v>0.17400042568564811</v>
      </c>
    </row>
    <row r="69" spans="7:38">
      <c r="G69" s="1">
        <v>42103</v>
      </c>
      <c r="H69" s="9"/>
      <c r="I69" s="2">
        <v>36.989052000000001</v>
      </c>
      <c r="J69" s="2">
        <v>110.84156</v>
      </c>
      <c r="K69" s="2"/>
      <c r="L69" s="1">
        <v>44013</v>
      </c>
      <c r="M69" s="2">
        <v>12.815</v>
      </c>
      <c r="N69" s="5">
        <v>42.035465000000002</v>
      </c>
      <c r="O69" s="2">
        <v>55.818114999999999</v>
      </c>
      <c r="Q69" s="1">
        <v>42103</v>
      </c>
      <c r="R69" s="9"/>
      <c r="S69" s="6">
        <f t="shared" ref="R69:T132" si="12">(I69/I68)-1</f>
        <v>9.8987631767659678E-3</v>
      </c>
      <c r="T69" s="6">
        <f t="shared" si="12"/>
        <v>3.1205184280396869E-2</v>
      </c>
      <c r="U69" s="30">
        <f t="shared" ref="U69:U132" si="13">T69/S69</f>
        <v>3.1524326547826287</v>
      </c>
      <c r="W69" s="1">
        <v>44013</v>
      </c>
      <c r="X69" s="6">
        <f t="shared" ref="X69:X90" si="14">(M69/M68)-1</f>
        <v>0.33420093701197273</v>
      </c>
      <c r="Y69" s="6">
        <f t="shared" ref="Y69:Y90" si="15">(N69/N68)-1</f>
        <v>8.8801694196584124E-2</v>
      </c>
      <c r="Z69" s="6">
        <f t="shared" ref="Z69:Z90" si="16">(O69/O68)-1</f>
        <v>0.25590697838511556</v>
      </c>
      <c r="AA69" s="30">
        <f t="shared" ref="AA69:AA90" si="17">Z69/Y69</f>
        <v>2.8817803612913431</v>
      </c>
      <c r="AC69" s="1">
        <v>42103</v>
      </c>
      <c r="AD69" s="11"/>
      <c r="AE69" s="6">
        <f t="shared" ref="AE69:AE132" si="18">LN(I69/I68)</f>
        <v>9.8500913509075028E-3</v>
      </c>
      <c r="AF69" s="6">
        <f t="shared" ref="AF69:AF132" si="19">LN(J69/J68)</f>
        <v>3.0728200054947953E-2</v>
      </c>
      <c r="AG69" s="30">
        <f t="shared" ref="AG69:AG132" si="20">AF69/AE69</f>
        <v>3.1195852871066947</v>
      </c>
      <c r="AI69" s="1">
        <v>44013</v>
      </c>
      <c r="AJ69" s="6">
        <f t="shared" ref="AJ69:AJ90" si="21">LN(M69/M68)</f>
        <v>0.28833256359551429</v>
      </c>
      <c r="AK69" s="6">
        <f t="shared" ref="AK69:AK90" si="22">LN(N69/N68)</f>
        <v>8.5077728375753003E-2</v>
      </c>
      <c r="AL69" s="6">
        <f t="shared" ref="AL69:AL90" si="23">LN(O69/O68)</f>
        <v>0.22785800350800658</v>
      </c>
    </row>
    <row r="70" spans="7:38">
      <c r="G70" s="1">
        <v>42104</v>
      </c>
      <c r="H70" s="9"/>
      <c r="I70" s="2">
        <v>37.014954000000003</v>
      </c>
      <c r="J70" s="2">
        <v>111.07287599999999</v>
      </c>
      <c r="K70" s="2"/>
      <c r="L70" s="1">
        <v>44044</v>
      </c>
      <c r="M70" s="2">
        <v>13.53</v>
      </c>
      <c r="N70" s="5">
        <v>43.249240999999998</v>
      </c>
      <c r="O70" s="2">
        <v>60.142550999999997</v>
      </c>
      <c r="Q70" s="1">
        <v>42104</v>
      </c>
      <c r="R70" s="9"/>
      <c r="S70" s="6">
        <f t="shared" si="12"/>
        <v>7.002612556818999E-4</v>
      </c>
      <c r="T70" s="6">
        <f t="shared" si="12"/>
        <v>2.086906752304829E-3</v>
      </c>
      <c r="U70" s="30">
        <f t="shared" si="13"/>
        <v>2.9801830893423378</v>
      </c>
      <c r="W70" s="1">
        <v>44044</v>
      </c>
      <c r="X70" s="6">
        <f t="shared" si="14"/>
        <v>5.579399141630903E-2</v>
      </c>
      <c r="Y70" s="6">
        <f t="shared" si="15"/>
        <v>2.8875046344794653E-2</v>
      </c>
      <c r="Z70" s="6">
        <f t="shared" si="16"/>
        <v>7.7473701861841882E-2</v>
      </c>
      <c r="AA70" s="30">
        <f t="shared" si="17"/>
        <v>2.6830676195887104</v>
      </c>
      <c r="AC70" s="1">
        <v>42104</v>
      </c>
      <c r="AD70" s="11"/>
      <c r="AE70" s="6">
        <f t="shared" si="18"/>
        <v>7.0001618717011071E-4</v>
      </c>
      <c r="AF70" s="6">
        <f t="shared" si="19"/>
        <v>2.0847321872924656E-3</v>
      </c>
      <c r="AG70" s="30">
        <f t="shared" si="20"/>
        <v>2.9781199713683986</v>
      </c>
      <c r="AI70" s="1">
        <v>44044</v>
      </c>
      <c r="AJ70" s="6">
        <f t="shared" si="21"/>
        <v>5.4293082366662256E-2</v>
      </c>
      <c r="AK70" s="6">
        <f t="shared" si="22"/>
        <v>2.8466017354814951E-2</v>
      </c>
      <c r="AL70" s="6">
        <f t="shared" si="23"/>
        <v>7.4619136073178577E-2</v>
      </c>
    </row>
    <row r="71" spans="7:38">
      <c r="G71" s="1">
        <v>42107</v>
      </c>
      <c r="H71" s="9"/>
      <c r="I71" s="2">
        <v>36.799145000000003</v>
      </c>
      <c r="J71" s="2">
        <v>109.06809199999999</v>
      </c>
      <c r="K71" s="2"/>
      <c r="L71" s="1">
        <v>44075</v>
      </c>
      <c r="M71" s="2">
        <v>10.97</v>
      </c>
      <c r="N71" s="5">
        <v>42.812278999999997</v>
      </c>
      <c r="O71" s="2">
        <v>57.575859000000001</v>
      </c>
      <c r="Q71" s="1">
        <v>42107</v>
      </c>
      <c r="R71" s="9"/>
      <c r="S71" s="6">
        <f t="shared" si="12"/>
        <v>-5.8303192812289018E-3</v>
      </c>
      <c r="T71" s="6">
        <f t="shared" si="12"/>
        <v>-1.8049267041577277E-2</v>
      </c>
      <c r="U71" s="30">
        <f t="shared" si="13"/>
        <v>3.0957596266962746</v>
      </c>
      <c r="W71" s="1">
        <v>44075</v>
      </c>
      <c r="X71" s="6">
        <f t="shared" si="14"/>
        <v>-0.18920916481892081</v>
      </c>
      <c r="Y71" s="6">
        <f t="shared" si="15"/>
        <v>-1.0103344935001313E-2</v>
      </c>
      <c r="Z71" s="6">
        <f t="shared" si="16"/>
        <v>-4.2676806309728921E-2</v>
      </c>
      <c r="AA71" s="30">
        <f t="shared" si="17"/>
        <v>4.22402744677977</v>
      </c>
      <c r="AC71" s="1">
        <v>42107</v>
      </c>
      <c r="AD71" s="11"/>
      <c r="AE71" s="6">
        <f t="shared" si="18"/>
        <v>-5.8473819455329493E-3</v>
      </c>
      <c r="AF71" s="6">
        <f t="shared" si="19"/>
        <v>-1.821414198967208E-2</v>
      </c>
      <c r="AG71" s="30">
        <f t="shared" si="20"/>
        <v>3.114922568652557</v>
      </c>
      <c r="AI71" s="1">
        <v>44075</v>
      </c>
      <c r="AJ71" s="6">
        <f t="shared" si="21"/>
        <v>-0.20974516789555767</v>
      </c>
      <c r="AK71" s="6">
        <f t="shared" si="22"/>
        <v>-1.0154730125627504E-2</v>
      </c>
      <c r="AL71" s="6">
        <f t="shared" si="23"/>
        <v>-4.3614229087382529E-2</v>
      </c>
    </row>
    <row r="72" spans="7:38">
      <c r="G72" s="1">
        <v>42108</v>
      </c>
      <c r="H72" s="9"/>
      <c r="I72" s="2">
        <v>36.963158</v>
      </c>
      <c r="J72" s="2">
        <v>110.57167800000001</v>
      </c>
      <c r="K72" s="2"/>
      <c r="L72" s="1">
        <v>44105</v>
      </c>
      <c r="M72" s="2">
        <v>15.38</v>
      </c>
      <c r="N72" s="5">
        <v>43.414307000000001</v>
      </c>
      <c r="O72" s="2">
        <v>59.403503000000001</v>
      </c>
      <c r="Q72" s="1">
        <v>42108</v>
      </c>
      <c r="R72" s="9"/>
      <c r="S72" s="6">
        <f t="shared" si="12"/>
        <v>4.4569785520831573E-3</v>
      </c>
      <c r="T72" s="6">
        <f t="shared" si="12"/>
        <v>1.37857550492404E-2</v>
      </c>
      <c r="U72" s="30">
        <f t="shared" si="13"/>
        <v>3.0930718844938228</v>
      </c>
      <c r="W72" s="1">
        <v>44105</v>
      </c>
      <c r="X72" s="6">
        <f t="shared" si="14"/>
        <v>0.40200546946216953</v>
      </c>
      <c r="Y72" s="6">
        <f t="shared" si="15"/>
        <v>1.4062040472080595E-2</v>
      </c>
      <c r="Z72" s="6">
        <f t="shared" si="16"/>
        <v>3.1743234608101911E-2</v>
      </c>
      <c r="AA72" s="30">
        <f t="shared" si="17"/>
        <v>2.2573704485580417</v>
      </c>
      <c r="AC72" s="1">
        <v>42108</v>
      </c>
      <c r="AD72" s="11"/>
      <c r="AE72" s="6">
        <f t="shared" si="18"/>
        <v>4.447075636993523E-3</v>
      </c>
      <c r="AF72" s="6">
        <f t="shared" si="19"/>
        <v>1.3691595911074678E-2</v>
      </c>
      <c r="AG72" s="30">
        <f t="shared" si="20"/>
        <v>3.0787863820393615</v>
      </c>
      <c r="AI72" s="1">
        <v>44105</v>
      </c>
      <c r="AJ72" s="6">
        <f t="shared" si="21"/>
        <v>0.33790368979035901</v>
      </c>
      <c r="AK72" s="6">
        <f t="shared" si="22"/>
        <v>1.3964087194848486E-2</v>
      </c>
      <c r="AL72" s="6">
        <f t="shared" si="23"/>
        <v>3.1249832428282082E-2</v>
      </c>
    </row>
    <row r="73" spans="7:38">
      <c r="G73" s="1">
        <v>42109</v>
      </c>
      <c r="H73" s="9"/>
      <c r="I73" s="2">
        <v>37.222118000000002</v>
      </c>
      <c r="J73" s="2">
        <v>112.653572</v>
      </c>
      <c r="K73" s="2"/>
      <c r="L73" s="1">
        <v>44136</v>
      </c>
      <c r="M73" s="2">
        <v>23.193999999999999</v>
      </c>
      <c r="N73" s="5">
        <v>47.317810000000001</v>
      </c>
      <c r="O73" s="2">
        <v>76.721198999999999</v>
      </c>
      <c r="Q73" s="1">
        <v>42109</v>
      </c>
      <c r="R73" s="9"/>
      <c r="S73" s="6">
        <f t="shared" si="12"/>
        <v>7.0058948967510748E-3</v>
      </c>
      <c r="T73" s="6">
        <f t="shared" si="12"/>
        <v>1.8828456234516011E-2</v>
      </c>
      <c r="U73" s="30">
        <f t="shared" si="13"/>
        <v>2.6875162291183599</v>
      </c>
      <c r="W73" s="1">
        <v>44136</v>
      </c>
      <c r="X73" s="6">
        <f t="shared" si="14"/>
        <v>0.50806241872561753</v>
      </c>
      <c r="Y73" s="6">
        <f t="shared" si="15"/>
        <v>8.9912825281306397E-2</v>
      </c>
      <c r="Z73" s="6">
        <f t="shared" si="16"/>
        <v>0.29152651149209152</v>
      </c>
      <c r="AA73" s="30">
        <f t="shared" si="17"/>
        <v>3.2423240019430493</v>
      </c>
      <c r="AC73" s="1">
        <v>42109</v>
      </c>
      <c r="AD73" s="11"/>
      <c r="AE73" s="6">
        <f t="shared" si="18"/>
        <v>6.9814676386069866E-3</v>
      </c>
      <c r="AF73" s="6">
        <f t="shared" si="19"/>
        <v>1.8653394862383606E-2</v>
      </c>
      <c r="AG73" s="30">
        <f t="shared" si="20"/>
        <v>2.6718443496367077</v>
      </c>
      <c r="AI73" s="1">
        <v>44136</v>
      </c>
      <c r="AJ73" s="6">
        <f t="shared" si="21"/>
        <v>0.41082566045701346</v>
      </c>
      <c r="AK73" s="6">
        <f t="shared" si="22"/>
        <v>8.6097716236596122E-2</v>
      </c>
      <c r="AL73" s="6">
        <f t="shared" si="23"/>
        <v>0.25582486101793589</v>
      </c>
    </row>
    <row r="74" spans="7:38">
      <c r="G74" s="1">
        <v>42110</v>
      </c>
      <c r="H74" s="9"/>
      <c r="I74" s="2">
        <v>37.515610000000002</v>
      </c>
      <c r="J74" s="2">
        <v>115.66076700000001</v>
      </c>
      <c r="K74" s="2"/>
      <c r="L74" s="1">
        <v>44166</v>
      </c>
      <c r="M74" s="2">
        <v>32</v>
      </c>
      <c r="N74" s="5">
        <v>50.172606999999999</v>
      </c>
      <c r="O74" s="2">
        <v>93.359779000000003</v>
      </c>
      <c r="Q74" s="1">
        <v>42110</v>
      </c>
      <c r="R74" s="9"/>
      <c r="S74" s="6">
        <f t="shared" si="12"/>
        <v>7.8848817791614678E-3</v>
      </c>
      <c r="T74" s="6">
        <f t="shared" si="12"/>
        <v>2.669418240905852E-2</v>
      </c>
      <c r="U74" s="30">
        <f t="shared" si="13"/>
        <v>3.385489238355754</v>
      </c>
      <c r="W74" s="1">
        <v>44166</v>
      </c>
      <c r="X74" s="6">
        <f t="shared" si="14"/>
        <v>0.37966715529878425</v>
      </c>
      <c r="Y74" s="6">
        <f t="shared" si="15"/>
        <v>6.0332399153722349E-2</v>
      </c>
      <c r="Z74" s="6">
        <f t="shared" si="16"/>
        <v>0.21687069827988492</v>
      </c>
      <c r="AA74" s="30">
        <f t="shared" si="17"/>
        <v>3.5945976178954018</v>
      </c>
      <c r="AC74" s="1">
        <v>42110</v>
      </c>
      <c r="AD74" s="11"/>
      <c r="AE74" s="6">
        <f t="shared" si="18"/>
        <v>7.853958543171587E-3</v>
      </c>
      <c r="AF74" s="6">
        <f t="shared" si="19"/>
        <v>2.6344109006016019E-2</v>
      </c>
      <c r="AG74" s="30">
        <f t="shared" si="20"/>
        <v>3.3542459972519456</v>
      </c>
      <c r="AI74" s="1">
        <v>44166</v>
      </c>
      <c r="AJ74" s="6">
        <f t="shared" si="21"/>
        <v>0.32184227826521511</v>
      </c>
      <c r="AK74" s="6">
        <f t="shared" si="22"/>
        <v>5.8582443074041188E-2</v>
      </c>
      <c r="AL74" s="6">
        <f t="shared" si="23"/>
        <v>0.19628256208302786</v>
      </c>
    </row>
    <row r="75" spans="7:38">
      <c r="G75" s="1">
        <v>42111</v>
      </c>
      <c r="H75" s="9"/>
      <c r="I75" s="2">
        <v>36.859577000000002</v>
      </c>
      <c r="J75" s="2">
        <v>109.41507</v>
      </c>
      <c r="K75" s="2"/>
      <c r="L75" s="1">
        <v>44197</v>
      </c>
      <c r="M75" s="2">
        <v>34.689999</v>
      </c>
      <c r="N75" s="5">
        <v>52.300255</v>
      </c>
      <c r="O75" s="2">
        <v>100.57048</v>
      </c>
      <c r="Q75" s="1">
        <v>42111</v>
      </c>
      <c r="R75" s="9"/>
      <c r="S75" s="6">
        <f t="shared" si="12"/>
        <v>-1.7486934105563012E-2</v>
      </c>
      <c r="T75" s="6">
        <f t="shared" si="12"/>
        <v>-5.400013472156906E-2</v>
      </c>
      <c r="U75" s="30">
        <f t="shared" si="13"/>
        <v>3.0880275750790598</v>
      </c>
      <c r="W75" s="1">
        <v>44197</v>
      </c>
      <c r="X75" s="6">
        <f t="shared" si="14"/>
        <v>8.4062468750000008E-2</v>
      </c>
      <c r="Y75" s="6">
        <f t="shared" si="15"/>
        <v>4.240656659519404E-2</v>
      </c>
      <c r="Z75" s="6">
        <f t="shared" si="16"/>
        <v>7.7235626275422131E-2</v>
      </c>
      <c r="AA75" s="30">
        <f t="shared" si="17"/>
        <v>1.8213128879944571</v>
      </c>
      <c r="AC75" s="1">
        <v>42111</v>
      </c>
      <c r="AD75" s="11"/>
      <c r="AE75" s="6">
        <f t="shared" si="18"/>
        <v>-1.7641636706854518E-2</v>
      </c>
      <c r="AF75" s="6">
        <f t="shared" si="19"/>
        <v>-5.5512852342075536E-2</v>
      </c>
      <c r="AG75" s="30">
        <f t="shared" si="20"/>
        <v>3.1466951317791541</v>
      </c>
      <c r="AI75" s="1">
        <v>44197</v>
      </c>
      <c r="AJ75" s="6">
        <f t="shared" si="21"/>
        <v>8.0715529355180157E-2</v>
      </c>
      <c r="AK75" s="6">
        <f t="shared" si="22"/>
        <v>4.153204630519728E-2</v>
      </c>
      <c r="AL75" s="6">
        <f t="shared" si="23"/>
        <v>7.4398154445374148E-2</v>
      </c>
    </row>
    <row r="76" spans="7:38">
      <c r="G76" s="1">
        <v>42114</v>
      </c>
      <c r="H76" s="9"/>
      <c r="I76" s="2">
        <v>36.825038999999997</v>
      </c>
      <c r="J76" s="2">
        <v>108.952438</v>
      </c>
      <c r="K76" s="2"/>
      <c r="L76" s="1">
        <v>44228</v>
      </c>
      <c r="M76" s="2">
        <v>43.200001</v>
      </c>
      <c r="N76" s="5">
        <v>52.712296000000002</v>
      </c>
      <c r="O76" s="2">
        <v>102.408119</v>
      </c>
      <c r="Q76" s="1">
        <v>42114</v>
      </c>
      <c r="R76" s="9"/>
      <c r="S76" s="6">
        <f t="shared" si="12"/>
        <v>-9.370156363976978E-4</v>
      </c>
      <c r="T76" s="6">
        <f t="shared" si="12"/>
        <v>-4.2282292558054602E-3</v>
      </c>
      <c r="U76" s="30">
        <f t="shared" si="13"/>
        <v>4.512442579998603</v>
      </c>
      <c r="W76" s="1">
        <v>44228</v>
      </c>
      <c r="X76" s="6">
        <f t="shared" si="14"/>
        <v>0.24531571765107296</v>
      </c>
      <c r="Y76" s="6">
        <f t="shared" si="15"/>
        <v>7.8783745891870538E-3</v>
      </c>
      <c r="Z76" s="6">
        <f t="shared" si="16"/>
        <v>1.827215103278812E-2</v>
      </c>
      <c r="AA76" s="30">
        <f t="shared" si="17"/>
        <v>2.3192792911708415</v>
      </c>
      <c r="AC76" s="1">
        <v>42114</v>
      </c>
      <c r="AD76" s="11"/>
      <c r="AE76" s="6">
        <f t="shared" si="18"/>
        <v>-9.3745490997470236E-4</v>
      </c>
      <c r="AF76" s="6">
        <f t="shared" si="19"/>
        <v>-4.2371934946200682E-3</v>
      </c>
      <c r="AG76" s="30">
        <f t="shared" si="20"/>
        <v>4.5198904497011068</v>
      </c>
      <c r="AI76" s="1">
        <v>44228</v>
      </c>
      <c r="AJ76" s="6">
        <f t="shared" si="21"/>
        <v>0.21938908624330589</v>
      </c>
      <c r="AK76" s="6">
        <f t="shared" si="22"/>
        <v>7.847502239383056E-3</v>
      </c>
      <c r="AL76" s="6">
        <f t="shared" si="23"/>
        <v>1.810722133165826E-2</v>
      </c>
    </row>
    <row r="77" spans="7:38">
      <c r="G77" s="1">
        <v>42115</v>
      </c>
      <c r="H77" s="9"/>
      <c r="I77" s="2">
        <v>37.040840000000003</v>
      </c>
      <c r="J77" s="2">
        <v>110.99578099999999</v>
      </c>
      <c r="K77" s="2"/>
      <c r="L77" s="1">
        <v>44256</v>
      </c>
      <c r="M77" s="2">
        <v>50.040000999999997</v>
      </c>
      <c r="N77" s="5">
        <v>52.329681000000001</v>
      </c>
      <c r="O77" s="2">
        <v>98.173575999999997</v>
      </c>
      <c r="Q77" s="1">
        <v>42115</v>
      </c>
      <c r="R77" s="9"/>
      <c r="S77" s="6">
        <f t="shared" si="12"/>
        <v>5.8601703042324704E-3</v>
      </c>
      <c r="T77" s="6">
        <f t="shared" si="12"/>
        <v>1.8754449533290751E-2</v>
      </c>
      <c r="U77" s="30">
        <f t="shared" si="13"/>
        <v>3.2003250007504849</v>
      </c>
      <c r="W77" s="1">
        <v>44256</v>
      </c>
      <c r="X77" s="6">
        <f t="shared" si="14"/>
        <v>0.1583333296682099</v>
      </c>
      <c r="Y77" s="6">
        <f t="shared" si="15"/>
        <v>-7.2585531087471233E-3</v>
      </c>
      <c r="Z77" s="6">
        <f t="shared" si="16"/>
        <v>-4.1349680487735574E-2</v>
      </c>
      <c r="AA77" s="30">
        <f t="shared" si="17"/>
        <v>5.6966836046024074</v>
      </c>
      <c r="AC77" s="1">
        <v>42115</v>
      </c>
      <c r="AD77" s="11"/>
      <c r="AE77" s="6">
        <f t="shared" si="18"/>
        <v>5.843066295308061E-3</v>
      </c>
      <c r="AF77" s="6">
        <f t="shared" si="19"/>
        <v>1.85807532034373E-2</v>
      </c>
      <c r="AG77" s="30">
        <f t="shared" si="20"/>
        <v>3.1799661794625722</v>
      </c>
      <c r="AI77" s="1">
        <v>44256</v>
      </c>
      <c r="AJ77" s="6">
        <f t="shared" si="21"/>
        <v>0.14698218718451042</v>
      </c>
      <c r="AK77" s="6">
        <f t="shared" si="22"/>
        <v>-7.2850245795319816E-3</v>
      </c>
      <c r="AL77" s="6">
        <f t="shared" si="23"/>
        <v>-4.2228900923822033E-2</v>
      </c>
    </row>
    <row r="78" spans="7:38">
      <c r="G78" s="1">
        <v>42116</v>
      </c>
      <c r="H78" s="9"/>
      <c r="I78" s="2">
        <v>37.437922999999998</v>
      </c>
      <c r="J78" s="2">
        <v>114.427055</v>
      </c>
      <c r="K78" s="2"/>
      <c r="L78" s="1">
        <v>44287</v>
      </c>
      <c r="M78" s="2">
        <v>46.849997999999999</v>
      </c>
      <c r="N78" s="5">
        <v>52.957560999999998</v>
      </c>
      <c r="O78" s="2">
        <v>100.86927799999999</v>
      </c>
      <c r="Q78" s="1">
        <v>42116</v>
      </c>
      <c r="R78" s="9"/>
      <c r="S78" s="6">
        <f t="shared" si="12"/>
        <v>1.0720140255998434E-2</v>
      </c>
      <c r="T78" s="6">
        <f t="shared" si="12"/>
        <v>3.0913553371906932E-2</v>
      </c>
      <c r="U78" s="30">
        <f t="shared" si="13"/>
        <v>2.883689264663241</v>
      </c>
      <c r="W78" s="1">
        <v>44287</v>
      </c>
      <c r="X78" s="6">
        <f t="shared" si="14"/>
        <v>-6.3749059477436809E-2</v>
      </c>
      <c r="Y78" s="6">
        <f t="shared" si="15"/>
        <v>1.199854438248904E-2</v>
      </c>
      <c r="Z78" s="6">
        <f t="shared" si="16"/>
        <v>2.7458529166748402E-2</v>
      </c>
      <c r="AA78" s="30">
        <f t="shared" si="17"/>
        <v>2.2884883608733433</v>
      </c>
      <c r="AC78" s="1">
        <v>42116</v>
      </c>
      <c r="AD78" s="11"/>
      <c r="AE78" s="6">
        <f t="shared" si="18"/>
        <v>1.0663086936644752E-2</v>
      </c>
      <c r="AF78" s="6">
        <f t="shared" si="19"/>
        <v>3.0445354159501403E-2</v>
      </c>
      <c r="AG78" s="30">
        <f t="shared" si="20"/>
        <v>2.8552101600965978</v>
      </c>
      <c r="AI78" s="1">
        <v>44287</v>
      </c>
      <c r="AJ78" s="6">
        <f t="shared" si="21"/>
        <v>-6.5871739587727005E-2</v>
      </c>
      <c r="AK78" s="6">
        <f t="shared" si="22"/>
        <v>1.1927132507015097E-2</v>
      </c>
      <c r="AL78" s="6">
        <f t="shared" si="23"/>
        <v>2.7088305665455184E-2</v>
      </c>
    </row>
    <row r="79" spans="7:38">
      <c r="G79" s="1">
        <v>42117</v>
      </c>
      <c r="H79" s="9"/>
      <c r="I79" s="2">
        <v>37.714160999999997</v>
      </c>
      <c r="J79" s="2">
        <v>117.010124</v>
      </c>
      <c r="K79" s="2"/>
      <c r="L79" s="1">
        <v>44317</v>
      </c>
      <c r="M79" s="2">
        <v>30.219999000000001</v>
      </c>
      <c r="N79" s="5">
        <v>53.830703999999997</v>
      </c>
      <c r="O79" s="2">
        <v>105.51694500000001</v>
      </c>
      <c r="Q79" s="1">
        <v>42117</v>
      </c>
      <c r="R79" s="9"/>
      <c r="S79" s="6">
        <f t="shared" si="12"/>
        <v>7.3785610382284261E-3</v>
      </c>
      <c r="T79" s="6">
        <f t="shared" si="12"/>
        <v>2.2573935858088978E-2</v>
      </c>
      <c r="U79" s="30">
        <f t="shared" si="13"/>
        <v>3.0593954215643278</v>
      </c>
      <c r="W79" s="1">
        <v>44317</v>
      </c>
      <c r="X79" s="6">
        <f t="shared" si="14"/>
        <v>-0.35496264055336779</v>
      </c>
      <c r="Y79" s="6">
        <f t="shared" si="15"/>
        <v>1.6487598437548767E-2</v>
      </c>
      <c r="Z79" s="6">
        <f t="shared" si="16"/>
        <v>4.6076140249561526E-2</v>
      </c>
      <c r="AA79" s="30">
        <f t="shared" si="17"/>
        <v>2.7945937926670976</v>
      </c>
      <c r="AC79" s="1">
        <v>42117</v>
      </c>
      <c r="AD79" s="11"/>
      <c r="AE79" s="6">
        <f t="shared" si="18"/>
        <v>7.3514726241309565E-3</v>
      </c>
      <c r="AF79" s="6">
        <f t="shared" si="19"/>
        <v>2.2322915228323196E-2</v>
      </c>
      <c r="AG79" s="30">
        <f t="shared" si="20"/>
        <v>3.0365229348809644</v>
      </c>
      <c r="AI79" s="1">
        <v>44317</v>
      </c>
      <c r="AJ79" s="6">
        <f t="shared" si="21"/>
        <v>-0.43844704224107139</v>
      </c>
      <c r="AK79" s="6">
        <f t="shared" si="22"/>
        <v>1.6353153753649437E-2</v>
      </c>
      <c r="AL79" s="6">
        <f t="shared" si="23"/>
        <v>4.5046154819119416E-2</v>
      </c>
    </row>
    <row r="80" spans="7:38">
      <c r="G80" s="1">
        <v>42118</v>
      </c>
      <c r="H80" s="9"/>
      <c r="I80" s="2">
        <v>37.852271999999999</v>
      </c>
      <c r="J80" s="2">
        <v>118.436623</v>
      </c>
      <c r="K80" s="2"/>
      <c r="L80" s="1">
        <v>44348</v>
      </c>
      <c r="M80" s="2">
        <v>29.809999000000001</v>
      </c>
      <c r="N80" s="5">
        <v>54.105400000000003</v>
      </c>
      <c r="O80" s="2">
        <v>107.26606</v>
      </c>
      <c r="Q80" s="1">
        <v>42118</v>
      </c>
      <c r="R80" s="9"/>
      <c r="S80" s="6">
        <f t="shared" si="12"/>
        <v>3.6620462006300425E-3</v>
      </c>
      <c r="T80" s="6">
        <f t="shared" si="12"/>
        <v>1.2191244237977239E-2</v>
      </c>
      <c r="U80" s="30">
        <f t="shared" si="13"/>
        <v>3.3290798559231112</v>
      </c>
      <c r="W80" s="1">
        <v>44348</v>
      </c>
      <c r="X80" s="6">
        <f t="shared" si="14"/>
        <v>-1.3567174505862867E-2</v>
      </c>
      <c r="Y80" s="6">
        <f t="shared" si="15"/>
        <v>5.1029613136770458E-3</v>
      </c>
      <c r="Z80" s="6">
        <f t="shared" si="16"/>
        <v>1.6576626626178204E-2</v>
      </c>
      <c r="AA80" s="30">
        <f t="shared" si="17"/>
        <v>3.2484327446789063</v>
      </c>
      <c r="AC80" s="1">
        <v>42118</v>
      </c>
      <c r="AD80" s="11"/>
      <c r="AE80" s="6">
        <f t="shared" si="18"/>
        <v>3.6553572346700687E-3</v>
      </c>
      <c r="AF80" s="6">
        <f t="shared" si="19"/>
        <v>1.2117529531200915E-2</v>
      </c>
      <c r="AG80" s="30">
        <f t="shared" si="20"/>
        <v>3.3150055530193998</v>
      </c>
      <c r="AI80" s="1">
        <v>44348</v>
      </c>
      <c r="AJ80" s="6">
        <f t="shared" si="21"/>
        <v>-1.3660049609735067E-2</v>
      </c>
      <c r="AK80" s="6">
        <f t="shared" si="22"/>
        <v>5.0899853318270424E-3</v>
      </c>
      <c r="AL80" s="6">
        <f t="shared" si="23"/>
        <v>1.6440734054939281E-2</v>
      </c>
    </row>
    <row r="81" spans="7:38">
      <c r="G81" s="1">
        <v>42121</v>
      </c>
      <c r="H81" s="9"/>
      <c r="I81" s="2">
        <v>37.999023000000001</v>
      </c>
      <c r="J81" s="2">
        <v>119.631775</v>
      </c>
      <c r="K81" s="2"/>
      <c r="L81" s="1">
        <v>44378</v>
      </c>
      <c r="M81" s="2">
        <v>34.735000999999997</v>
      </c>
      <c r="N81" s="5">
        <v>50.844302999999996</v>
      </c>
      <c r="O81" s="2">
        <v>86.779999000000004</v>
      </c>
      <c r="Q81" s="1">
        <v>42121</v>
      </c>
      <c r="R81" s="9"/>
      <c r="S81" s="6">
        <f t="shared" si="12"/>
        <v>3.8769403326701646E-3</v>
      </c>
      <c r="T81" s="6">
        <f t="shared" si="12"/>
        <v>1.0091067861669911E-2</v>
      </c>
      <c r="U81" s="30">
        <f t="shared" si="13"/>
        <v>2.6028432206280283</v>
      </c>
      <c r="W81" s="1">
        <v>44378</v>
      </c>
      <c r="X81" s="6">
        <f t="shared" si="14"/>
        <v>0.16521308840030469</v>
      </c>
      <c r="Y81" s="6">
        <f t="shared" si="15"/>
        <v>-6.027304113822296E-2</v>
      </c>
      <c r="Z81" s="6">
        <f t="shared" si="16"/>
        <v>-0.19098362520260359</v>
      </c>
      <c r="AA81" s="30">
        <f t="shared" si="17"/>
        <v>3.1686409312685031</v>
      </c>
      <c r="AC81" s="1">
        <v>42121</v>
      </c>
      <c r="AD81" s="11"/>
      <c r="AE81" s="6">
        <f t="shared" si="18"/>
        <v>3.8694443675251927E-3</v>
      </c>
      <c r="AF81" s="6">
        <f t="shared" si="19"/>
        <v>1.0040492988113813E-2</v>
      </c>
      <c r="AG81" s="30">
        <f t="shared" si="20"/>
        <v>2.5948151813164535</v>
      </c>
      <c r="AI81" s="1">
        <v>44378</v>
      </c>
      <c r="AJ81" s="6">
        <f t="shared" si="21"/>
        <v>0.15290397879005965</v>
      </c>
      <c r="AK81" s="6">
        <f t="shared" si="22"/>
        <v>-6.2165915208446276E-2</v>
      </c>
      <c r="AL81" s="6">
        <f t="shared" si="23"/>
        <v>-0.21193612134060549</v>
      </c>
    </row>
    <row r="82" spans="7:38">
      <c r="G82" s="1">
        <v>42122</v>
      </c>
      <c r="H82" s="9"/>
      <c r="I82" s="2">
        <v>38.059441</v>
      </c>
      <c r="J82" s="2">
        <v>120.248642</v>
      </c>
      <c r="K82" s="2"/>
      <c r="L82" s="1">
        <v>44409</v>
      </c>
      <c r="M82" s="2">
        <v>37.770000000000003</v>
      </c>
      <c r="N82" s="5">
        <v>51.642440999999998</v>
      </c>
      <c r="O82" s="2">
        <v>90.32</v>
      </c>
      <c r="Q82" s="1">
        <v>42122</v>
      </c>
      <c r="R82" s="9"/>
      <c r="S82" s="6">
        <f t="shared" si="12"/>
        <v>1.5899882478556115E-3</v>
      </c>
      <c r="T82" s="6">
        <f t="shared" si="12"/>
        <v>5.1563809029833152E-3</v>
      </c>
      <c r="U82" s="30">
        <f t="shared" si="13"/>
        <v>3.243030827389846</v>
      </c>
      <c r="W82" s="1">
        <v>44409</v>
      </c>
      <c r="X82" s="6">
        <f t="shared" si="14"/>
        <v>8.7375814383883421E-2</v>
      </c>
      <c r="Y82" s="6">
        <f t="shared" si="15"/>
        <v>1.5697687900255053E-2</v>
      </c>
      <c r="Z82" s="6">
        <f t="shared" si="16"/>
        <v>4.079282139655227E-2</v>
      </c>
      <c r="AA82" s="30">
        <f t="shared" si="17"/>
        <v>2.5986515756813766</v>
      </c>
      <c r="AC82" s="1">
        <v>42122</v>
      </c>
      <c r="AD82" s="11"/>
      <c r="AE82" s="6">
        <f t="shared" si="18"/>
        <v>1.5887255548089961E-3</v>
      </c>
      <c r="AF82" s="6">
        <f t="shared" si="19"/>
        <v>5.1431322947059106E-3</v>
      </c>
      <c r="AG82" s="30">
        <f t="shared" si="20"/>
        <v>3.2372691929942814</v>
      </c>
      <c r="AI82" s="1">
        <v>44409</v>
      </c>
      <c r="AJ82" s="6">
        <f t="shared" si="21"/>
        <v>8.3767283790116304E-2</v>
      </c>
      <c r="AK82" s="6">
        <f t="shared" si="22"/>
        <v>1.5575753599848358E-2</v>
      </c>
      <c r="AL82" s="6">
        <f t="shared" si="23"/>
        <v>3.9982750994594314E-2</v>
      </c>
    </row>
    <row r="83" spans="7:38">
      <c r="G83" s="1">
        <v>42123</v>
      </c>
      <c r="H83" s="9"/>
      <c r="I83" s="2">
        <v>37.584679000000001</v>
      </c>
      <c r="J83" s="2">
        <v>115.930626</v>
      </c>
      <c r="K83" s="2"/>
      <c r="L83" s="1">
        <v>44440</v>
      </c>
      <c r="M83" s="2">
        <v>33.849997999999999</v>
      </c>
      <c r="N83" s="5">
        <v>49.642173999999997</v>
      </c>
      <c r="O83" s="2">
        <v>79.349997999999999</v>
      </c>
      <c r="Q83" s="1">
        <v>42123</v>
      </c>
      <c r="R83" s="9"/>
      <c r="S83" s="6">
        <f t="shared" si="12"/>
        <v>-1.2474224201033279E-2</v>
      </c>
      <c r="T83" s="6">
        <f t="shared" si="12"/>
        <v>-3.5909062490701582E-2</v>
      </c>
      <c r="U83" s="30">
        <f t="shared" si="13"/>
        <v>2.8786609821977645</v>
      </c>
      <c r="W83" s="1">
        <v>44440</v>
      </c>
      <c r="X83" s="6">
        <f t="shared" si="14"/>
        <v>-0.10378612655546737</v>
      </c>
      <c r="Y83" s="6">
        <f t="shared" si="15"/>
        <v>-3.87330064432857E-2</v>
      </c>
      <c r="Z83" s="6">
        <f t="shared" si="16"/>
        <v>-0.12145706377325061</v>
      </c>
      <c r="AA83" s="30">
        <f t="shared" si="17"/>
        <v>3.1357510022128681</v>
      </c>
      <c r="AC83" s="1">
        <v>42123</v>
      </c>
      <c r="AD83" s="11"/>
      <c r="AE83" s="6">
        <f t="shared" si="18"/>
        <v>-1.255268047261034E-2</v>
      </c>
      <c r="AF83" s="6">
        <f t="shared" si="19"/>
        <v>-3.6569655304848021E-2</v>
      </c>
      <c r="AG83" s="30">
        <f t="shared" si="20"/>
        <v>2.9132945257901026</v>
      </c>
      <c r="AI83" s="1">
        <v>44440</v>
      </c>
      <c r="AJ83" s="6">
        <f t="shared" si="21"/>
        <v>-0.10957619645027829</v>
      </c>
      <c r="AK83" s="6">
        <f t="shared" si="22"/>
        <v>-3.9503079715984331E-2</v>
      </c>
      <c r="AL83" s="6">
        <f t="shared" si="23"/>
        <v>-0.12949049807377766</v>
      </c>
    </row>
    <row r="84" spans="7:38">
      <c r="G84" s="1">
        <v>42124</v>
      </c>
      <c r="H84" s="9"/>
      <c r="I84" s="2">
        <v>37.014954000000003</v>
      </c>
      <c r="J84" s="2">
        <v>110.803009</v>
      </c>
      <c r="K84" s="2"/>
      <c r="L84" s="1">
        <v>44470</v>
      </c>
      <c r="M84" s="2">
        <v>49.689999</v>
      </c>
      <c r="N84" s="5">
        <v>50.174258999999999</v>
      </c>
      <c r="O84" s="2">
        <v>81.059997999999993</v>
      </c>
      <c r="Q84" s="1">
        <v>42124</v>
      </c>
      <c r="R84" s="9"/>
      <c r="S84" s="6">
        <f t="shared" si="12"/>
        <v>-1.5158437298346983E-2</v>
      </c>
      <c r="T84" s="6">
        <f t="shared" si="12"/>
        <v>-4.4230046683263802E-2</v>
      </c>
      <c r="U84" s="30">
        <f t="shared" si="13"/>
        <v>2.91785002719819</v>
      </c>
      <c r="W84" s="1">
        <v>44470</v>
      </c>
      <c r="X84" s="6">
        <f t="shared" si="14"/>
        <v>0.46794688141488217</v>
      </c>
      <c r="Y84" s="6">
        <f t="shared" si="15"/>
        <v>1.0718406490416887E-2</v>
      </c>
      <c r="Z84" s="6">
        <f t="shared" si="16"/>
        <v>2.155009506112382E-2</v>
      </c>
      <c r="AA84" s="30">
        <f t="shared" si="17"/>
        <v>2.0105689292891933</v>
      </c>
      <c r="AC84" s="1">
        <v>42124</v>
      </c>
      <c r="AD84" s="11"/>
      <c r="AE84" s="6">
        <f t="shared" si="18"/>
        <v>-1.5274500796887925E-2</v>
      </c>
      <c r="AF84" s="6">
        <f t="shared" si="19"/>
        <v>-4.5238029493812518E-2</v>
      </c>
      <c r="AG84" s="30">
        <f t="shared" si="20"/>
        <v>2.9616699161146696</v>
      </c>
      <c r="AI84" s="1">
        <v>44470</v>
      </c>
      <c r="AJ84" s="6">
        <f t="shared" si="21"/>
        <v>0.38386474521536812</v>
      </c>
      <c r="AK84" s="6">
        <f t="shared" si="22"/>
        <v>1.066137155866867E-2</v>
      </c>
      <c r="AL84" s="6">
        <f t="shared" si="23"/>
        <v>2.1321174759451479E-2</v>
      </c>
    </row>
    <row r="85" spans="7:38">
      <c r="G85" s="1">
        <v>42125</v>
      </c>
      <c r="H85" s="9"/>
      <c r="I85" s="2">
        <v>37.239390999999998</v>
      </c>
      <c r="J85" s="2">
        <v>112.769249</v>
      </c>
      <c r="K85" s="2"/>
      <c r="L85" s="1">
        <v>44501</v>
      </c>
      <c r="M85" s="2">
        <v>46.220001000000003</v>
      </c>
      <c r="N85" s="5">
        <v>48.124724999999998</v>
      </c>
      <c r="O85" s="2">
        <v>71.110000999999997</v>
      </c>
      <c r="Q85" s="1">
        <v>42125</v>
      </c>
      <c r="R85" s="9"/>
      <c r="S85" s="6">
        <f t="shared" si="12"/>
        <v>6.063414262246436E-3</v>
      </c>
      <c r="T85" s="6">
        <f t="shared" si="12"/>
        <v>1.7745366463829404E-2</v>
      </c>
      <c r="U85" s="30">
        <f t="shared" si="13"/>
        <v>2.9266294032258515</v>
      </c>
      <c r="W85" s="1">
        <v>44501</v>
      </c>
      <c r="X85" s="6">
        <f t="shared" si="14"/>
        <v>-6.9832925534975332E-2</v>
      </c>
      <c r="Y85" s="6">
        <f t="shared" si="15"/>
        <v>-4.08483162651192E-2</v>
      </c>
      <c r="Z85" s="6">
        <f t="shared" si="16"/>
        <v>-0.12274854731676654</v>
      </c>
      <c r="AA85" s="30">
        <f t="shared" si="17"/>
        <v>3.0049842573703045</v>
      </c>
      <c r="AC85" s="1">
        <v>42125</v>
      </c>
      <c r="AD85" s="11"/>
      <c r="AE85" s="6">
        <f t="shared" si="18"/>
        <v>6.0451057368300183E-3</v>
      </c>
      <c r="AF85" s="6">
        <f t="shared" si="19"/>
        <v>1.7589755665290894E-2</v>
      </c>
      <c r="AG85" s="30">
        <f t="shared" si="20"/>
        <v>2.9097515297581467</v>
      </c>
      <c r="AI85" s="1">
        <v>44501</v>
      </c>
      <c r="AJ85" s="6">
        <f t="shared" si="21"/>
        <v>-7.2391059007565386E-2</v>
      </c>
      <c r="AK85" s="6">
        <f t="shared" si="22"/>
        <v>-4.1706047956530108E-2</v>
      </c>
      <c r="AL85" s="6">
        <f t="shared" si="23"/>
        <v>-0.13096160856893432</v>
      </c>
    </row>
    <row r="86" spans="7:38">
      <c r="G86" s="1">
        <v>42128</v>
      </c>
      <c r="H86" s="9"/>
      <c r="I86" s="2">
        <v>37.455196000000001</v>
      </c>
      <c r="J86" s="2">
        <v>114.54270200000001</v>
      </c>
      <c r="K86" s="2"/>
      <c r="L86" s="1">
        <v>44531</v>
      </c>
      <c r="M86" s="2">
        <v>34.25</v>
      </c>
      <c r="N86" s="5">
        <v>48.134574999999998</v>
      </c>
      <c r="O86" s="2">
        <v>73.930000000000007</v>
      </c>
      <c r="Q86" s="1">
        <v>42128</v>
      </c>
      <c r="R86" s="9"/>
      <c r="S86" s="6">
        <f t="shared" si="12"/>
        <v>5.7950732867786403E-3</v>
      </c>
      <c r="T86" s="6">
        <f t="shared" si="12"/>
        <v>1.5726388317084616E-2</v>
      </c>
      <c r="U86" s="30">
        <f t="shared" si="13"/>
        <v>2.7137514124220137</v>
      </c>
      <c r="W86" s="1">
        <v>44531</v>
      </c>
      <c r="X86" s="6">
        <f t="shared" si="14"/>
        <v>-0.25897881309003001</v>
      </c>
      <c r="Y86" s="6">
        <f t="shared" si="15"/>
        <v>2.046764942553736E-4</v>
      </c>
      <c r="Z86" s="6">
        <f t="shared" si="16"/>
        <v>3.9656855018185277E-2</v>
      </c>
      <c r="AA86" s="30">
        <f t="shared" si="17"/>
        <v>193.75383168672835</v>
      </c>
      <c r="AC86" s="1">
        <v>42128</v>
      </c>
      <c r="AD86" s="11"/>
      <c r="AE86" s="6">
        <f t="shared" si="18"/>
        <v>5.7783464406670169E-3</v>
      </c>
      <c r="AF86" s="6">
        <f t="shared" si="19"/>
        <v>1.5604010050254238E-2</v>
      </c>
      <c r="AG86" s="30">
        <f t="shared" si="20"/>
        <v>2.7004282644660895</v>
      </c>
      <c r="AI86" s="1">
        <v>44531</v>
      </c>
      <c r="AJ86" s="6">
        <f t="shared" si="21"/>
        <v>-0.29972606177365568</v>
      </c>
      <c r="AK86" s="6">
        <f t="shared" si="22"/>
        <v>2.0465555087941902E-4</v>
      </c>
      <c r="AL86" s="6">
        <f t="shared" si="23"/>
        <v>3.8890711610862612E-2</v>
      </c>
    </row>
    <row r="87" spans="7:38">
      <c r="G87" s="1">
        <v>42129</v>
      </c>
      <c r="H87" s="9"/>
      <c r="I87" s="2">
        <v>37.049472999999999</v>
      </c>
      <c r="J87" s="2">
        <v>111.034325</v>
      </c>
      <c r="K87" s="2"/>
      <c r="L87" s="1">
        <v>44562</v>
      </c>
      <c r="M87" s="2">
        <v>26.24</v>
      </c>
      <c r="N87" s="5">
        <v>48.84</v>
      </c>
      <c r="O87" s="2">
        <v>72.800003000000004</v>
      </c>
      <c r="Q87" s="1">
        <v>42129</v>
      </c>
      <c r="R87" s="9"/>
      <c r="S87" s="6">
        <f t="shared" si="12"/>
        <v>-1.0832222050046192E-2</v>
      </c>
      <c r="T87" s="6">
        <f t="shared" si="12"/>
        <v>-3.0629424125161675E-2</v>
      </c>
      <c r="U87" s="30">
        <f t="shared" si="13"/>
        <v>2.8276215151101951</v>
      </c>
      <c r="W87" s="1">
        <v>44562</v>
      </c>
      <c r="X87" s="6">
        <f t="shared" si="14"/>
        <v>-0.23386861313868623</v>
      </c>
      <c r="Y87" s="6">
        <f t="shared" si="15"/>
        <v>1.4655265991234012E-2</v>
      </c>
      <c r="Z87" s="6">
        <f t="shared" si="16"/>
        <v>-1.5284688218585196E-2</v>
      </c>
      <c r="AA87" s="30">
        <f t="shared" si="17"/>
        <v>-1.0429485365688804</v>
      </c>
      <c r="AC87" s="1">
        <v>42129</v>
      </c>
      <c r="AD87" s="11"/>
      <c r="AE87" s="6">
        <f t="shared" si="18"/>
        <v>-1.0891317713015483E-2</v>
      </c>
      <c r="AF87" s="6">
        <f t="shared" si="19"/>
        <v>-3.110830895617693E-2</v>
      </c>
      <c r="AG87" s="30">
        <f t="shared" si="20"/>
        <v>2.8562484151023781</v>
      </c>
      <c r="AI87" s="1">
        <v>44562</v>
      </c>
      <c r="AJ87" s="6">
        <f t="shared" si="21"/>
        <v>-0.26640160063234614</v>
      </c>
      <c r="AK87" s="6">
        <f t="shared" si="22"/>
        <v>1.4548915385717235E-2</v>
      </c>
      <c r="AL87" s="6">
        <f t="shared" si="23"/>
        <v>-1.5402703157578086E-2</v>
      </c>
    </row>
    <row r="88" spans="7:38">
      <c r="G88" s="1">
        <v>42130</v>
      </c>
      <c r="H88" s="9"/>
      <c r="I88" s="2">
        <v>36.591971999999998</v>
      </c>
      <c r="J88" s="2">
        <v>106.793442</v>
      </c>
      <c r="K88" s="2"/>
      <c r="L88" s="1">
        <v>44593</v>
      </c>
      <c r="M88" s="2">
        <v>29.389999</v>
      </c>
      <c r="N88" s="5">
        <v>46.73</v>
      </c>
      <c r="O88" s="2">
        <v>63.380001</v>
      </c>
      <c r="Q88" s="1">
        <v>42130</v>
      </c>
      <c r="R88" s="9"/>
      <c r="S88" s="6">
        <f t="shared" si="12"/>
        <v>-1.2348380771839862E-2</v>
      </c>
      <c r="T88" s="6">
        <f t="shared" si="12"/>
        <v>-3.8194342155004724E-2</v>
      </c>
      <c r="U88" s="30">
        <f t="shared" si="13"/>
        <v>3.093064820458554</v>
      </c>
      <c r="W88" s="1">
        <v>44593</v>
      </c>
      <c r="X88" s="6">
        <f t="shared" si="14"/>
        <v>0.12004569359756112</v>
      </c>
      <c r="Y88" s="6">
        <f t="shared" si="15"/>
        <v>-4.3202293202293296E-2</v>
      </c>
      <c r="Z88" s="6">
        <f t="shared" si="16"/>
        <v>-0.12939562653589454</v>
      </c>
      <c r="AA88" s="30">
        <f t="shared" si="17"/>
        <v>2.9951101421862916</v>
      </c>
      <c r="AC88" s="1">
        <v>42130</v>
      </c>
      <c r="AD88" s="11"/>
      <c r="AE88" s="6">
        <f t="shared" si="18"/>
        <v>-1.2425255533786586E-2</v>
      </c>
      <c r="AF88" s="6">
        <f t="shared" si="19"/>
        <v>-3.8942867597137852E-2</v>
      </c>
      <c r="AG88" s="30">
        <f t="shared" si="20"/>
        <v>3.134170359011526</v>
      </c>
      <c r="AI88" s="1">
        <v>44593</v>
      </c>
      <c r="AJ88" s="6">
        <f t="shared" si="21"/>
        <v>0.11336948232975862</v>
      </c>
      <c r="AK88" s="6">
        <f t="shared" si="22"/>
        <v>-4.4163292530169228E-2</v>
      </c>
      <c r="AL88" s="6">
        <f t="shared" si="23"/>
        <v>-0.13856762637080822</v>
      </c>
    </row>
    <row r="89" spans="7:38">
      <c r="G89" s="1">
        <v>42131</v>
      </c>
      <c r="H89" s="9"/>
      <c r="I89" s="2">
        <v>36.540176000000002</v>
      </c>
      <c r="J89" s="2">
        <v>106.17659</v>
      </c>
      <c r="K89" s="2"/>
      <c r="L89" s="1">
        <v>44621</v>
      </c>
      <c r="M89" s="2">
        <v>25.51</v>
      </c>
      <c r="N89" s="5">
        <v>42.57</v>
      </c>
      <c r="O89" s="2">
        <v>47.139999000000003</v>
      </c>
      <c r="Q89" s="1">
        <v>42131</v>
      </c>
      <c r="R89" s="9"/>
      <c r="S89" s="6">
        <f t="shared" si="12"/>
        <v>-1.4155017390151681E-3</v>
      </c>
      <c r="T89" s="6">
        <f t="shared" si="12"/>
        <v>-5.77612247014192E-3</v>
      </c>
      <c r="U89" s="30">
        <f t="shared" si="13"/>
        <v>4.0806184202646358</v>
      </c>
      <c r="W89" s="1">
        <v>44621</v>
      </c>
      <c r="X89" s="6">
        <f t="shared" si="14"/>
        <v>-0.13201766355963462</v>
      </c>
      <c r="Y89" s="6">
        <f t="shared" si="15"/>
        <v>-8.9022041515086636E-2</v>
      </c>
      <c r="Z89" s="6">
        <f t="shared" si="16"/>
        <v>-0.25623227743401267</v>
      </c>
      <c r="AA89" s="30">
        <f t="shared" si="17"/>
        <v>2.8783015203104365</v>
      </c>
      <c r="AC89" s="1">
        <v>42131</v>
      </c>
      <c r="AD89" s="11"/>
      <c r="AE89" s="6">
        <f t="shared" si="18"/>
        <v>-1.4165045079942743E-3</v>
      </c>
      <c r="AF89" s="6">
        <f t="shared" si="19"/>
        <v>-5.792868782506874E-3</v>
      </c>
      <c r="AG89" s="30">
        <f t="shared" si="20"/>
        <v>4.0895519568161438</v>
      </c>
      <c r="AI89" s="1">
        <v>44621</v>
      </c>
      <c r="AJ89" s="6">
        <f t="shared" si="21"/>
        <v>-0.14158391425192668</v>
      </c>
      <c r="AK89" s="6">
        <f t="shared" si="22"/>
        <v>-9.3236576872273783E-2</v>
      </c>
      <c r="AL89" s="6">
        <f t="shared" si="23"/>
        <v>-0.29602649374604451</v>
      </c>
    </row>
    <row r="90" spans="7:38">
      <c r="G90" s="1">
        <v>42132</v>
      </c>
      <c r="H90" s="9"/>
      <c r="I90" s="2">
        <v>37.006317000000003</v>
      </c>
      <c r="J90" s="2">
        <v>110.301811</v>
      </c>
      <c r="K90" s="2"/>
      <c r="L90" s="1">
        <v>44631</v>
      </c>
      <c r="M90" s="2">
        <v>25.51</v>
      </c>
      <c r="N90" s="5">
        <v>42.57</v>
      </c>
      <c r="O90" s="2">
        <v>47.139999000000003</v>
      </c>
      <c r="Q90" s="1">
        <v>42132</v>
      </c>
      <c r="R90" s="9"/>
      <c r="S90" s="6">
        <f t="shared" si="12"/>
        <v>1.2756944575198492E-2</v>
      </c>
      <c r="T90" s="6">
        <f t="shared" si="12"/>
        <v>3.885245325735176E-2</v>
      </c>
      <c r="U90" s="30">
        <f t="shared" si="13"/>
        <v>3.0455923852555604</v>
      </c>
      <c r="W90" s="1"/>
      <c r="X90" s="6"/>
      <c r="Y90" s="6"/>
      <c r="Z90" s="6"/>
      <c r="AA90" s="30">
        <f>AVERAGE(AA4:AA89)</f>
        <v>5.4668378217270899</v>
      </c>
      <c r="AC90" s="1">
        <v>42132</v>
      </c>
      <c r="AD90" s="11"/>
      <c r="AE90" s="6">
        <f t="shared" si="18"/>
        <v>1.2676260223732366E-2</v>
      </c>
      <c r="AF90" s="6">
        <f t="shared" si="19"/>
        <v>3.8116693618457362E-2</v>
      </c>
      <c r="AG90" s="30">
        <f t="shared" si="20"/>
        <v>3.0069352431796621</v>
      </c>
      <c r="AI90" s="1">
        <v>44631</v>
      </c>
      <c r="AJ90" s="6">
        <f t="shared" si="21"/>
        <v>0</v>
      </c>
      <c r="AK90" s="6">
        <f t="shared" si="22"/>
        <v>0</v>
      </c>
      <c r="AL90" s="6">
        <f t="shared" si="23"/>
        <v>0</v>
      </c>
    </row>
    <row r="91" spans="7:38">
      <c r="G91" s="1">
        <v>42135</v>
      </c>
      <c r="H91" s="9"/>
      <c r="I91" s="2">
        <v>36.652393000000004</v>
      </c>
      <c r="J91" s="2">
        <v>107.10185199999999</v>
      </c>
      <c r="K91" s="2"/>
      <c r="Q91" s="1">
        <v>42135</v>
      </c>
      <c r="R91" s="9"/>
      <c r="S91" s="6">
        <f t="shared" si="12"/>
        <v>-9.5638806747507799E-3</v>
      </c>
      <c r="T91" s="6">
        <f t="shared" si="12"/>
        <v>-2.9010937998107833E-2</v>
      </c>
      <c r="U91" s="30">
        <f t="shared" si="13"/>
        <v>3.033385608281213</v>
      </c>
      <c r="AC91" s="1">
        <v>42135</v>
      </c>
      <c r="AD91" s="11"/>
      <c r="AE91" s="6">
        <f t="shared" si="18"/>
        <v>-9.6099082850045099E-3</v>
      </c>
      <c r="AF91" s="6">
        <f t="shared" si="19"/>
        <v>-2.9440075427902546E-2</v>
      </c>
      <c r="AG91" s="30">
        <f t="shared" si="20"/>
        <v>3.063512632460959</v>
      </c>
    </row>
    <row r="92" spans="7:38">
      <c r="G92" s="1">
        <v>42136</v>
      </c>
      <c r="H92" s="2">
        <v>0.54890099999999997</v>
      </c>
      <c r="I92" s="2">
        <v>36.531551</v>
      </c>
      <c r="J92" s="2">
        <v>106.13801599999999</v>
      </c>
      <c r="K92" s="2"/>
      <c r="Q92" s="1">
        <v>42136</v>
      </c>
      <c r="R92" s="9"/>
      <c r="S92" s="6">
        <f t="shared" si="12"/>
        <v>-3.2969743612648594E-3</v>
      </c>
      <c r="T92" s="6">
        <f t="shared" si="12"/>
        <v>-8.9992468104099776E-3</v>
      </c>
      <c r="U92" s="30">
        <f t="shared" si="13"/>
        <v>2.7295471011662595</v>
      </c>
      <c r="AC92" s="1">
        <v>42136</v>
      </c>
      <c r="AD92" s="11"/>
      <c r="AE92" s="6">
        <f t="shared" si="18"/>
        <v>-3.3024213569328425E-3</v>
      </c>
      <c r="AF92" s="6">
        <f t="shared" si="19"/>
        <v>-9.0399846225791333E-3</v>
      </c>
      <c r="AG92" s="30">
        <f t="shared" si="20"/>
        <v>2.7373807414372804</v>
      </c>
    </row>
    <row r="93" spans="7:38">
      <c r="G93" s="1">
        <v>42137</v>
      </c>
      <c r="H93" s="2">
        <v>0.538462</v>
      </c>
      <c r="I93" s="2">
        <v>36.600600999999997</v>
      </c>
      <c r="J93" s="2">
        <v>106.63922100000001</v>
      </c>
      <c r="K93" s="2"/>
      <c r="Q93" s="1">
        <v>42137</v>
      </c>
      <c r="R93" s="6">
        <f t="shared" si="12"/>
        <v>-1.9018001424664921E-2</v>
      </c>
      <c r="S93" s="6">
        <f t="shared" si="12"/>
        <v>1.8901469581731334E-3</v>
      </c>
      <c r="T93" s="6">
        <f t="shared" si="12"/>
        <v>4.722200573261226E-3</v>
      </c>
      <c r="U93" s="30">
        <f t="shared" si="13"/>
        <v>2.4983245629881243</v>
      </c>
      <c r="AC93" s="1">
        <v>42137</v>
      </c>
      <c r="AD93" s="6">
        <f t="shared" ref="AD93:AD132" si="24">LN(H93/H92)</f>
        <v>-1.9201169661249705E-2</v>
      </c>
      <c r="AE93" s="6">
        <f t="shared" si="18"/>
        <v>1.8883628781732286E-3</v>
      </c>
      <c r="AF93" s="6">
        <f t="shared" si="19"/>
        <v>4.711085960686064E-3</v>
      </c>
      <c r="AG93" s="30">
        <f t="shared" si="20"/>
        <v>2.4947990744466932</v>
      </c>
    </row>
    <row r="94" spans="7:38">
      <c r="G94" s="1">
        <v>42138</v>
      </c>
      <c r="H94" s="2">
        <v>0.49450499999999997</v>
      </c>
      <c r="I94" s="2">
        <v>36.963158</v>
      </c>
      <c r="J94" s="2">
        <v>109.723495</v>
      </c>
      <c r="K94" s="2"/>
      <c r="Q94" s="1">
        <v>42138</v>
      </c>
      <c r="R94" s="6">
        <f t="shared" si="12"/>
        <v>-8.1634358599121271E-2</v>
      </c>
      <c r="S94" s="6">
        <f t="shared" si="12"/>
        <v>9.9057663014878727E-3</v>
      </c>
      <c r="T94" s="6">
        <f t="shared" si="12"/>
        <v>2.8922510602360729E-2</v>
      </c>
      <c r="U94" s="30">
        <f t="shared" si="13"/>
        <v>2.9197650865250568</v>
      </c>
      <c r="AC94" s="1">
        <v>42138</v>
      </c>
      <c r="AD94" s="6">
        <f t="shared" si="24"/>
        <v>-8.5159665483296731E-2</v>
      </c>
      <c r="AE94" s="6">
        <f t="shared" si="18"/>
        <v>9.8570258087916432E-3</v>
      </c>
      <c r="AF94" s="6">
        <f t="shared" si="19"/>
        <v>2.8512148479243837E-2</v>
      </c>
      <c r="AG94" s="30">
        <f t="shared" si="20"/>
        <v>2.8925711499926665</v>
      </c>
    </row>
    <row r="95" spans="7:38">
      <c r="G95" s="1">
        <v>42139</v>
      </c>
      <c r="H95" s="2">
        <v>0.41758200000000001</v>
      </c>
      <c r="I95" s="2">
        <v>37.248016</v>
      </c>
      <c r="J95" s="2">
        <v>112.15237399999999</v>
      </c>
      <c r="K95" s="2"/>
      <c r="Q95" s="1">
        <v>42139</v>
      </c>
      <c r="R95" s="6">
        <f t="shared" si="12"/>
        <v>-0.15555555555555545</v>
      </c>
      <c r="S95" s="6">
        <f t="shared" si="12"/>
        <v>7.7065384943570958E-3</v>
      </c>
      <c r="T95" s="6">
        <f t="shared" si="12"/>
        <v>2.2136361952378447E-2</v>
      </c>
      <c r="U95" s="30">
        <f t="shared" si="13"/>
        <v>2.8724130773611525</v>
      </c>
      <c r="AC95" s="1">
        <v>42139</v>
      </c>
      <c r="AD95" s="6">
        <f t="shared" si="24"/>
        <v>-0.16907633004393385</v>
      </c>
      <c r="AE95" s="6">
        <f t="shared" si="18"/>
        <v>7.6769948158249115E-3</v>
      </c>
      <c r="AF95" s="6">
        <f t="shared" si="19"/>
        <v>2.1894909448864863E-2</v>
      </c>
      <c r="AG95" s="30">
        <f t="shared" si="20"/>
        <v>2.8520156616143555</v>
      </c>
    </row>
    <row r="96" spans="7:38">
      <c r="G96" s="1">
        <v>42142</v>
      </c>
      <c r="H96" s="2">
        <v>0.29835200000000001</v>
      </c>
      <c r="I96" s="2">
        <v>36.868198</v>
      </c>
      <c r="J96" s="2">
        <v>108.875328</v>
      </c>
      <c r="K96" s="2"/>
      <c r="Q96" s="1">
        <v>42142</v>
      </c>
      <c r="R96" s="6">
        <f t="shared" si="12"/>
        <v>-0.28552475920896969</v>
      </c>
      <c r="S96" s="6">
        <f t="shared" si="12"/>
        <v>-1.0196999485824976E-2</v>
      </c>
      <c r="T96" s="6">
        <f t="shared" si="12"/>
        <v>-2.9219586559977806E-2</v>
      </c>
      <c r="U96" s="30">
        <f t="shared" si="13"/>
        <v>2.865508290021634</v>
      </c>
      <c r="AC96" s="1">
        <v>42142</v>
      </c>
      <c r="AD96" s="6">
        <f t="shared" si="24"/>
        <v>-0.33620693470943513</v>
      </c>
      <c r="AE96" s="6">
        <f t="shared" si="18"/>
        <v>-1.0249345034136067E-2</v>
      </c>
      <c r="AF96" s="6">
        <f t="shared" si="19"/>
        <v>-2.96549810233523E-2</v>
      </c>
      <c r="AG96" s="30">
        <f t="shared" si="20"/>
        <v>2.8933537630535984</v>
      </c>
    </row>
    <row r="97" spans="7:33">
      <c r="G97" s="1">
        <v>42143</v>
      </c>
      <c r="H97" s="2">
        <v>0.31868099999999999</v>
      </c>
      <c r="I97" s="2">
        <v>36.928631000000003</v>
      </c>
      <c r="J97" s="2">
        <v>109.376518</v>
      </c>
      <c r="K97" s="2"/>
      <c r="Q97" s="1">
        <v>42143</v>
      </c>
      <c r="R97" s="6">
        <f t="shared" si="12"/>
        <v>6.8137636080870978E-2</v>
      </c>
      <c r="S97" s="6">
        <f t="shared" si="12"/>
        <v>1.6391633786929649E-3</v>
      </c>
      <c r="T97" s="6">
        <f t="shared" si="12"/>
        <v>4.6033386002750643E-3</v>
      </c>
      <c r="U97" s="30">
        <f t="shared" si="13"/>
        <v>2.8083464162954099</v>
      </c>
      <c r="AC97" s="1">
        <v>42143</v>
      </c>
      <c r="AD97" s="6">
        <f t="shared" si="24"/>
        <v>6.5916604969523493E-2</v>
      </c>
      <c r="AE97" s="6">
        <f t="shared" si="18"/>
        <v>1.6378214166651425E-3</v>
      </c>
      <c r="AF97" s="6">
        <f t="shared" si="19"/>
        <v>4.5927756413201969E-3</v>
      </c>
      <c r="AG97" s="30">
        <f t="shared" si="20"/>
        <v>2.8041980612708057</v>
      </c>
    </row>
    <row r="98" spans="7:33">
      <c r="G98" s="1">
        <v>42144</v>
      </c>
      <c r="H98" s="2">
        <v>0.34615400000000002</v>
      </c>
      <c r="I98" s="2">
        <v>36.902729000000001</v>
      </c>
      <c r="J98" s="2">
        <v>109.22229799999999</v>
      </c>
      <c r="K98" s="2"/>
      <c r="Q98" s="1">
        <v>42144</v>
      </c>
      <c r="R98" s="6">
        <f t="shared" si="12"/>
        <v>8.6208465518810451E-2</v>
      </c>
      <c r="S98" s="6">
        <f t="shared" si="12"/>
        <v>-7.0140699231446835E-4</v>
      </c>
      <c r="T98" s="6">
        <f t="shared" si="12"/>
        <v>-1.4099918594959737E-3</v>
      </c>
      <c r="U98" s="30">
        <f t="shared" si="13"/>
        <v>2.0102335376545817</v>
      </c>
      <c r="AC98" s="1">
        <v>42144</v>
      </c>
      <c r="AD98" s="6">
        <f t="shared" si="24"/>
        <v>8.2693160289959128E-2</v>
      </c>
      <c r="AE98" s="6">
        <f t="shared" si="18"/>
        <v>-7.0165309328359146E-4</v>
      </c>
      <c r="AF98" s="6">
        <f t="shared" si="19"/>
        <v>-1.4109868333979406E-3</v>
      </c>
      <c r="AG98" s="30">
        <f t="shared" si="20"/>
        <v>2.0109465017745647</v>
      </c>
    </row>
    <row r="99" spans="7:33">
      <c r="G99" s="1">
        <v>42145</v>
      </c>
      <c r="H99" s="2">
        <v>0.35164800000000002</v>
      </c>
      <c r="I99" s="2">
        <v>36.773251000000002</v>
      </c>
      <c r="J99" s="2">
        <v>107.98859400000001</v>
      </c>
      <c r="K99" s="2"/>
      <c r="Q99" s="1">
        <v>42145</v>
      </c>
      <c r="R99" s="6">
        <f t="shared" si="12"/>
        <v>1.5871548501533939E-2</v>
      </c>
      <c r="S99" s="6">
        <f t="shared" si="12"/>
        <v>-3.5086294024487819E-3</v>
      </c>
      <c r="T99" s="6">
        <f t="shared" si="12"/>
        <v>-1.1295349233541918E-2</v>
      </c>
      <c r="U99" s="30">
        <f t="shared" si="13"/>
        <v>3.2193053007133048</v>
      </c>
      <c r="AC99" s="1">
        <v>42145</v>
      </c>
      <c r="AD99" s="6">
        <f t="shared" si="24"/>
        <v>1.5746912523293428E-2</v>
      </c>
      <c r="AE99" s="6">
        <f t="shared" si="18"/>
        <v>-3.5147990782219778E-3</v>
      </c>
      <c r="AF99" s="6">
        <f t="shared" si="19"/>
        <v>-1.1359626169350481E-2</v>
      </c>
      <c r="AG99" s="30">
        <f t="shared" si="20"/>
        <v>3.231941831251687</v>
      </c>
    </row>
    <row r="100" spans="7:33">
      <c r="G100" s="1">
        <v>42146</v>
      </c>
      <c r="H100" s="2">
        <v>0.350549</v>
      </c>
      <c r="I100" s="2">
        <v>36.894084999999997</v>
      </c>
      <c r="J100" s="2">
        <v>108.91387899999999</v>
      </c>
      <c r="K100" s="2"/>
      <c r="Q100" s="1">
        <v>42146</v>
      </c>
      <c r="R100" s="6">
        <f t="shared" si="12"/>
        <v>-3.1252843752844761E-3</v>
      </c>
      <c r="S100" s="6">
        <f t="shared" si="12"/>
        <v>3.2859210625679758E-3</v>
      </c>
      <c r="T100" s="6">
        <f t="shared" si="12"/>
        <v>8.5683586175775428E-3</v>
      </c>
      <c r="U100" s="30">
        <f t="shared" si="13"/>
        <v>2.6075972168611061</v>
      </c>
      <c r="AC100" s="1">
        <v>42146</v>
      </c>
      <c r="AD100" s="6">
        <f t="shared" si="24"/>
        <v>-3.1301782757113964E-3</v>
      </c>
      <c r="AE100" s="6">
        <f t="shared" si="18"/>
        <v>3.2805342212179245E-3</v>
      </c>
      <c r="AF100" s="6">
        <f t="shared" si="19"/>
        <v>8.5318585816131706E-3</v>
      </c>
      <c r="AG100" s="30">
        <f t="shared" si="20"/>
        <v>2.6007528061833933</v>
      </c>
    </row>
    <row r="101" spans="7:33">
      <c r="G101" s="1">
        <v>42150</v>
      </c>
      <c r="H101" s="2">
        <v>0.35164800000000002</v>
      </c>
      <c r="I101" s="2">
        <v>36.307105999999997</v>
      </c>
      <c r="J101" s="2">
        <v>103.90192399999999</v>
      </c>
      <c r="K101" s="2"/>
      <c r="Q101" s="1">
        <v>42150</v>
      </c>
      <c r="R101" s="6">
        <f t="shared" si="12"/>
        <v>3.1350823993223642E-3</v>
      </c>
      <c r="S101" s="6">
        <f t="shared" si="12"/>
        <v>-1.5909840290116994E-2</v>
      </c>
      <c r="T101" s="6">
        <f t="shared" si="12"/>
        <v>-4.6017597077779193E-2</v>
      </c>
      <c r="U101" s="30">
        <f t="shared" si="13"/>
        <v>2.892398430068766</v>
      </c>
      <c r="AC101" s="1">
        <v>42150</v>
      </c>
      <c r="AD101" s="6">
        <f t="shared" si="24"/>
        <v>3.1301782757114532E-3</v>
      </c>
      <c r="AE101" s="6">
        <f t="shared" si="18"/>
        <v>-1.6037760405837834E-2</v>
      </c>
      <c r="AF101" s="6">
        <f t="shared" si="19"/>
        <v>-4.7110053278164248E-2</v>
      </c>
      <c r="AG101" s="30">
        <f t="shared" si="20"/>
        <v>2.9374458830932482</v>
      </c>
    </row>
    <row r="102" spans="7:33">
      <c r="G102" s="1">
        <v>42151</v>
      </c>
      <c r="H102" s="2">
        <v>0.33571400000000001</v>
      </c>
      <c r="I102" s="2">
        <v>36.315742</v>
      </c>
      <c r="J102" s="2">
        <v>103.94046</v>
      </c>
      <c r="K102" s="2"/>
      <c r="Q102" s="1">
        <v>42151</v>
      </c>
      <c r="R102" s="6">
        <f t="shared" si="12"/>
        <v>-4.5312357812357873E-2</v>
      </c>
      <c r="S102" s="6">
        <f t="shared" si="12"/>
        <v>2.3785977323576013E-4</v>
      </c>
      <c r="T102" s="6">
        <f t="shared" si="12"/>
        <v>3.7088822339814698E-4</v>
      </c>
      <c r="U102" s="30">
        <f t="shared" si="13"/>
        <v>1.5592725846523559</v>
      </c>
      <c r="AC102" s="1">
        <v>42151</v>
      </c>
      <c r="AD102" s="6">
        <f t="shared" si="24"/>
        <v>-4.6371068245814225E-2</v>
      </c>
      <c r="AE102" s="6">
        <f t="shared" si="18"/>
        <v>2.3783148908491716E-4</v>
      </c>
      <c r="AF102" s="6">
        <f t="shared" si="19"/>
        <v>3.7081946136251334E-4</v>
      </c>
      <c r="AG102" s="30">
        <f t="shared" si="20"/>
        <v>1.5591689005912635</v>
      </c>
    </row>
    <row r="103" spans="7:33">
      <c r="G103" s="1">
        <v>42152</v>
      </c>
      <c r="H103" s="2">
        <v>0.36263699999999999</v>
      </c>
      <c r="I103" s="2">
        <v>35.840961</v>
      </c>
      <c r="J103" s="2">
        <v>99.853790000000004</v>
      </c>
      <c r="K103" s="2"/>
      <c r="Q103" s="1">
        <v>42152</v>
      </c>
      <c r="R103" s="6">
        <f t="shared" si="12"/>
        <v>8.0196238464883773E-2</v>
      </c>
      <c r="S103" s="6">
        <f t="shared" si="12"/>
        <v>-1.3073696800687706E-2</v>
      </c>
      <c r="T103" s="6">
        <f t="shared" si="12"/>
        <v>-3.9317413065133588E-2</v>
      </c>
      <c r="U103" s="30">
        <f t="shared" si="13"/>
        <v>3.007367668421483</v>
      </c>
      <c r="AC103" s="1">
        <v>42152</v>
      </c>
      <c r="AD103" s="6">
        <f t="shared" si="24"/>
        <v>7.7142726912567822E-2</v>
      </c>
      <c r="AE103" s="6">
        <f t="shared" si="18"/>
        <v>-1.3159909814310779E-2</v>
      </c>
      <c r="AF103" s="6">
        <f t="shared" si="19"/>
        <v>-4.0111219123792848E-2</v>
      </c>
      <c r="AG103" s="30">
        <f t="shared" si="20"/>
        <v>3.0479858669072182</v>
      </c>
    </row>
    <row r="104" spans="7:33">
      <c r="G104" s="1">
        <v>42153</v>
      </c>
      <c r="H104" s="2">
        <v>0.36263699999999999</v>
      </c>
      <c r="I104" s="2">
        <v>35.495677999999998</v>
      </c>
      <c r="J104" s="2">
        <v>96.653853999999995</v>
      </c>
      <c r="K104" s="2"/>
      <c r="Q104" s="1">
        <v>42153</v>
      </c>
      <c r="R104" s="6">
        <f t="shared" si="12"/>
        <v>0</v>
      </c>
      <c r="S104" s="6">
        <f t="shared" si="12"/>
        <v>-9.6337539610057421E-3</v>
      </c>
      <c r="T104" s="6">
        <f t="shared" si="12"/>
        <v>-3.2046214770616199E-2</v>
      </c>
      <c r="U104" s="30">
        <f t="shared" si="13"/>
        <v>3.32645144357316</v>
      </c>
      <c r="AC104" s="1">
        <v>42153</v>
      </c>
      <c r="AD104" s="6">
        <f t="shared" si="24"/>
        <v>0</v>
      </c>
      <c r="AE104" s="6">
        <f t="shared" si="18"/>
        <v>-9.6804587725298971E-3</v>
      </c>
      <c r="AF104" s="6">
        <f t="shared" si="19"/>
        <v>-3.2570935376899278E-2</v>
      </c>
      <c r="AG104" s="30">
        <f t="shared" si="20"/>
        <v>3.3646065896510366</v>
      </c>
    </row>
    <row r="105" spans="7:33">
      <c r="G105" s="1">
        <v>42156</v>
      </c>
      <c r="H105" s="2">
        <v>0.33681299999999997</v>
      </c>
      <c r="I105" s="2">
        <v>35.357559000000002</v>
      </c>
      <c r="J105" s="2">
        <v>95.998420999999993</v>
      </c>
      <c r="K105" s="2"/>
      <c r="Q105" s="1">
        <v>42156</v>
      </c>
      <c r="R105" s="6">
        <f t="shared" si="12"/>
        <v>-7.1211707575344008E-2</v>
      </c>
      <c r="S105" s="6">
        <f t="shared" si="12"/>
        <v>-3.8911497901236158E-3</v>
      </c>
      <c r="T105" s="6">
        <f t="shared" si="12"/>
        <v>-6.7812401976231618E-3</v>
      </c>
      <c r="U105" s="30">
        <f t="shared" si="13"/>
        <v>1.7427342979278453</v>
      </c>
      <c r="AC105" s="1">
        <v>42156</v>
      </c>
      <c r="AD105" s="6">
        <f t="shared" si="24"/>
        <v>-7.3874453733179621E-2</v>
      </c>
      <c r="AE105" s="6">
        <f t="shared" si="18"/>
        <v>-3.8987400096535687E-3</v>
      </c>
      <c r="AF105" s="6">
        <f t="shared" si="19"/>
        <v>-6.8043372840807829E-3</v>
      </c>
      <c r="AG105" s="30">
        <f t="shared" si="20"/>
        <v>1.7452657184712856</v>
      </c>
    </row>
    <row r="106" spans="7:33">
      <c r="G106" s="1">
        <v>42157</v>
      </c>
      <c r="H106" s="2">
        <v>0.32033</v>
      </c>
      <c r="I106" s="2">
        <v>35.495677999999998</v>
      </c>
      <c r="J106" s="2">
        <v>96.846610999999996</v>
      </c>
      <c r="K106" s="2"/>
      <c r="Q106" s="1">
        <v>42157</v>
      </c>
      <c r="R106" s="6">
        <f t="shared" si="12"/>
        <v>-4.8938134810710854E-2</v>
      </c>
      <c r="S106" s="6">
        <f t="shared" si="12"/>
        <v>3.9063499830402915E-3</v>
      </c>
      <c r="T106" s="6">
        <f t="shared" si="12"/>
        <v>8.8354578248739379E-3</v>
      </c>
      <c r="U106" s="30">
        <f t="shared" si="13"/>
        <v>2.2618193104134892</v>
      </c>
      <c r="AC106" s="1">
        <v>42157</v>
      </c>
      <c r="AD106" s="6">
        <f t="shared" si="24"/>
        <v>-5.0176165777309018E-2</v>
      </c>
      <c r="AE106" s="6">
        <f t="shared" si="18"/>
        <v>3.8987400096535878E-3</v>
      </c>
      <c r="AF106" s="6">
        <f t="shared" si="19"/>
        <v>8.796653568794343E-3</v>
      </c>
      <c r="AG106" s="30">
        <f t="shared" si="20"/>
        <v>2.256281143911401</v>
      </c>
    </row>
    <row r="107" spans="7:33">
      <c r="G107" s="1">
        <v>42158</v>
      </c>
      <c r="H107" s="2">
        <v>0.31868099999999999</v>
      </c>
      <c r="I107" s="2">
        <v>35.314399999999999</v>
      </c>
      <c r="J107" s="2">
        <v>95.343018000000001</v>
      </c>
      <c r="K107" s="2"/>
      <c r="Q107" s="1">
        <v>42158</v>
      </c>
      <c r="R107" s="6">
        <f t="shared" si="12"/>
        <v>-5.147816314425735E-3</v>
      </c>
      <c r="S107" s="6">
        <f t="shared" si="12"/>
        <v>-5.1070442998721877E-3</v>
      </c>
      <c r="T107" s="6">
        <f t="shared" si="12"/>
        <v>-1.5525509715564545E-2</v>
      </c>
      <c r="U107" s="30">
        <f t="shared" si="13"/>
        <v>3.0400186103639433</v>
      </c>
      <c r="AC107" s="1">
        <v>42158</v>
      </c>
      <c r="AD107" s="6">
        <f t="shared" si="24"/>
        <v>-5.1611119695174857E-3</v>
      </c>
      <c r="AE107" s="6">
        <f t="shared" si="18"/>
        <v>-5.1201298218522409E-3</v>
      </c>
      <c r="AF107" s="6">
        <f t="shared" si="19"/>
        <v>-1.5647292580016983E-2</v>
      </c>
      <c r="AG107" s="30">
        <f t="shared" si="20"/>
        <v>3.0560343437456963</v>
      </c>
    </row>
    <row r="108" spans="7:33">
      <c r="G108" s="1">
        <v>42159</v>
      </c>
      <c r="H108" s="2">
        <v>0.32087900000000003</v>
      </c>
      <c r="I108" s="2">
        <v>34.779201999999998</v>
      </c>
      <c r="J108" s="2">
        <v>91.179221999999996</v>
      </c>
      <c r="K108" s="2"/>
      <c r="Q108" s="1">
        <v>42159</v>
      </c>
      <c r="R108" s="6">
        <f t="shared" si="12"/>
        <v>6.8971793109724455E-3</v>
      </c>
      <c r="S108" s="6">
        <f t="shared" si="12"/>
        <v>-1.5155234125455941E-2</v>
      </c>
      <c r="T108" s="6">
        <f t="shared" si="12"/>
        <v>-4.3671745318571764E-2</v>
      </c>
      <c r="U108" s="30">
        <f t="shared" si="13"/>
        <v>2.8816278888900313</v>
      </c>
      <c r="AC108" s="1">
        <v>42159</v>
      </c>
      <c r="AD108" s="6">
        <f t="shared" si="24"/>
        <v>6.8735025758623449E-3</v>
      </c>
      <c r="AE108" s="6">
        <f t="shared" si="18"/>
        <v>-1.5271248326842747E-2</v>
      </c>
      <c r="AF108" s="6">
        <f t="shared" si="19"/>
        <v>-4.4654062228718504E-2</v>
      </c>
      <c r="AG108" s="30">
        <f t="shared" si="20"/>
        <v>2.9240610376447531</v>
      </c>
    </row>
    <row r="109" spans="7:33">
      <c r="G109" s="1">
        <v>42160</v>
      </c>
      <c r="H109" s="2">
        <v>0.32087900000000003</v>
      </c>
      <c r="I109" s="2">
        <v>34.623824999999997</v>
      </c>
      <c r="J109" s="2">
        <v>89.752753999999996</v>
      </c>
      <c r="K109" s="2"/>
      <c r="Q109" s="1">
        <v>42160</v>
      </c>
      <c r="R109" s="6">
        <f t="shared" si="12"/>
        <v>0</v>
      </c>
      <c r="S109" s="6">
        <f t="shared" si="12"/>
        <v>-4.4675263106956908E-3</v>
      </c>
      <c r="T109" s="6">
        <f t="shared" si="12"/>
        <v>-1.5644660797829557E-2</v>
      </c>
      <c r="U109" s="30">
        <f t="shared" si="13"/>
        <v>3.5018620394858613</v>
      </c>
      <c r="AC109" s="1">
        <v>42160</v>
      </c>
      <c r="AD109" s="6">
        <f t="shared" si="24"/>
        <v>0</v>
      </c>
      <c r="AE109" s="6">
        <f t="shared" si="18"/>
        <v>-4.4775355284514774E-3</v>
      </c>
      <c r="AF109" s="6">
        <f t="shared" si="19"/>
        <v>-1.5768330041585253E-2</v>
      </c>
      <c r="AG109" s="30">
        <f t="shared" si="20"/>
        <v>3.5216538074101256</v>
      </c>
    </row>
    <row r="110" spans="7:33">
      <c r="G110" s="1">
        <v>42163</v>
      </c>
      <c r="H110" s="2">
        <v>0.32142900000000002</v>
      </c>
      <c r="I110" s="2">
        <v>34.615195999999997</v>
      </c>
      <c r="J110" s="2">
        <v>89.675644000000005</v>
      </c>
      <c r="K110" s="2"/>
      <c r="Q110" s="1">
        <v>42163</v>
      </c>
      <c r="R110" s="6">
        <f t="shared" si="12"/>
        <v>1.7140417415910658E-3</v>
      </c>
      <c r="S110" s="6">
        <f t="shared" si="12"/>
        <v>-2.4922145372441307E-4</v>
      </c>
      <c r="T110" s="6">
        <f t="shared" si="12"/>
        <v>-8.5913798255132789E-4</v>
      </c>
      <c r="U110" s="30">
        <f t="shared" si="13"/>
        <v>3.4472874213363478</v>
      </c>
      <c r="AC110" s="1">
        <v>42163</v>
      </c>
      <c r="AD110" s="6">
        <f t="shared" si="24"/>
        <v>1.7125744484736034E-3</v>
      </c>
      <c r="AE110" s="6">
        <f t="shared" si="18"/>
        <v>-2.4925251455170153E-4</v>
      </c>
      <c r="AF110" s="6">
        <f t="shared" si="19"/>
        <v>-8.5950725310591472E-4</v>
      </c>
      <c r="AG110" s="30">
        <f t="shared" si="20"/>
        <v>3.4483393463524328</v>
      </c>
    </row>
    <row r="111" spans="7:33">
      <c r="G111" s="1">
        <v>42164</v>
      </c>
      <c r="H111" s="2">
        <v>0.31868099999999999</v>
      </c>
      <c r="I111" s="2">
        <v>34.408016000000003</v>
      </c>
      <c r="J111" s="2">
        <v>88.210601999999994</v>
      </c>
      <c r="K111" s="2"/>
      <c r="Q111" s="1">
        <v>42164</v>
      </c>
      <c r="R111" s="6">
        <f t="shared" si="12"/>
        <v>-8.5493219342375193E-3</v>
      </c>
      <c r="S111" s="6">
        <f t="shared" si="12"/>
        <v>-5.9852326128673194E-3</v>
      </c>
      <c r="T111" s="6">
        <f t="shared" si="12"/>
        <v>-1.6337122708592E-2</v>
      </c>
      <c r="U111" s="30">
        <f t="shared" si="13"/>
        <v>2.7295718922385284</v>
      </c>
      <c r="AC111" s="1">
        <v>42164</v>
      </c>
      <c r="AD111" s="6">
        <f t="shared" si="24"/>
        <v>-8.5860770243360168E-3</v>
      </c>
      <c r="AE111" s="6">
        <f t="shared" si="18"/>
        <v>-6.0032159096296868E-3</v>
      </c>
      <c r="AF111" s="6">
        <f t="shared" si="19"/>
        <v>-1.6472045010822327E-2</v>
      </c>
      <c r="AG111" s="30">
        <f t="shared" si="20"/>
        <v>2.7438701620575925</v>
      </c>
    </row>
    <row r="112" spans="7:33">
      <c r="G112" s="1">
        <v>42165</v>
      </c>
      <c r="H112" s="2">
        <v>0.32142900000000002</v>
      </c>
      <c r="I112" s="2">
        <v>34.908687999999998</v>
      </c>
      <c r="J112" s="2">
        <v>91.834641000000005</v>
      </c>
      <c r="K112" s="2"/>
      <c r="Q112" s="1">
        <v>42165</v>
      </c>
      <c r="R112" s="6">
        <f t="shared" si="12"/>
        <v>8.6230431058018642E-3</v>
      </c>
      <c r="S112" s="6">
        <f t="shared" si="12"/>
        <v>1.455102787675977E-2</v>
      </c>
      <c r="T112" s="6">
        <f t="shared" si="12"/>
        <v>4.1083939093851995E-2</v>
      </c>
      <c r="U112" s="30">
        <f t="shared" si="13"/>
        <v>2.8234389653990952</v>
      </c>
      <c r="AC112" s="1">
        <v>42165</v>
      </c>
      <c r="AD112" s="6">
        <f t="shared" si="24"/>
        <v>8.586077024336055E-3</v>
      </c>
      <c r="AE112" s="6">
        <f t="shared" si="18"/>
        <v>1.4446177566619273E-2</v>
      </c>
      <c r="AF112" s="6">
        <f t="shared" si="19"/>
        <v>4.0262419517459826E-2</v>
      </c>
      <c r="AG112" s="30">
        <f t="shared" si="20"/>
        <v>2.7870638673647514</v>
      </c>
    </row>
    <row r="113" spans="7:33">
      <c r="G113" s="1">
        <v>42166</v>
      </c>
      <c r="H113" s="2">
        <v>0.32033</v>
      </c>
      <c r="I113" s="2">
        <v>34.736046000000002</v>
      </c>
      <c r="J113" s="2">
        <v>90.793685999999994</v>
      </c>
      <c r="K113" s="2"/>
      <c r="Q113" s="1">
        <v>42166</v>
      </c>
      <c r="R113" s="6">
        <f t="shared" si="12"/>
        <v>-3.4191065523023756E-3</v>
      </c>
      <c r="S113" s="6">
        <f t="shared" si="12"/>
        <v>-4.9455310380039919E-3</v>
      </c>
      <c r="T113" s="6">
        <f t="shared" si="12"/>
        <v>-1.1335101750983179E-2</v>
      </c>
      <c r="U113" s="30">
        <f t="shared" si="13"/>
        <v>2.2919888003691526</v>
      </c>
      <c r="AC113" s="1">
        <v>42166</v>
      </c>
      <c r="AD113" s="6">
        <f t="shared" si="24"/>
        <v>-3.4249650548184201E-3</v>
      </c>
      <c r="AE113" s="6">
        <f t="shared" si="18"/>
        <v>-4.9578006464969819E-3</v>
      </c>
      <c r="AF113" s="6">
        <f t="shared" si="19"/>
        <v>-1.1399833643432814E-2</v>
      </c>
      <c r="AG113" s="30">
        <f t="shared" si="20"/>
        <v>2.2993731406863969</v>
      </c>
    </row>
    <row r="114" spans="7:33">
      <c r="G114" s="1">
        <v>42167</v>
      </c>
      <c r="H114" s="2">
        <v>0.31802200000000003</v>
      </c>
      <c r="I114" s="2">
        <v>34.736046000000002</v>
      </c>
      <c r="J114" s="2">
        <v>90.600944999999996</v>
      </c>
      <c r="K114" s="2"/>
      <c r="Q114" s="1">
        <v>42167</v>
      </c>
      <c r="R114" s="6">
        <f t="shared" si="12"/>
        <v>-7.2050697717978007E-3</v>
      </c>
      <c r="S114" s="6">
        <f t="shared" si="12"/>
        <v>0</v>
      </c>
      <c r="T114" s="6">
        <f t="shared" si="12"/>
        <v>-2.1228458551622031E-3</v>
      </c>
      <c r="U114" s="30" t="e">
        <f t="shared" si="13"/>
        <v>#DIV/0!</v>
      </c>
      <c r="AC114" s="1">
        <v>42167</v>
      </c>
      <c r="AD114" s="6">
        <f t="shared" si="24"/>
        <v>-7.2311516436557328E-3</v>
      </c>
      <c r="AE114" s="6">
        <f t="shared" si="18"/>
        <v>0</v>
      </c>
      <c r="AF114" s="6">
        <f t="shared" si="19"/>
        <v>-2.125102286360564E-3</v>
      </c>
      <c r="AG114" s="30" t="e">
        <f t="shared" si="20"/>
        <v>#DIV/0!</v>
      </c>
    </row>
    <row r="115" spans="7:33">
      <c r="G115" s="1">
        <v>42170</v>
      </c>
      <c r="H115" s="2">
        <v>0.31868099999999999</v>
      </c>
      <c r="I115" s="2">
        <v>34.347599000000002</v>
      </c>
      <c r="J115" s="2">
        <v>87.593734999999995</v>
      </c>
      <c r="K115" s="2"/>
      <c r="Q115" s="1">
        <v>42170</v>
      </c>
      <c r="R115" s="6">
        <f t="shared" si="12"/>
        <v>2.0721836854054043E-3</v>
      </c>
      <c r="S115" s="6">
        <f t="shared" si="12"/>
        <v>-1.1182821441450219E-2</v>
      </c>
      <c r="T115" s="6">
        <f t="shared" si="12"/>
        <v>-3.3191817149368585E-2</v>
      </c>
      <c r="U115" s="30">
        <f t="shared" si="13"/>
        <v>2.9681075856527475</v>
      </c>
      <c r="AC115" s="1">
        <v>42170</v>
      </c>
      <c r="AD115" s="6">
        <f t="shared" si="24"/>
        <v>2.0700396741382588E-3</v>
      </c>
      <c r="AE115" s="6">
        <f t="shared" si="18"/>
        <v>-1.1245819291930005E-2</v>
      </c>
      <c r="AF115" s="6">
        <f t="shared" si="19"/>
        <v>-3.3755166338160371E-2</v>
      </c>
      <c r="AG115" s="30">
        <f t="shared" si="20"/>
        <v>3.0015746707207951</v>
      </c>
    </row>
    <row r="116" spans="7:33">
      <c r="G116" s="1">
        <v>42171</v>
      </c>
      <c r="H116" s="2">
        <v>0.31868099999999999</v>
      </c>
      <c r="I116" s="2">
        <v>34.356223999999997</v>
      </c>
      <c r="J116" s="2">
        <v>87.747955000000005</v>
      </c>
      <c r="K116" s="2"/>
      <c r="Q116" s="1">
        <v>42171</v>
      </c>
      <c r="R116" s="6">
        <f t="shared" si="12"/>
        <v>0</v>
      </c>
      <c r="S116" s="6">
        <f t="shared" si="12"/>
        <v>2.5110925511828697E-4</v>
      </c>
      <c r="T116" s="6">
        <f t="shared" si="12"/>
        <v>1.7606282001789708E-3</v>
      </c>
      <c r="U116" s="30">
        <f t="shared" si="13"/>
        <v>7.0114030617852503</v>
      </c>
      <c r="AC116" s="1">
        <v>42171</v>
      </c>
      <c r="AD116" s="6">
        <f t="shared" si="24"/>
        <v>0</v>
      </c>
      <c r="AE116" s="6">
        <f t="shared" si="18"/>
        <v>2.5107773246625995E-4</v>
      </c>
      <c r="AF116" s="6">
        <f t="shared" si="19"/>
        <v>1.7590801111557828E-3</v>
      </c>
      <c r="AG116" s="30">
        <f t="shared" si="20"/>
        <v>7.0061175631820296</v>
      </c>
    </row>
    <row r="117" spans="7:33">
      <c r="G117" s="1">
        <v>42172</v>
      </c>
      <c r="H117" s="2">
        <v>0.31868099999999999</v>
      </c>
      <c r="I117" s="2">
        <v>34.563403999999998</v>
      </c>
      <c r="J117" s="2">
        <v>89.251541000000003</v>
      </c>
      <c r="K117" s="2"/>
      <c r="Q117" s="1">
        <v>42172</v>
      </c>
      <c r="R117" s="6">
        <f t="shared" si="12"/>
        <v>0</v>
      </c>
      <c r="S117" s="6">
        <f t="shared" si="12"/>
        <v>6.0303483875294717E-3</v>
      </c>
      <c r="T117" s="6">
        <f t="shared" si="12"/>
        <v>1.7135282525957418E-2</v>
      </c>
      <c r="U117" s="30">
        <f t="shared" si="13"/>
        <v>2.8415078905544697</v>
      </c>
      <c r="AC117" s="1">
        <v>42172</v>
      </c>
      <c r="AD117" s="6">
        <f t="shared" si="24"/>
        <v>0</v>
      </c>
      <c r="AE117" s="6">
        <f t="shared" si="18"/>
        <v>6.0122386057512005E-3</v>
      </c>
      <c r="AF117" s="6">
        <f t="shared" si="19"/>
        <v>1.6990129386025243E-2</v>
      </c>
      <c r="AG117" s="30">
        <f t="shared" si="20"/>
        <v>2.825924002712199</v>
      </c>
    </row>
    <row r="118" spans="7:33">
      <c r="G118" s="1">
        <v>42173</v>
      </c>
      <c r="H118" s="2">
        <v>0.31868099999999999</v>
      </c>
      <c r="I118" s="2">
        <v>34.882792999999999</v>
      </c>
      <c r="J118" s="2">
        <v>91.718986999999998</v>
      </c>
      <c r="K118" s="2"/>
      <c r="Q118" s="1">
        <v>42173</v>
      </c>
      <c r="R118" s="6">
        <f t="shared" si="12"/>
        <v>0</v>
      </c>
      <c r="S118" s="6">
        <f t="shared" si="12"/>
        <v>9.2406696979268066E-3</v>
      </c>
      <c r="T118" s="6">
        <f t="shared" si="12"/>
        <v>2.7645976443140485E-2</v>
      </c>
      <c r="U118" s="30">
        <f t="shared" si="13"/>
        <v>2.9917719545092072</v>
      </c>
      <c r="AC118" s="1">
        <v>42173</v>
      </c>
      <c r="AD118" s="6">
        <f t="shared" si="24"/>
        <v>0</v>
      </c>
      <c r="AE118" s="6">
        <f t="shared" si="18"/>
        <v>9.1982359203936596E-3</v>
      </c>
      <c r="AF118" s="6">
        <f t="shared" si="19"/>
        <v>2.7270726828369493E-2</v>
      </c>
      <c r="AG118" s="30">
        <f t="shared" si="20"/>
        <v>2.9647779274618107</v>
      </c>
    </row>
    <row r="119" spans="7:33">
      <c r="G119" s="1">
        <v>42174</v>
      </c>
      <c r="H119" s="2">
        <v>0.31450499999999998</v>
      </c>
      <c r="I119" s="2">
        <v>34.580661999999997</v>
      </c>
      <c r="J119" s="2">
        <v>89.482864000000006</v>
      </c>
      <c r="K119" s="2"/>
      <c r="Q119" s="1">
        <v>42174</v>
      </c>
      <c r="R119" s="6">
        <f t="shared" si="12"/>
        <v>-1.3104013104013101E-2</v>
      </c>
      <c r="S119" s="6">
        <f t="shared" si="12"/>
        <v>-8.6613190635280723E-3</v>
      </c>
      <c r="T119" s="6">
        <f t="shared" si="12"/>
        <v>-2.4380153697074691E-2</v>
      </c>
      <c r="U119" s="30">
        <f t="shared" si="13"/>
        <v>2.8148314960173932</v>
      </c>
      <c r="AC119" s="1">
        <v>42174</v>
      </c>
      <c r="AD119" s="6">
        <f t="shared" si="24"/>
        <v>-1.3190628185949307E-2</v>
      </c>
      <c r="AE119" s="6">
        <f t="shared" si="18"/>
        <v>-8.6990462904874364E-3</v>
      </c>
      <c r="AF119" s="6">
        <f t="shared" si="19"/>
        <v>-2.4682270183355934E-2</v>
      </c>
      <c r="AG119" s="30">
        <f t="shared" si="20"/>
        <v>2.8373535855702299</v>
      </c>
    </row>
    <row r="120" spans="7:33">
      <c r="G120" s="1">
        <v>42177</v>
      </c>
      <c r="H120" s="2">
        <v>0.31373600000000001</v>
      </c>
      <c r="I120" s="2">
        <v>35.081328999999997</v>
      </c>
      <c r="J120" s="2">
        <v>93.106903000000003</v>
      </c>
      <c r="K120" s="2"/>
      <c r="Q120" s="1">
        <v>42177</v>
      </c>
      <c r="R120" s="6">
        <f t="shared" si="12"/>
        <v>-2.4451121603789039E-3</v>
      </c>
      <c r="S120" s="6">
        <f t="shared" si="12"/>
        <v>1.4478236420112589E-2</v>
      </c>
      <c r="T120" s="6">
        <f t="shared" si="12"/>
        <v>4.049981010889403E-2</v>
      </c>
      <c r="U120" s="30">
        <f t="shared" si="13"/>
        <v>2.7972889054797658</v>
      </c>
      <c r="AC120" s="1">
        <v>42177</v>
      </c>
      <c r="AD120" s="6">
        <f t="shared" si="24"/>
        <v>-2.4481063288315738E-3</v>
      </c>
      <c r="AE120" s="6">
        <f t="shared" si="18"/>
        <v>1.4374427535252787E-2</v>
      </c>
      <c r="AF120" s="6">
        <f t="shared" si="19"/>
        <v>3.9701184351673836E-2</v>
      </c>
      <c r="AG120" s="30">
        <f t="shared" si="20"/>
        <v>2.7619315102676647</v>
      </c>
    </row>
    <row r="121" spans="7:33">
      <c r="G121" s="1">
        <v>42178</v>
      </c>
      <c r="H121" s="2">
        <v>0.30769200000000002</v>
      </c>
      <c r="I121" s="2">
        <v>35.42662</v>
      </c>
      <c r="J121" s="2">
        <v>95.805655999999999</v>
      </c>
      <c r="K121" s="2"/>
      <c r="Q121" s="1">
        <v>42178</v>
      </c>
      <c r="R121" s="6">
        <f t="shared" si="12"/>
        <v>-1.9264604635744642E-2</v>
      </c>
      <c r="S121" s="6">
        <f t="shared" si="12"/>
        <v>9.8425860662234577E-3</v>
      </c>
      <c r="T121" s="6">
        <f t="shared" si="12"/>
        <v>2.8985530750603949E-2</v>
      </c>
      <c r="U121" s="30">
        <f t="shared" si="13"/>
        <v>2.9449100628210738</v>
      </c>
      <c r="AC121" s="1">
        <v>42178</v>
      </c>
      <c r="AD121" s="6">
        <f t="shared" si="24"/>
        <v>-1.9452585296489053E-2</v>
      </c>
      <c r="AE121" s="6">
        <f t="shared" si="18"/>
        <v>9.7944633264794717E-3</v>
      </c>
      <c r="AF121" s="6">
        <f t="shared" si="19"/>
        <v>2.8573395286192012E-2</v>
      </c>
      <c r="AG121" s="30">
        <f t="shared" si="20"/>
        <v>2.9173007579642909</v>
      </c>
    </row>
    <row r="122" spans="7:33">
      <c r="G122" s="1">
        <v>42179</v>
      </c>
      <c r="H122" s="2">
        <v>0.31318699999999999</v>
      </c>
      <c r="I122" s="2">
        <v>35.176285</v>
      </c>
      <c r="J122" s="2">
        <v>93.916533999999999</v>
      </c>
      <c r="K122" s="2"/>
      <c r="Q122" s="1">
        <v>42179</v>
      </c>
      <c r="R122" s="6">
        <f t="shared" si="12"/>
        <v>1.7858767858767832E-2</v>
      </c>
      <c r="S122" s="6">
        <f t="shared" si="12"/>
        <v>-7.0662964742331802E-3</v>
      </c>
      <c r="T122" s="6">
        <f t="shared" si="12"/>
        <v>-1.971827216547628E-2</v>
      </c>
      <c r="U122" s="30">
        <f t="shared" si="13"/>
        <v>2.7904677135155254</v>
      </c>
      <c r="AC122" s="1">
        <v>42179</v>
      </c>
      <c r="AD122" s="6">
        <f t="shared" si="24"/>
        <v>1.7701173590951063E-2</v>
      </c>
      <c r="AE122" s="6">
        <f t="shared" si="18"/>
        <v>-7.091380986747599E-3</v>
      </c>
      <c r="AF122" s="6">
        <f t="shared" si="19"/>
        <v>-1.991527124905737E-2</v>
      </c>
      <c r="AG122" s="30">
        <f t="shared" si="20"/>
        <v>2.8083769982567723</v>
      </c>
    </row>
    <row r="123" spans="7:33">
      <c r="G123" s="1">
        <v>42180</v>
      </c>
      <c r="H123" s="2">
        <v>0.31318699999999999</v>
      </c>
      <c r="I123" s="2">
        <v>35.055396999999999</v>
      </c>
      <c r="J123" s="2">
        <v>92.837035999999998</v>
      </c>
      <c r="K123" s="2"/>
      <c r="Q123" s="1">
        <v>42180</v>
      </c>
      <c r="R123" s="6">
        <f t="shared" si="12"/>
        <v>0</v>
      </c>
      <c r="S123" s="6">
        <f t="shared" si="12"/>
        <v>-3.4366335160179728E-3</v>
      </c>
      <c r="T123" s="6">
        <f t="shared" si="12"/>
        <v>-1.1494227416867897E-2</v>
      </c>
      <c r="U123" s="30">
        <f t="shared" si="13"/>
        <v>3.3446183200198369</v>
      </c>
      <c r="AC123" s="1">
        <v>42180</v>
      </c>
      <c r="AD123" s="6">
        <f t="shared" si="24"/>
        <v>0</v>
      </c>
      <c r="AE123" s="6">
        <f t="shared" si="18"/>
        <v>-3.4425523053435276E-3</v>
      </c>
      <c r="AF123" s="6">
        <f t="shared" si="19"/>
        <v>-1.1560796648372911E-2</v>
      </c>
      <c r="AG123" s="30">
        <f t="shared" si="20"/>
        <v>3.3582050824407954</v>
      </c>
    </row>
    <row r="124" spans="7:33">
      <c r="G124" s="1">
        <v>42181</v>
      </c>
      <c r="H124" s="2">
        <v>0.31868099999999999</v>
      </c>
      <c r="I124" s="2">
        <v>34.724944999999998</v>
      </c>
      <c r="J124" s="2">
        <v>90.253944000000004</v>
      </c>
      <c r="K124" s="2"/>
      <c r="Q124" s="1">
        <v>42181</v>
      </c>
      <c r="R124" s="6">
        <f t="shared" si="12"/>
        <v>1.7542235150245666E-2</v>
      </c>
      <c r="S124" s="6">
        <f t="shared" si="12"/>
        <v>-9.4265656155598787E-3</v>
      </c>
      <c r="T124" s="6">
        <f t="shared" si="12"/>
        <v>-2.782393871342459E-2</v>
      </c>
      <c r="U124" s="30">
        <f t="shared" si="13"/>
        <v>2.9516517306681922</v>
      </c>
      <c r="AC124" s="1">
        <v>42181</v>
      </c>
      <c r="AD124" s="6">
        <f t="shared" si="24"/>
        <v>1.7390146220318984E-2</v>
      </c>
      <c r="AE124" s="6">
        <f t="shared" si="18"/>
        <v>-9.4712768895590105E-3</v>
      </c>
      <c r="AF124" s="6">
        <f t="shared" si="19"/>
        <v>-2.8218357913421067E-2</v>
      </c>
      <c r="AG124" s="30">
        <f t="shared" si="20"/>
        <v>2.9793615203593666</v>
      </c>
    </row>
    <row r="125" spans="7:33">
      <c r="G125" s="1">
        <v>42184</v>
      </c>
      <c r="H125" s="2">
        <v>0.31967000000000001</v>
      </c>
      <c r="I125" s="2">
        <v>33.950954000000003</v>
      </c>
      <c r="J125" s="2">
        <v>84.123917000000006</v>
      </c>
      <c r="K125" s="2"/>
      <c r="Q125" s="1">
        <v>42184</v>
      </c>
      <c r="R125" s="6">
        <f t="shared" si="12"/>
        <v>3.1034168965204945E-3</v>
      </c>
      <c r="S125" s="6">
        <f t="shared" si="12"/>
        <v>-2.2289192970643912E-2</v>
      </c>
      <c r="T125" s="6">
        <f t="shared" si="12"/>
        <v>-6.791976869177041E-2</v>
      </c>
      <c r="U125" s="30">
        <f t="shared" si="13"/>
        <v>3.0472062753112894</v>
      </c>
      <c r="AC125" s="1">
        <v>42184</v>
      </c>
      <c r="AD125" s="6">
        <f t="shared" si="24"/>
        <v>3.0986112383770453E-3</v>
      </c>
      <c r="AE125" s="6">
        <f t="shared" si="18"/>
        <v>-2.2541351008684096E-2</v>
      </c>
      <c r="AF125" s="6">
        <f t="shared" si="19"/>
        <v>-7.0336382906988057E-2</v>
      </c>
      <c r="AG125" s="30">
        <f t="shared" si="20"/>
        <v>3.1203268552932268</v>
      </c>
    </row>
    <row r="126" spans="7:33">
      <c r="G126" s="1">
        <v>42185</v>
      </c>
      <c r="H126" s="2">
        <v>0.33098899999999998</v>
      </c>
      <c r="I126" s="2">
        <v>34.455345000000001</v>
      </c>
      <c r="J126" s="2">
        <v>87.825073000000003</v>
      </c>
      <c r="K126" s="2"/>
      <c r="Q126" s="1">
        <v>42185</v>
      </c>
      <c r="R126" s="6">
        <f t="shared" si="12"/>
        <v>3.5408389902086501E-2</v>
      </c>
      <c r="S126" s="6">
        <f t="shared" si="12"/>
        <v>1.4856460292691498E-2</v>
      </c>
      <c r="T126" s="6">
        <f t="shared" si="12"/>
        <v>4.399647724439637E-2</v>
      </c>
      <c r="U126" s="30">
        <f t="shared" si="13"/>
        <v>2.9614374068660245</v>
      </c>
      <c r="AC126" s="1">
        <v>42185</v>
      </c>
      <c r="AD126" s="6">
        <f t="shared" si="24"/>
        <v>3.4795928506810118E-2</v>
      </c>
      <c r="AE126" s="6">
        <f t="shared" si="18"/>
        <v>1.4747184062375698E-2</v>
      </c>
      <c r="AF126" s="6">
        <f t="shared" si="19"/>
        <v>4.3056115167777402E-2</v>
      </c>
      <c r="AG126" s="30">
        <f t="shared" si="20"/>
        <v>2.9196160423348831</v>
      </c>
    </row>
    <row r="127" spans="7:33">
      <c r="G127" s="1">
        <v>42186</v>
      </c>
      <c r="H127" s="2">
        <v>0.33351599999999998</v>
      </c>
      <c r="I127" s="2">
        <v>34.429259999999999</v>
      </c>
      <c r="J127" s="2">
        <v>87.863640000000004</v>
      </c>
      <c r="K127" s="2"/>
      <c r="Q127" s="1">
        <v>42186</v>
      </c>
      <c r="R127" s="6">
        <f t="shared" si="12"/>
        <v>7.6346948085888044E-3</v>
      </c>
      <c r="S127" s="6">
        <f t="shared" si="12"/>
        <v>-7.5706686437193582E-4</v>
      </c>
      <c r="T127" s="6">
        <f t="shared" si="12"/>
        <v>4.3913427774766589E-4</v>
      </c>
      <c r="U127" s="30">
        <f t="shared" si="13"/>
        <v>-0.58004688675943117</v>
      </c>
      <c r="AC127" s="1">
        <v>42186</v>
      </c>
      <c r="AD127" s="6">
        <f t="shared" si="24"/>
        <v>7.6056980204122753E-3</v>
      </c>
      <c r="AE127" s="6">
        <f t="shared" si="18"/>
        <v>-7.573535842103601E-4</v>
      </c>
      <c r="AF127" s="6">
        <f t="shared" si="19"/>
        <v>4.3903788650881837E-4</v>
      </c>
      <c r="AG127" s="30">
        <f t="shared" si="20"/>
        <v>-0.57970001814485717</v>
      </c>
    </row>
    <row r="128" spans="7:33">
      <c r="G128" s="1">
        <v>42187</v>
      </c>
      <c r="H128" s="2">
        <v>0.33351599999999998</v>
      </c>
      <c r="I128" s="2">
        <v>34.594493999999997</v>
      </c>
      <c r="J128" s="2">
        <v>89.135895000000005</v>
      </c>
      <c r="K128" s="2"/>
      <c r="Q128" s="1">
        <v>42187</v>
      </c>
      <c r="R128" s="6">
        <f t="shared" si="12"/>
        <v>0</v>
      </c>
      <c r="S128" s="6">
        <f t="shared" si="12"/>
        <v>4.7992318161935721E-3</v>
      </c>
      <c r="T128" s="6">
        <f t="shared" si="12"/>
        <v>1.4479880414697055E-2</v>
      </c>
      <c r="U128" s="30">
        <f t="shared" si="13"/>
        <v>3.0171246085340222</v>
      </c>
      <c r="AC128" s="1">
        <v>42187</v>
      </c>
      <c r="AD128" s="6">
        <f t="shared" si="24"/>
        <v>0</v>
      </c>
      <c r="AE128" s="6">
        <f t="shared" si="18"/>
        <v>4.7877522173663742E-3</v>
      </c>
      <c r="AF128" s="6">
        <f t="shared" si="19"/>
        <v>1.4376048066076785E-2</v>
      </c>
      <c r="AG128" s="30">
        <f t="shared" si="20"/>
        <v>3.0026716950662702</v>
      </c>
    </row>
    <row r="129" spans="7:33">
      <c r="G129" s="1">
        <v>42191</v>
      </c>
      <c r="H129" s="2">
        <v>0.33516499999999999</v>
      </c>
      <c r="I129" s="2">
        <v>33.629185</v>
      </c>
      <c r="J129" s="2">
        <v>81.425185999999997</v>
      </c>
      <c r="K129" s="2"/>
      <c r="Q129" s="1">
        <v>42191</v>
      </c>
      <c r="R129" s="6">
        <f t="shared" si="12"/>
        <v>4.9442905287901961E-3</v>
      </c>
      <c r="S129" s="6">
        <f t="shared" si="12"/>
        <v>-2.7903544419525139E-2</v>
      </c>
      <c r="T129" s="6">
        <f t="shared" si="12"/>
        <v>-8.6505094272066319E-2</v>
      </c>
      <c r="U129" s="30">
        <f t="shared" si="13"/>
        <v>3.1001471702475012</v>
      </c>
      <c r="AC129" s="1">
        <v>42191</v>
      </c>
      <c r="AD129" s="6">
        <f t="shared" si="24"/>
        <v>4.9321076649503212E-3</v>
      </c>
      <c r="AE129" s="6">
        <f t="shared" si="18"/>
        <v>-2.830024530878816E-2</v>
      </c>
      <c r="AF129" s="6">
        <f t="shared" si="19"/>
        <v>-9.0477479832133514E-2</v>
      </c>
      <c r="AG129" s="30">
        <f t="shared" si="20"/>
        <v>3.1970563804278145</v>
      </c>
    </row>
    <row r="130" spans="7:33">
      <c r="G130" s="1">
        <v>42192</v>
      </c>
      <c r="H130" s="2">
        <v>0.33516499999999999</v>
      </c>
      <c r="I130" s="2">
        <v>33.124794000000001</v>
      </c>
      <c r="J130" s="2">
        <v>77.801147</v>
      </c>
      <c r="K130" s="2"/>
      <c r="Q130" s="1">
        <v>42192</v>
      </c>
      <c r="R130" s="6">
        <f t="shared" si="12"/>
        <v>0</v>
      </c>
      <c r="S130" s="6">
        <f t="shared" si="12"/>
        <v>-1.4998609095046356E-2</v>
      </c>
      <c r="T130" s="6">
        <f t="shared" si="12"/>
        <v>-4.450759252794334E-2</v>
      </c>
      <c r="U130" s="30">
        <f t="shared" si="13"/>
        <v>2.9674479977375383</v>
      </c>
      <c r="AC130" s="1">
        <v>42192</v>
      </c>
      <c r="AD130" s="6">
        <f t="shared" si="24"/>
        <v>0</v>
      </c>
      <c r="AE130" s="6">
        <f t="shared" si="18"/>
        <v>-1.5112225724797809E-2</v>
      </c>
      <c r="AF130" s="6">
        <f t="shared" si="19"/>
        <v>-4.5528461464142252E-2</v>
      </c>
      <c r="AG130" s="30">
        <f t="shared" si="20"/>
        <v>3.0126906713307045</v>
      </c>
    </row>
    <row r="131" spans="7:33">
      <c r="G131" s="1">
        <v>42193</v>
      </c>
      <c r="H131" s="2">
        <v>0.33626400000000001</v>
      </c>
      <c r="I131" s="2">
        <v>31.985554</v>
      </c>
      <c r="J131" s="2">
        <v>69.936211</v>
      </c>
      <c r="K131" s="2"/>
      <c r="Q131" s="1">
        <v>42193</v>
      </c>
      <c r="R131" s="6">
        <f t="shared" si="12"/>
        <v>3.2789819939433862E-3</v>
      </c>
      <c r="S131" s="6">
        <f t="shared" si="12"/>
        <v>-3.4392364824970656E-2</v>
      </c>
      <c r="T131" s="6">
        <f t="shared" si="12"/>
        <v>-0.10109023199876477</v>
      </c>
      <c r="U131" s="30">
        <f t="shared" si="13"/>
        <v>2.9393219254689917</v>
      </c>
      <c r="AC131" s="1">
        <v>42193</v>
      </c>
      <c r="AD131" s="6">
        <f t="shared" si="24"/>
        <v>3.2736178552294163E-3</v>
      </c>
      <c r="AE131" s="6">
        <f t="shared" si="18"/>
        <v>-3.4997702047983553E-2</v>
      </c>
      <c r="AF131" s="6">
        <f t="shared" si="19"/>
        <v>-0.10657261884569917</v>
      </c>
      <c r="AG131" s="30">
        <f t="shared" si="20"/>
        <v>3.0451318975052395</v>
      </c>
    </row>
    <row r="132" spans="7:33">
      <c r="G132" s="1">
        <v>42194</v>
      </c>
      <c r="H132" s="2">
        <v>0.334615</v>
      </c>
      <c r="I132" s="2">
        <v>32.603000999999999</v>
      </c>
      <c r="J132" s="2">
        <v>73.830108999999993</v>
      </c>
      <c r="K132" s="2"/>
      <c r="Q132" s="1">
        <v>42194</v>
      </c>
      <c r="R132" s="6">
        <f t="shared" si="12"/>
        <v>-4.9038850427045588E-3</v>
      </c>
      <c r="S132" s="6">
        <f t="shared" si="12"/>
        <v>1.9303933269375184E-2</v>
      </c>
      <c r="T132" s="6">
        <f t="shared" si="12"/>
        <v>5.5677851921374311E-2</v>
      </c>
      <c r="U132" s="30">
        <f t="shared" si="13"/>
        <v>2.8842749891652755</v>
      </c>
      <c r="AC132" s="1">
        <v>42194</v>
      </c>
      <c r="AD132" s="6">
        <f t="shared" si="24"/>
        <v>-4.9159485417949378E-3</v>
      </c>
      <c r="AE132" s="6">
        <f t="shared" si="18"/>
        <v>1.9119975979423578E-2</v>
      </c>
      <c r="AF132" s="6">
        <f t="shared" si="19"/>
        <v>5.4183074274043549E-2</v>
      </c>
      <c r="AG132" s="30">
        <f t="shared" si="20"/>
        <v>2.8338463569386265</v>
      </c>
    </row>
    <row r="133" spans="7:33">
      <c r="G133" s="1">
        <v>42195</v>
      </c>
      <c r="H133" s="2">
        <v>0.33626400000000001</v>
      </c>
      <c r="I133" s="2">
        <v>33.429164999999998</v>
      </c>
      <c r="J133" s="2">
        <v>79.381836000000007</v>
      </c>
      <c r="K133" s="2"/>
      <c r="Q133" s="1">
        <v>42195</v>
      </c>
      <c r="R133" s="6">
        <f t="shared" ref="R133:T196" si="25">(H133/H132)-1</f>
        <v>4.9280516414387243E-3</v>
      </c>
      <c r="S133" s="6">
        <f t="shared" si="25"/>
        <v>2.5340121297422913E-2</v>
      </c>
      <c r="T133" s="6">
        <f t="shared" si="25"/>
        <v>7.5195974585382519E-2</v>
      </c>
      <c r="U133" s="30">
        <f t="shared" ref="U133:U196" si="26">T133/S133</f>
        <v>2.9674670339099736</v>
      </c>
      <c r="AC133" s="1">
        <v>42195</v>
      </c>
      <c r="AD133" s="6">
        <f t="shared" ref="AD133:AD196" si="27">LN(H133/H132)</f>
        <v>4.9159485417949759E-3</v>
      </c>
      <c r="AE133" s="6">
        <f t="shared" ref="AE133:AE196" si="28">LN(I133/I132)</f>
        <v>2.5024383204436743E-2</v>
      </c>
      <c r="AF133" s="6">
        <f t="shared" ref="AF133:AF196" si="29">LN(J133/J132)</f>
        <v>7.2502946904537457E-2</v>
      </c>
      <c r="AG133" s="30">
        <f t="shared" ref="AG133:AG196" si="30">AF133/AE133</f>
        <v>2.8972920655915675</v>
      </c>
    </row>
    <row r="134" spans="7:33">
      <c r="G134" s="1">
        <v>42198</v>
      </c>
      <c r="H134" s="2">
        <v>0.33329700000000001</v>
      </c>
      <c r="I134" s="2">
        <v>33.655273000000001</v>
      </c>
      <c r="J134" s="2">
        <v>81.078186000000002</v>
      </c>
      <c r="K134" s="2"/>
      <c r="Q134" s="1">
        <v>42198</v>
      </c>
      <c r="R134" s="6">
        <f t="shared" si="25"/>
        <v>-8.8234244522160665E-3</v>
      </c>
      <c r="S134" s="6">
        <f t="shared" si="25"/>
        <v>6.7637944292058272E-3</v>
      </c>
      <c r="T134" s="6">
        <f t="shared" si="25"/>
        <v>2.1369498180918711E-2</v>
      </c>
      <c r="U134" s="30">
        <f t="shared" si="26"/>
        <v>3.1593949822966185</v>
      </c>
      <c r="AC134" s="1">
        <v>42198</v>
      </c>
      <c r="AD134" s="6">
        <f t="shared" si="27"/>
        <v>-8.862581363944317E-3</v>
      </c>
      <c r="AE134" s="6">
        <f t="shared" si="28"/>
        <v>6.7410225966591381E-3</v>
      </c>
      <c r="AF134" s="6">
        <f t="shared" si="29"/>
        <v>2.1144372029404772E-2</v>
      </c>
      <c r="AG134" s="30">
        <f t="shared" si="30"/>
        <v>3.1366712878078702</v>
      </c>
    </row>
    <row r="135" spans="7:33">
      <c r="G135" s="1">
        <v>42199</v>
      </c>
      <c r="H135" s="2">
        <v>0.33516499999999999</v>
      </c>
      <c r="I135" s="2">
        <v>33.716147999999997</v>
      </c>
      <c r="J135" s="2">
        <v>81.463729999999998</v>
      </c>
      <c r="K135" s="2"/>
      <c r="Q135" s="1">
        <v>42199</v>
      </c>
      <c r="R135" s="6">
        <f t="shared" si="25"/>
        <v>5.6046109025882362E-3</v>
      </c>
      <c r="S135" s="6">
        <f t="shared" si="25"/>
        <v>1.8087804547000097E-3</v>
      </c>
      <c r="T135" s="6">
        <f t="shared" si="25"/>
        <v>4.7552124562826315E-3</v>
      </c>
      <c r="U135" s="30">
        <f t="shared" si="26"/>
        <v>2.6289605484880663</v>
      </c>
      <c r="AC135" s="1">
        <v>42199</v>
      </c>
      <c r="AD135" s="6">
        <f t="shared" si="27"/>
        <v>5.5889635087149094E-3</v>
      </c>
      <c r="AE135" s="6">
        <f t="shared" si="28"/>
        <v>1.8071465812489126E-3</v>
      </c>
      <c r="AF135" s="6">
        <f t="shared" si="29"/>
        <v>4.7439421478821233E-3</v>
      </c>
      <c r="AG135" s="30">
        <f t="shared" si="30"/>
        <v>2.6251009171616846</v>
      </c>
    </row>
    <row r="136" spans="7:33">
      <c r="G136" s="1">
        <v>42200</v>
      </c>
      <c r="H136" s="2">
        <v>0.33516499999999999</v>
      </c>
      <c r="I136" s="2">
        <v>33.333508000000002</v>
      </c>
      <c r="J136" s="2">
        <v>78.726410000000001</v>
      </c>
      <c r="K136" s="2"/>
      <c r="Q136" s="1">
        <v>42200</v>
      </c>
      <c r="R136" s="6">
        <f t="shared" si="25"/>
        <v>0</v>
      </c>
      <c r="S136" s="6">
        <f t="shared" si="25"/>
        <v>-1.1348864644917134E-2</v>
      </c>
      <c r="T136" s="6">
        <f t="shared" si="25"/>
        <v>-3.3601702254487886E-2</v>
      </c>
      <c r="U136" s="30">
        <f t="shared" si="26"/>
        <v>2.960798573761934</v>
      </c>
      <c r="AC136" s="1">
        <v>42200</v>
      </c>
      <c r="AD136" s="6">
        <f t="shared" si="27"/>
        <v>0</v>
      </c>
      <c r="AE136" s="6">
        <f t="shared" si="28"/>
        <v>-1.1413754426656415E-2</v>
      </c>
      <c r="AF136" s="6">
        <f t="shared" si="29"/>
        <v>-3.4179213241970548E-2</v>
      </c>
      <c r="AG136" s="30">
        <f t="shared" si="30"/>
        <v>2.9945635734150908</v>
      </c>
    </row>
    <row r="137" spans="7:33">
      <c r="G137" s="1">
        <v>42201</v>
      </c>
      <c r="H137" s="2">
        <v>0.33516499999999999</v>
      </c>
      <c r="I137" s="2">
        <v>33.750942000000002</v>
      </c>
      <c r="J137" s="2">
        <v>81.579391000000001</v>
      </c>
      <c r="K137" s="2"/>
      <c r="Q137" s="1">
        <v>42201</v>
      </c>
      <c r="R137" s="6">
        <f t="shared" si="25"/>
        <v>0</v>
      </c>
      <c r="S137" s="6">
        <f t="shared" si="25"/>
        <v>1.2522954379718954E-2</v>
      </c>
      <c r="T137" s="6">
        <f t="shared" si="25"/>
        <v>3.6239185808167873E-2</v>
      </c>
      <c r="U137" s="30">
        <f t="shared" si="26"/>
        <v>2.8938207957427031</v>
      </c>
      <c r="AC137" s="1">
        <v>42201</v>
      </c>
      <c r="AD137" s="6">
        <f t="shared" si="27"/>
        <v>0</v>
      </c>
      <c r="AE137" s="6">
        <f t="shared" si="28"/>
        <v>1.2445190733889108E-2</v>
      </c>
      <c r="AF137" s="6">
        <f t="shared" si="29"/>
        <v>3.5597991522122438E-2</v>
      </c>
      <c r="AG137" s="30">
        <f t="shared" si="30"/>
        <v>2.8603813539945731</v>
      </c>
    </row>
    <row r="138" spans="7:33">
      <c r="G138" s="1">
        <v>42202</v>
      </c>
      <c r="H138" s="2">
        <v>0.334615</v>
      </c>
      <c r="I138" s="2">
        <v>33.707458000000003</v>
      </c>
      <c r="J138" s="2">
        <v>81.270957999999993</v>
      </c>
      <c r="K138" s="2"/>
      <c r="Q138" s="1">
        <v>42202</v>
      </c>
      <c r="R138" s="6">
        <f t="shared" si="25"/>
        <v>-1.6409827995166326E-3</v>
      </c>
      <c r="S138" s="6">
        <f t="shared" si="25"/>
        <v>-1.2883788547294328E-3</v>
      </c>
      <c r="T138" s="6">
        <f t="shared" si="25"/>
        <v>-3.7807710528263705E-3</v>
      </c>
      <c r="U138" s="30">
        <f t="shared" si="26"/>
        <v>2.9345180875545762</v>
      </c>
      <c r="AC138" s="1">
        <v>42202</v>
      </c>
      <c r="AD138" s="6">
        <f t="shared" si="27"/>
        <v>-1.642330686565585E-3</v>
      </c>
      <c r="AE138" s="6">
        <f t="shared" si="28"/>
        <v>-1.2892095283242751E-3</v>
      </c>
      <c r="AF138" s="6">
        <f t="shared" si="29"/>
        <v>-3.7879362333429149E-3</v>
      </c>
      <c r="AG138" s="30">
        <f t="shared" si="30"/>
        <v>2.9381851049972494</v>
      </c>
    </row>
    <row r="139" spans="7:33">
      <c r="G139" s="1">
        <v>42205</v>
      </c>
      <c r="H139" s="2">
        <v>0.33087899999999998</v>
      </c>
      <c r="I139" s="2">
        <v>33.490043999999997</v>
      </c>
      <c r="J139" s="2">
        <v>79.574592999999993</v>
      </c>
      <c r="K139" s="2"/>
      <c r="Q139" s="1">
        <v>42205</v>
      </c>
      <c r="R139" s="6">
        <f t="shared" si="25"/>
        <v>-1.1165070304678615E-2</v>
      </c>
      <c r="S139" s="6">
        <f t="shared" si="25"/>
        <v>-6.450026578687873E-3</v>
      </c>
      <c r="T139" s="6">
        <f t="shared" si="25"/>
        <v>-2.0872954395344978E-2</v>
      </c>
      <c r="U139" s="30">
        <f t="shared" si="26"/>
        <v>3.2361036254196578</v>
      </c>
      <c r="AC139" s="1">
        <v>42205</v>
      </c>
      <c r="AD139" s="6">
        <f t="shared" si="27"/>
        <v>-1.1227867563516302E-2</v>
      </c>
      <c r="AE139" s="6">
        <f t="shared" si="28"/>
        <v>-6.4709178815454457E-3</v>
      </c>
      <c r="AF139" s="6">
        <f t="shared" si="29"/>
        <v>-2.109387407985568E-2</v>
      </c>
      <c r="AG139" s="30">
        <f t="shared" si="30"/>
        <v>3.2597962863991472</v>
      </c>
    </row>
    <row r="140" spans="7:33">
      <c r="G140" s="1">
        <v>42206</v>
      </c>
      <c r="H140" s="2">
        <v>0.33406599999999997</v>
      </c>
      <c r="I140" s="2">
        <v>33.498745</v>
      </c>
      <c r="J140" s="2">
        <v>79.767380000000003</v>
      </c>
      <c r="K140" s="2"/>
      <c r="Q140" s="1">
        <v>42206</v>
      </c>
      <c r="R140" s="6">
        <f t="shared" si="25"/>
        <v>9.6319198256764604E-3</v>
      </c>
      <c r="S140" s="6">
        <f t="shared" si="25"/>
        <v>2.5980855683571669E-4</v>
      </c>
      <c r="T140" s="6">
        <f t="shared" si="25"/>
        <v>2.4227205283979814E-3</v>
      </c>
      <c r="U140" s="30">
        <f t="shared" si="26"/>
        <v>9.3250220774288319</v>
      </c>
      <c r="AC140" s="1">
        <v>42206</v>
      </c>
      <c r="AD140" s="6">
        <f t="shared" si="27"/>
        <v>9.5858286141357069E-3</v>
      </c>
      <c r="AE140" s="6">
        <f t="shared" si="28"/>
        <v>2.5977481243720995E-4</v>
      </c>
      <c r="AF140" s="6">
        <f t="shared" si="29"/>
        <v>2.4197904725353908E-3</v>
      </c>
      <c r="AG140" s="30">
        <f t="shared" si="30"/>
        <v>9.3149541706252883</v>
      </c>
    </row>
    <row r="141" spans="7:33">
      <c r="G141" s="1">
        <v>42207</v>
      </c>
      <c r="H141" s="2">
        <v>0.33516499999999999</v>
      </c>
      <c r="I141" s="2">
        <v>33.020439000000003</v>
      </c>
      <c r="J141" s="2">
        <v>76.451758999999996</v>
      </c>
      <c r="K141" s="2"/>
      <c r="Q141" s="1">
        <v>42207</v>
      </c>
      <c r="R141" s="6">
        <f t="shared" si="25"/>
        <v>3.2897690875455243E-3</v>
      </c>
      <c r="S141" s="6">
        <f t="shared" si="25"/>
        <v>-1.4278325949225734E-2</v>
      </c>
      <c r="T141" s="6">
        <f t="shared" si="25"/>
        <v>-4.156612640405144E-2</v>
      </c>
      <c r="U141" s="30">
        <f t="shared" si="26"/>
        <v>2.9111344391395848</v>
      </c>
      <c r="AC141" s="1">
        <v>42207</v>
      </c>
      <c r="AD141" s="6">
        <f t="shared" si="27"/>
        <v>3.2843696359460533E-3</v>
      </c>
      <c r="AE141" s="6">
        <f t="shared" si="28"/>
        <v>-1.4381242066361115E-2</v>
      </c>
      <c r="AF141" s="6">
        <f t="shared" si="29"/>
        <v>-4.2454708343249589E-2</v>
      </c>
      <c r="AG141" s="30">
        <f t="shared" si="30"/>
        <v>2.9520891274443239</v>
      </c>
    </row>
    <row r="142" spans="7:33">
      <c r="G142" s="1">
        <v>42208</v>
      </c>
      <c r="H142" s="2">
        <v>0.33516499999999999</v>
      </c>
      <c r="I142" s="2">
        <v>32.698661999999999</v>
      </c>
      <c r="J142" s="2">
        <v>74.099982999999995</v>
      </c>
      <c r="K142" s="2"/>
      <c r="Q142" s="1">
        <v>42208</v>
      </c>
      <c r="R142" s="6">
        <f t="shared" si="25"/>
        <v>0</v>
      </c>
      <c r="S142" s="6">
        <f t="shared" si="25"/>
        <v>-9.7447826178205244E-3</v>
      </c>
      <c r="T142" s="6">
        <f t="shared" si="25"/>
        <v>-3.0761568219771163E-2</v>
      </c>
      <c r="U142" s="30">
        <f t="shared" si="26"/>
        <v>3.156721850676969</v>
      </c>
      <c r="AC142" s="1">
        <v>42208</v>
      </c>
      <c r="AD142" s="6">
        <f t="shared" si="27"/>
        <v>0</v>
      </c>
      <c r="AE142" s="6">
        <f t="shared" si="28"/>
        <v>-9.7925737414743409E-3</v>
      </c>
      <c r="AF142" s="6">
        <f t="shared" si="29"/>
        <v>-3.1244637730357128E-2</v>
      </c>
      <c r="AG142" s="30">
        <f t="shared" si="30"/>
        <v>3.1906461524029357</v>
      </c>
    </row>
    <row r="143" spans="7:33">
      <c r="G143" s="1">
        <v>42209</v>
      </c>
      <c r="H143" s="2">
        <v>0.33571400000000001</v>
      </c>
      <c r="I143" s="2">
        <v>32.229056999999997</v>
      </c>
      <c r="J143" s="2">
        <v>70.977149999999995</v>
      </c>
      <c r="K143" s="2"/>
      <c r="Q143" s="1">
        <v>42209</v>
      </c>
      <c r="R143" s="6">
        <f t="shared" si="25"/>
        <v>1.6379991944266425E-3</v>
      </c>
      <c r="S143" s="6">
        <f t="shared" si="25"/>
        <v>-1.436159681396143E-2</v>
      </c>
      <c r="T143" s="6">
        <f t="shared" si="25"/>
        <v>-4.214350494520358E-2</v>
      </c>
      <c r="U143" s="30">
        <f t="shared" si="26"/>
        <v>2.9344581588750875</v>
      </c>
      <c r="AC143" s="1">
        <v>42209</v>
      </c>
      <c r="AD143" s="6">
        <f t="shared" si="27"/>
        <v>1.6366591368887112E-3</v>
      </c>
      <c r="AE143" s="6">
        <f t="shared" si="28"/>
        <v>-1.4465722690420358E-2</v>
      </c>
      <c r="AF143" s="6">
        <f t="shared" si="29"/>
        <v>-4.3057308625617539E-2</v>
      </c>
      <c r="AG143" s="30">
        <f t="shared" si="30"/>
        <v>2.9765058785574121</v>
      </c>
    </row>
    <row r="144" spans="7:33">
      <c r="G144" s="1">
        <v>42212</v>
      </c>
      <c r="H144" s="2">
        <v>0.33516499999999999</v>
      </c>
      <c r="I144" s="2">
        <v>31.620308000000001</v>
      </c>
      <c r="J144" s="2">
        <v>66.929030999999995</v>
      </c>
      <c r="K144" s="2"/>
      <c r="Q144" s="1">
        <v>42212</v>
      </c>
      <c r="R144" s="6">
        <f t="shared" si="25"/>
        <v>-1.6353205406983706E-3</v>
      </c>
      <c r="S144" s="6">
        <f t="shared" si="25"/>
        <v>-1.8888203896254119E-2</v>
      </c>
      <c r="T144" s="6">
        <f t="shared" si="25"/>
        <v>-5.7034115909134098E-2</v>
      </c>
      <c r="U144" s="30">
        <f t="shared" si="26"/>
        <v>3.0195626975651728</v>
      </c>
      <c r="AC144" s="1">
        <v>42212</v>
      </c>
      <c r="AD144" s="6">
        <f t="shared" si="27"/>
        <v>-1.6366591368887327E-3</v>
      </c>
      <c r="AE144" s="6">
        <f t="shared" si="28"/>
        <v>-1.9068864540106024E-2</v>
      </c>
      <c r="AF144" s="6">
        <f t="shared" si="29"/>
        <v>-5.8725175061587996E-2</v>
      </c>
      <c r="AG144" s="30">
        <f t="shared" si="30"/>
        <v>3.0796366998190172</v>
      </c>
    </row>
    <row r="145" spans="7:33">
      <c r="G145" s="1">
        <v>42213</v>
      </c>
      <c r="H145" s="2">
        <v>0.33571400000000001</v>
      </c>
      <c r="I145" s="2">
        <v>31.942072</v>
      </c>
      <c r="J145" s="2">
        <v>68.972374000000002</v>
      </c>
      <c r="K145" s="2"/>
      <c r="Q145" s="1">
        <v>42213</v>
      </c>
      <c r="R145" s="6">
        <f t="shared" si="25"/>
        <v>1.6379991944266425E-3</v>
      </c>
      <c r="S145" s="6">
        <f t="shared" si="25"/>
        <v>1.0175865459628008E-2</v>
      </c>
      <c r="T145" s="6">
        <f t="shared" si="25"/>
        <v>3.0529995272156274E-2</v>
      </c>
      <c r="U145" s="30">
        <f t="shared" si="26"/>
        <v>3.0002357434148248</v>
      </c>
      <c r="AC145" s="1">
        <v>42213</v>
      </c>
      <c r="AD145" s="6">
        <f t="shared" si="27"/>
        <v>1.6366591368887112E-3</v>
      </c>
      <c r="AE145" s="6">
        <f t="shared" si="28"/>
        <v>1.0124439912759546E-2</v>
      </c>
      <c r="AF145" s="6">
        <f t="shared" si="29"/>
        <v>3.007322841836323E-2</v>
      </c>
      <c r="AG145" s="30">
        <f t="shared" si="30"/>
        <v>2.9703597114999702</v>
      </c>
    </row>
    <row r="146" spans="7:33">
      <c r="G146" s="1">
        <v>42214</v>
      </c>
      <c r="H146" s="2">
        <v>0.334615</v>
      </c>
      <c r="I146" s="2">
        <v>32.255141999999999</v>
      </c>
      <c r="J146" s="2">
        <v>71.015709000000001</v>
      </c>
      <c r="K146" s="2"/>
      <c r="Q146" s="1">
        <v>42214</v>
      </c>
      <c r="R146" s="6">
        <f t="shared" si="25"/>
        <v>-3.2736198073360923E-3</v>
      </c>
      <c r="S146" s="6">
        <f t="shared" si="25"/>
        <v>9.8011800862511933E-3</v>
      </c>
      <c r="T146" s="6">
        <f t="shared" si="25"/>
        <v>2.9625412052657563E-2</v>
      </c>
      <c r="U146" s="30">
        <f t="shared" si="26"/>
        <v>3.0226372530604979</v>
      </c>
      <c r="AC146" s="1">
        <v>42214</v>
      </c>
      <c r="AD146" s="6">
        <f t="shared" si="27"/>
        <v>-3.2789898234543893E-3</v>
      </c>
      <c r="AE146" s="6">
        <f t="shared" si="28"/>
        <v>9.7534600756369258E-3</v>
      </c>
      <c r="AF146" s="6">
        <f t="shared" si="29"/>
        <v>2.9195058476022256E-2</v>
      </c>
      <c r="AG146" s="30">
        <f t="shared" si="30"/>
        <v>2.9933027099734906</v>
      </c>
    </row>
    <row r="147" spans="7:33">
      <c r="G147" s="1">
        <v>42215</v>
      </c>
      <c r="H147" s="2">
        <v>0.33516499999999999</v>
      </c>
      <c r="I147" s="2">
        <v>31.933378000000001</v>
      </c>
      <c r="J147" s="2">
        <v>68.895263999999997</v>
      </c>
      <c r="K147" s="2"/>
      <c r="Q147" s="1">
        <v>42215</v>
      </c>
      <c r="R147" s="6">
        <f t="shared" si="25"/>
        <v>1.6436800502068749E-3</v>
      </c>
      <c r="S147" s="6">
        <f t="shared" si="25"/>
        <v>-9.9755877683005423E-3</v>
      </c>
      <c r="T147" s="6">
        <f t="shared" si="25"/>
        <v>-2.9858816166997704E-2</v>
      </c>
      <c r="U147" s="30">
        <f t="shared" si="26"/>
        <v>2.9931886582041973</v>
      </c>
      <c r="AC147" s="1">
        <v>42215</v>
      </c>
      <c r="AD147" s="6">
        <f t="shared" si="27"/>
        <v>1.6423306865655293E-3</v>
      </c>
      <c r="AE147" s="6">
        <f t="shared" si="28"/>
        <v>-1.0025677337626701E-2</v>
      </c>
      <c r="AF147" s="6">
        <f t="shared" si="29"/>
        <v>-3.0313667732830715E-2</v>
      </c>
      <c r="AG147" s="30">
        <f t="shared" si="30"/>
        <v>3.0236029658627164</v>
      </c>
    </row>
    <row r="148" spans="7:33">
      <c r="G148" s="1">
        <v>42216</v>
      </c>
      <c r="H148" s="2">
        <v>0.33131899999999997</v>
      </c>
      <c r="I148" s="2">
        <v>32.281238999999999</v>
      </c>
      <c r="J148" s="2">
        <v>70.977149999999995</v>
      </c>
      <c r="K148" s="2"/>
      <c r="Q148" s="1">
        <v>42216</v>
      </c>
      <c r="R148" s="6">
        <f t="shared" si="25"/>
        <v>-1.1474945176256468E-2</v>
      </c>
      <c r="S148" s="6">
        <f t="shared" si="25"/>
        <v>1.0893335493664225E-2</v>
      </c>
      <c r="T148" s="6">
        <f t="shared" si="25"/>
        <v>3.0218129362273638E-2</v>
      </c>
      <c r="U148" s="30">
        <f t="shared" si="26"/>
        <v>2.7740015333089749</v>
      </c>
      <c r="AC148" s="1">
        <v>42216</v>
      </c>
      <c r="AD148" s="6">
        <f t="shared" si="27"/>
        <v>-1.1541290386412058E-2</v>
      </c>
      <c r="AE148" s="6">
        <f t="shared" si="28"/>
        <v>1.0834430509654224E-2</v>
      </c>
      <c r="AF148" s="6">
        <f t="shared" si="29"/>
        <v>2.9770555900033205E-2</v>
      </c>
      <c r="AG148" s="30">
        <f t="shared" si="30"/>
        <v>2.7477730254031894</v>
      </c>
    </row>
    <row r="149" spans="7:33">
      <c r="G149" s="1">
        <v>42219</v>
      </c>
      <c r="H149" s="2">
        <v>0.33076899999999998</v>
      </c>
      <c r="I149" s="2">
        <v>31.742059999999999</v>
      </c>
      <c r="J149" s="2">
        <v>67.468788000000004</v>
      </c>
      <c r="K149" s="2"/>
      <c r="Q149" s="1">
        <v>42219</v>
      </c>
      <c r="R149" s="6">
        <f t="shared" si="25"/>
        <v>-1.6600315707822055E-3</v>
      </c>
      <c r="S149" s="6">
        <f t="shared" si="25"/>
        <v>-1.6702549737945382E-2</v>
      </c>
      <c r="T149" s="6">
        <f t="shared" si="25"/>
        <v>-4.9429457226727092E-2</v>
      </c>
      <c r="U149" s="30">
        <f t="shared" si="26"/>
        <v>2.9593959007606894</v>
      </c>
      <c r="AC149" s="1">
        <v>42219</v>
      </c>
      <c r="AD149" s="6">
        <f t="shared" si="27"/>
        <v>-1.6614109499435358E-3</v>
      </c>
      <c r="AE149" s="6">
        <f t="shared" si="28"/>
        <v>-1.684361024113093E-2</v>
      </c>
      <c r="AF149" s="6">
        <f t="shared" si="29"/>
        <v>-5.0692903318057279E-2</v>
      </c>
      <c r="AG149" s="30">
        <f t="shared" si="30"/>
        <v>3.0096222004869668</v>
      </c>
    </row>
    <row r="150" spans="7:33">
      <c r="G150" s="1">
        <v>42220</v>
      </c>
      <c r="H150" s="2">
        <v>0.32967000000000002</v>
      </c>
      <c r="I150" s="2">
        <v>31.855108000000001</v>
      </c>
      <c r="J150" s="2">
        <v>68.278403999999995</v>
      </c>
      <c r="K150" s="2"/>
      <c r="Q150" s="1">
        <v>42220</v>
      </c>
      <c r="R150" s="6">
        <f t="shared" si="25"/>
        <v>-3.3225604576001544E-3</v>
      </c>
      <c r="S150" s="6">
        <f t="shared" si="25"/>
        <v>3.5614575739570942E-3</v>
      </c>
      <c r="T150" s="6">
        <f t="shared" si="25"/>
        <v>1.1999859846303806E-2</v>
      </c>
      <c r="U150" s="30">
        <f t="shared" si="26"/>
        <v>3.3693676246635449</v>
      </c>
      <c r="AC150" s="1">
        <v>42220</v>
      </c>
      <c r="AD150" s="6">
        <f t="shared" si="27"/>
        <v>-3.3280924185125245E-3</v>
      </c>
      <c r="AE150" s="6">
        <f t="shared" si="28"/>
        <v>3.5551306016439058E-3</v>
      </c>
      <c r="AF150" s="6">
        <f t="shared" si="29"/>
        <v>1.1928432373469553E-2</v>
      </c>
      <c r="AG150" s="30">
        <f t="shared" si="30"/>
        <v>3.3552726214766349</v>
      </c>
    </row>
    <row r="151" spans="7:33">
      <c r="G151" s="1">
        <v>42221</v>
      </c>
      <c r="H151" s="2">
        <v>0.323187</v>
      </c>
      <c r="I151" s="2">
        <v>31.863806</v>
      </c>
      <c r="J151" s="2">
        <v>68.239861000000005</v>
      </c>
      <c r="K151" s="2"/>
      <c r="Q151" s="1">
        <v>42221</v>
      </c>
      <c r="R151" s="6">
        <f t="shared" si="25"/>
        <v>-1.9665119665119746E-2</v>
      </c>
      <c r="S151" s="6">
        <f t="shared" si="25"/>
        <v>2.7304883097545307E-4</v>
      </c>
      <c r="T151" s="6">
        <f t="shared" si="25"/>
        <v>-5.644976704491933E-4</v>
      </c>
      <c r="U151" s="30">
        <f t="shared" si="26"/>
        <v>-2.0673872451039399</v>
      </c>
      <c r="AC151" s="1">
        <v>42221</v>
      </c>
      <c r="AD151" s="6">
        <f t="shared" si="27"/>
        <v>-1.9861051061236781E-2</v>
      </c>
      <c r="AE151" s="6">
        <f t="shared" si="28"/>
        <v>2.7301155992779416E-4</v>
      </c>
      <c r="AF151" s="6">
        <f t="shared" si="29"/>
        <v>-5.6465705924505644E-4</v>
      </c>
      <c r="AG151" s="30">
        <f t="shared" si="30"/>
        <v>-2.0682532981182056</v>
      </c>
    </row>
    <row r="152" spans="7:33">
      <c r="G152" s="1">
        <v>42222</v>
      </c>
      <c r="H152" s="2">
        <v>0.33296700000000001</v>
      </c>
      <c r="I152" s="2">
        <v>31.585519999999999</v>
      </c>
      <c r="J152" s="2">
        <v>66.466369999999998</v>
      </c>
      <c r="K152" s="2"/>
      <c r="Q152" s="1">
        <v>42222</v>
      </c>
      <c r="R152" s="6">
        <f t="shared" si="25"/>
        <v>3.0261118176164281E-2</v>
      </c>
      <c r="S152" s="6">
        <f t="shared" si="25"/>
        <v>-8.7336082827017547E-3</v>
      </c>
      <c r="T152" s="6">
        <f t="shared" si="25"/>
        <v>-2.5989076970716729E-2</v>
      </c>
      <c r="U152" s="30">
        <f t="shared" si="26"/>
        <v>2.9757548231459001</v>
      </c>
      <c r="AC152" s="1">
        <v>42222</v>
      </c>
      <c r="AD152" s="6">
        <f t="shared" si="27"/>
        <v>2.9812282904998905E-2</v>
      </c>
      <c r="AE152" s="6">
        <f t="shared" si="28"/>
        <v>-8.7719697589106835E-3</v>
      </c>
      <c r="AF152" s="6">
        <f t="shared" si="29"/>
        <v>-2.6332760793364808E-2</v>
      </c>
      <c r="AG152" s="30">
        <f t="shared" si="30"/>
        <v>3.0019210641504595</v>
      </c>
    </row>
    <row r="153" spans="7:33">
      <c r="G153" s="1">
        <v>42223</v>
      </c>
      <c r="H153" s="2">
        <v>0.328681</v>
      </c>
      <c r="I153" s="2">
        <v>31.568123</v>
      </c>
      <c r="J153" s="2">
        <v>66.312163999999996</v>
      </c>
      <c r="K153" s="2"/>
      <c r="Q153" s="1">
        <v>42223</v>
      </c>
      <c r="R153" s="6">
        <f t="shared" si="25"/>
        <v>-1.2872146488991487E-2</v>
      </c>
      <c r="S153" s="6">
        <f t="shared" si="25"/>
        <v>-5.5079036216587607E-4</v>
      </c>
      <c r="T153" s="6">
        <f t="shared" si="25"/>
        <v>-2.320060505786592E-3</v>
      </c>
      <c r="U153" s="30">
        <f t="shared" si="26"/>
        <v>4.2122387484476036</v>
      </c>
      <c r="AC153" s="1">
        <v>42223</v>
      </c>
      <c r="AD153" s="6">
        <f t="shared" si="27"/>
        <v>-1.2955710439423883E-2</v>
      </c>
      <c r="AE153" s="6">
        <f t="shared" si="28"/>
        <v>-5.5094210289818358E-4</v>
      </c>
      <c r="AF153" s="6">
        <f t="shared" si="29"/>
        <v>-2.3227560161336383E-3</v>
      </c>
      <c r="AG153" s="30">
        <f t="shared" si="30"/>
        <v>4.2159711590654991</v>
      </c>
    </row>
    <row r="154" spans="7:33">
      <c r="G154" s="1">
        <v>42226</v>
      </c>
      <c r="H154" s="2">
        <v>0.328681</v>
      </c>
      <c r="I154" s="2">
        <v>32.098605999999997</v>
      </c>
      <c r="J154" s="2">
        <v>69.859093000000001</v>
      </c>
      <c r="K154" s="2"/>
      <c r="Q154" s="1">
        <v>42226</v>
      </c>
      <c r="R154" s="6">
        <f t="shared" si="25"/>
        <v>0</v>
      </c>
      <c r="S154" s="6">
        <f t="shared" si="25"/>
        <v>1.6804388401552961E-2</v>
      </c>
      <c r="T154" s="6">
        <f t="shared" si="25"/>
        <v>5.3488361501820458E-2</v>
      </c>
      <c r="U154" s="30">
        <f t="shared" si="26"/>
        <v>3.1829995965147644</v>
      </c>
      <c r="AC154" s="1">
        <v>42226</v>
      </c>
      <c r="AD154" s="6">
        <f t="shared" si="27"/>
        <v>0</v>
      </c>
      <c r="AE154" s="6">
        <f t="shared" si="28"/>
        <v>1.6664756778318739E-2</v>
      </c>
      <c r="AF154" s="6">
        <f t="shared" si="29"/>
        <v>5.2106906741966254E-2</v>
      </c>
      <c r="AG154" s="30">
        <f t="shared" si="30"/>
        <v>3.1267727117240995</v>
      </c>
    </row>
    <row r="155" spans="7:33">
      <c r="G155" s="1">
        <v>42227</v>
      </c>
      <c r="H155" s="2">
        <v>0.334615</v>
      </c>
      <c r="I155" s="2">
        <v>31.394199</v>
      </c>
      <c r="J155" s="2">
        <v>65.001343000000006</v>
      </c>
      <c r="K155" s="2"/>
      <c r="Q155" s="1">
        <v>42227</v>
      </c>
      <c r="R155" s="6">
        <f t="shared" si="25"/>
        <v>1.8053979390351138E-2</v>
      </c>
      <c r="S155" s="6">
        <f t="shared" si="25"/>
        <v>-2.1945096307297463E-2</v>
      </c>
      <c r="T155" s="6">
        <f t="shared" si="25"/>
        <v>-6.9536402369266281E-2</v>
      </c>
      <c r="U155" s="30">
        <f t="shared" si="26"/>
        <v>3.1686533244396449</v>
      </c>
      <c r="AC155" s="1">
        <v>42227</v>
      </c>
      <c r="AD155" s="6">
        <f t="shared" si="27"/>
        <v>1.789294166396432E-2</v>
      </c>
      <c r="AE155" s="6">
        <f t="shared" si="28"/>
        <v>-2.2189471777945478E-2</v>
      </c>
      <c r="AF155" s="6">
        <f t="shared" si="29"/>
        <v>-7.207232496467722E-2</v>
      </c>
      <c r="AG155" s="30">
        <f t="shared" si="30"/>
        <v>3.2480414894919321</v>
      </c>
    </row>
    <row r="156" spans="7:33">
      <c r="G156" s="1">
        <v>42228</v>
      </c>
      <c r="H156" s="2">
        <v>0.32428600000000002</v>
      </c>
      <c r="I156" s="2">
        <v>30.907198000000001</v>
      </c>
      <c r="J156" s="2">
        <v>61.994166999999997</v>
      </c>
      <c r="K156" s="2"/>
      <c r="Q156" s="1">
        <v>42228</v>
      </c>
      <c r="R156" s="6">
        <f t="shared" si="25"/>
        <v>-3.0868311342886479E-2</v>
      </c>
      <c r="S156" s="6">
        <f t="shared" si="25"/>
        <v>-1.5512451838634256E-2</v>
      </c>
      <c r="T156" s="6">
        <f t="shared" si="25"/>
        <v>-4.6263290283094727E-2</v>
      </c>
      <c r="U156" s="30">
        <f t="shared" si="26"/>
        <v>2.9823325651122752</v>
      </c>
      <c r="AC156" s="1">
        <v>42228</v>
      </c>
      <c r="AD156" s="6">
        <f t="shared" si="27"/>
        <v>-3.1354774718229325E-2</v>
      </c>
      <c r="AE156" s="6">
        <f t="shared" si="28"/>
        <v>-1.5634028863728385E-2</v>
      </c>
      <c r="AF156" s="6">
        <f t="shared" si="29"/>
        <v>-4.7367631246583351E-2</v>
      </c>
      <c r="AG156" s="30">
        <f t="shared" si="30"/>
        <v>3.0297776510108845</v>
      </c>
    </row>
    <row r="157" spans="7:33">
      <c r="G157" s="1">
        <v>42229</v>
      </c>
      <c r="H157" s="2">
        <v>0.33406599999999997</v>
      </c>
      <c r="I157" s="2">
        <v>30.855013</v>
      </c>
      <c r="J157" s="2">
        <v>61.801399000000004</v>
      </c>
      <c r="K157" s="2"/>
      <c r="Q157" s="1">
        <v>42229</v>
      </c>
      <c r="R157" s="6">
        <f t="shared" si="25"/>
        <v>3.0158563736948141E-2</v>
      </c>
      <c r="S157" s="6">
        <f t="shared" si="25"/>
        <v>-1.688441637446414E-3</v>
      </c>
      <c r="T157" s="6">
        <f t="shared" si="25"/>
        <v>-3.1094538297449237E-3</v>
      </c>
      <c r="U157" s="30">
        <f t="shared" si="26"/>
        <v>1.8416116736185431</v>
      </c>
      <c r="AC157" s="1">
        <v>42229</v>
      </c>
      <c r="AD157" s="6">
        <f t="shared" si="27"/>
        <v>2.971273576884885E-2</v>
      </c>
      <c r="AE157" s="6">
        <f t="shared" si="28"/>
        <v>-1.6898686615521058E-3</v>
      </c>
      <c r="AF157" s="6">
        <f t="shared" si="29"/>
        <v>-3.1142982261958053E-3</v>
      </c>
      <c r="AG157" s="30">
        <f t="shared" si="30"/>
        <v>1.8429232383867</v>
      </c>
    </row>
    <row r="158" spans="7:33">
      <c r="G158" s="1">
        <v>42230</v>
      </c>
      <c r="H158" s="2">
        <v>0.32967000000000002</v>
      </c>
      <c r="I158" s="2">
        <v>30.898496999999999</v>
      </c>
      <c r="J158" s="2">
        <v>62.071278</v>
      </c>
      <c r="K158" s="2"/>
      <c r="Q158" s="1">
        <v>42230</v>
      </c>
      <c r="R158" s="6">
        <f t="shared" si="25"/>
        <v>-1.3159076350182208E-2</v>
      </c>
      <c r="S158" s="6">
        <f t="shared" si="25"/>
        <v>1.4093009780937749E-3</v>
      </c>
      <c r="T158" s="6">
        <f t="shared" si="25"/>
        <v>4.3668752547170175E-3</v>
      </c>
      <c r="U158" s="30">
        <f t="shared" si="26"/>
        <v>3.0986108167069233</v>
      </c>
      <c r="AC158" s="1">
        <v>42230</v>
      </c>
      <c r="AD158" s="6">
        <f t="shared" si="27"/>
        <v>-1.3246424118922122E-2</v>
      </c>
      <c r="AE158" s="6">
        <f t="shared" si="28"/>
        <v>1.4083088455032434E-3</v>
      </c>
      <c r="AF158" s="6">
        <f t="shared" si="29"/>
        <v>4.3573681225633097E-3</v>
      </c>
      <c r="AG158" s="30">
        <f t="shared" si="30"/>
        <v>3.0940429980799085</v>
      </c>
    </row>
    <row r="159" spans="7:33">
      <c r="G159" s="1">
        <v>42233</v>
      </c>
      <c r="H159" s="2">
        <v>0.32417600000000002</v>
      </c>
      <c r="I159" s="2">
        <v>30.559342999999998</v>
      </c>
      <c r="J159" s="2">
        <v>59.950820999999998</v>
      </c>
      <c r="K159" s="2"/>
      <c r="Q159" s="1">
        <v>42233</v>
      </c>
      <c r="R159" s="6">
        <f t="shared" si="25"/>
        <v>-1.6665149998483342E-2</v>
      </c>
      <c r="S159" s="6">
        <f t="shared" si="25"/>
        <v>-1.0976391505386207E-2</v>
      </c>
      <c r="T159" s="6">
        <f t="shared" si="25"/>
        <v>-3.4161645584291023E-2</v>
      </c>
      <c r="U159" s="30">
        <f t="shared" si="26"/>
        <v>3.1122838108979276</v>
      </c>
      <c r="AC159" s="1">
        <v>42233</v>
      </c>
      <c r="AD159" s="6">
        <f t="shared" si="27"/>
        <v>-1.6805575943146973E-2</v>
      </c>
      <c r="AE159" s="6">
        <f t="shared" si="28"/>
        <v>-1.1037076567879753E-2</v>
      </c>
      <c r="AF159" s="6">
        <f t="shared" si="29"/>
        <v>-3.475879374506391E-2</v>
      </c>
      <c r="AG159" s="30">
        <f t="shared" si="30"/>
        <v>3.1492754019863747</v>
      </c>
    </row>
    <row r="160" spans="7:33">
      <c r="G160" s="1">
        <v>42234</v>
      </c>
      <c r="H160" s="2">
        <v>0.323077</v>
      </c>
      <c r="I160" s="2">
        <v>30.228867000000001</v>
      </c>
      <c r="J160" s="2">
        <v>58.061703000000001</v>
      </c>
      <c r="K160" s="2"/>
      <c r="Q160" s="1">
        <v>42234</v>
      </c>
      <c r="R160" s="6">
        <f t="shared" si="25"/>
        <v>-3.3901337545038102E-3</v>
      </c>
      <c r="S160" s="6">
        <f t="shared" si="25"/>
        <v>-1.0814237727558407E-2</v>
      </c>
      <c r="T160" s="6">
        <f t="shared" si="25"/>
        <v>-3.1511128096143981E-2</v>
      </c>
      <c r="U160" s="30">
        <f t="shared" si="26"/>
        <v>2.913855686364538</v>
      </c>
      <c r="AC160" s="1">
        <v>42234</v>
      </c>
      <c r="AD160" s="6">
        <f t="shared" si="27"/>
        <v>-3.3958932786628195E-3</v>
      </c>
      <c r="AE160" s="6">
        <f t="shared" si="28"/>
        <v>-1.0873136612294467E-2</v>
      </c>
      <c r="AF160" s="6">
        <f t="shared" si="29"/>
        <v>-3.2018286233254332E-2</v>
      </c>
      <c r="AG160" s="30">
        <f t="shared" si="30"/>
        <v>2.9447147934341809</v>
      </c>
    </row>
    <row r="161" spans="7:33">
      <c r="G161" s="1">
        <v>42235</v>
      </c>
      <c r="H161" s="2">
        <v>0.323077</v>
      </c>
      <c r="I161" s="2">
        <v>29.854928999999998</v>
      </c>
      <c r="J161" s="2">
        <v>55.787036999999998</v>
      </c>
      <c r="K161" s="2"/>
      <c r="Q161" s="1">
        <v>42235</v>
      </c>
      <c r="R161" s="6">
        <f t="shared" si="25"/>
        <v>0</v>
      </c>
      <c r="S161" s="6">
        <f t="shared" si="25"/>
        <v>-1.2370228761799162E-2</v>
      </c>
      <c r="T161" s="6">
        <f t="shared" si="25"/>
        <v>-3.9176701379220691E-2</v>
      </c>
      <c r="U161" s="30">
        <f t="shared" si="26"/>
        <v>3.1670151080959248</v>
      </c>
      <c r="AC161" s="1">
        <v>42235</v>
      </c>
      <c r="AD161" s="6">
        <f t="shared" si="27"/>
        <v>0</v>
      </c>
      <c r="AE161" s="6">
        <f t="shared" si="28"/>
        <v>-1.2447376928809737E-2</v>
      </c>
      <c r="AF161" s="6">
        <f t="shared" si="29"/>
        <v>-3.9964759321382472E-2</v>
      </c>
      <c r="AG161" s="30">
        <f t="shared" si="30"/>
        <v>3.2106972858581253</v>
      </c>
    </row>
    <row r="162" spans="7:33">
      <c r="G162" s="1">
        <v>42236</v>
      </c>
      <c r="H162" s="2">
        <v>0.31868099999999999</v>
      </c>
      <c r="I162" s="2">
        <v>29.385317000000001</v>
      </c>
      <c r="J162" s="2">
        <v>53.203949000000001</v>
      </c>
      <c r="K162" s="2"/>
      <c r="Q162" s="1">
        <v>42236</v>
      </c>
      <c r="R162" s="6">
        <f t="shared" si="25"/>
        <v>-1.3606663426984911E-2</v>
      </c>
      <c r="S162" s="6">
        <f t="shared" si="25"/>
        <v>-1.5729797917121036E-2</v>
      </c>
      <c r="T162" s="6">
        <f t="shared" si="25"/>
        <v>-4.6302656296300482E-2</v>
      </c>
      <c r="U162" s="30">
        <f t="shared" si="26"/>
        <v>2.943626901010759</v>
      </c>
      <c r="AC162" s="1">
        <v>42236</v>
      </c>
      <c r="AD162" s="6">
        <f t="shared" si="27"/>
        <v>-1.3700082453871663E-2</v>
      </c>
      <c r="AE162" s="6">
        <f t="shared" si="28"/>
        <v>-1.5854824011676674E-2</v>
      </c>
      <c r="AF162" s="6">
        <f t="shared" si="29"/>
        <v>-4.7408907654688519E-2</v>
      </c>
      <c r="AG162" s="30">
        <f t="shared" si="30"/>
        <v>2.990188198858156</v>
      </c>
    </row>
    <row r="163" spans="7:33">
      <c r="G163" s="1">
        <v>42237</v>
      </c>
      <c r="H163" s="2">
        <v>0.29670299999999999</v>
      </c>
      <c r="I163" s="2">
        <v>28.480885000000001</v>
      </c>
      <c r="J163" s="2">
        <v>48.153422999999997</v>
      </c>
      <c r="K163" s="2"/>
      <c r="Q163" s="1">
        <v>42237</v>
      </c>
      <c r="R163" s="6">
        <f t="shared" si="25"/>
        <v>-6.8965517241379337E-2</v>
      </c>
      <c r="S163" s="6">
        <f t="shared" si="25"/>
        <v>-3.0778364582556672E-2</v>
      </c>
      <c r="T163" s="6">
        <f t="shared" si="25"/>
        <v>-9.4927652832687337E-2</v>
      </c>
      <c r="U163" s="30">
        <f t="shared" si="26"/>
        <v>3.0842331657376829</v>
      </c>
      <c r="AC163" s="1">
        <v>42237</v>
      </c>
      <c r="AD163" s="6">
        <f t="shared" si="27"/>
        <v>-7.1458963982144977E-2</v>
      </c>
      <c r="AE163" s="6">
        <f t="shared" si="28"/>
        <v>-3.1261967324162185E-2</v>
      </c>
      <c r="AF163" s="6">
        <f t="shared" si="29"/>
        <v>-9.9740396856032101E-2</v>
      </c>
      <c r="AG163" s="30">
        <f t="shared" si="30"/>
        <v>3.1904708946114009</v>
      </c>
    </row>
    <row r="164" spans="7:33">
      <c r="G164" s="1">
        <v>42240</v>
      </c>
      <c r="H164" s="2">
        <v>0.26373600000000003</v>
      </c>
      <c r="I164" s="2">
        <v>27.237290999999999</v>
      </c>
      <c r="J164" s="2">
        <v>42.023406999999999</v>
      </c>
      <c r="K164" s="2"/>
      <c r="Q164" s="1">
        <v>42240</v>
      </c>
      <c r="R164" s="6">
        <f t="shared" si="25"/>
        <v>-0.11111111111111105</v>
      </c>
      <c r="S164" s="6">
        <f t="shared" si="25"/>
        <v>-4.366416282359209E-2</v>
      </c>
      <c r="T164" s="6">
        <f t="shared" si="25"/>
        <v>-0.12730177042657997</v>
      </c>
      <c r="U164" s="30">
        <f t="shared" si="26"/>
        <v>2.9154748927831919</v>
      </c>
      <c r="AC164" s="1">
        <v>42240</v>
      </c>
      <c r="AD164" s="6">
        <f t="shared" si="27"/>
        <v>-0.11778303565638339</v>
      </c>
      <c r="AE164" s="6">
        <f t="shared" si="28"/>
        <v>-4.4646133502485814E-2</v>
      </c>
      <c r="AF164" s="6">
        <f t="shared" si="29"/>
        <v>-0.1361654534921149</v>
      </c>
      <c r="AG164" s="30">
        <f t="shared" si="30"/>
        <v>3.0498823259696937</v>
      </c>
    </row>
    <row r="165" spans="7:33">
      <c r="G165" s="1">
        <v>42241</v>
      </c>
      <c r="H165" s="2">
        <v>0.26373600000000003</v>
      </c>
      <c r="I165" s="2">
        <v>27.585152000000001</v>
      </c>
      <c r="J165" s="2">
        <v>43.604106999999999</v>
      </c>
      <c r="K165" s="2"/>
      <c r="Q165" s="1">
        <v>42241</v>
      </c>
      <c r="R165" s="6">
        <f t="shared" si="25"/>
        <v>0</v>
      </c>
      <c r="S165" s="6">
        <f t="shared" si="25"/>
        <v>1.2771497723470526E-2</v>
      </c>
      <c r="T165" s="6">
        <f t="shared" si="25"/>
        <v>3.7614751226620058E-2</v>
      </c>
      <c r="U165" s="30">
        <f t="shared" si="26"/>
        <v>2.9452106590047316</v>
      </c>
      <c r="AC165" s="1">
        <v>42241</v>
      </c>
      <c r="AD165" s="6">
        <f t="shared" si="27"/>
        <v>0</v>
      </c>
      <c r="AE165" s="6">
        <f t="shared" si="28"/>
        <v>1.269062995359483E-2</v>
      </c>
      <c r="AF165" s="6">
        <f t="shared" si="29"/>
        <v>3.6924570598512958E-2</v>
      </c>
      <c r="AG165" s="30">
        <f t="shared" si="30"/>
        <v>2.9095931985672205</v>
      </c>
    </row>
    <row r="166" spans="7:33">
      <c r="G166" s="1">
        <v>42242</v>
      </c>
      <c r="H166" s="2">
        <v>0.25406600000000001</v>
      </c>
      <c r="I166" s="2">
        <v>28.498280999999999</v>
      </c>
      <c r="J166" s="2">
        <v>47.999209999999998</v>
      </c>
      <c r="K166" s="2"/>
      <c r="Q166" s="1">
        <v>42242</v>
      </c>
      <c r="R166" s="6">
        <f t="shared" si="25"/>
        <v>-3.6665453332120013E-2</v>
      </c>
      <c r="S166" s="6">
        <f t="shared" si="25"/>
        <v>3.3102192077824943E-2</v>
      </c>
      <c r="T166" s="6">
        <f t="shared" si="25"/>
        <v>0.10079562000891329</v>
      </c>
      <c r="U166" s="30">
        <f t="shared" si="26"/>
        <v>3.0449832377244879</v>
      </c>
      <c r="AC166" s="1">
        <v>42242</v>
      </c>
      <c r="AD166" s="6">
        <f t="shared" si="27"/>
        <v>-3.7354527027731656E-2</v>
      </c>
      <c r="AE166" s="6">
        <f t="shared" si="28"/>
        <v>3.2566112715774843E-2</v>
      </c>
      <c r="AF166" s="6">
        <f t="shared" si="29"/>
        <v>9.6033209272704756E-2</v>
      </c>
      <c r="AG166" s="30">
        <f t="shared" si="30"/>
        <v>2.9488692774248983</v>
      </c>
    </row>
    <row r="167" spans="7:33">
      <c r="G167" s="1">
        <v>42243</v>
      </c>
      <c r="H167" s="2">
        <v>0.26087900000000003</v>
      </c>
      <c r="I167" s="2">
        <v>29.759266</v>
      </c>
      <c r="J167" s="2">
        <v>54.399104999999999</v>
      </c>
      <c r="K167" s="2"/>
      <c r="Q167" s="1">
        <v>42243</v>
      </c>
      <c r="R167" s="6">
        <f t="shared" si="25"/>
        <v>2.6815866743287176E-2</v>
      </c>
      <c r="S167" s="6">
        <f t="shared" si="25"/>
        <v>4.424775655766755E-2</v>
      </c>
      <c r="T167" s="6">
        <f t="shared" si="25"/>
        <v>0.13333334027789201</v>
      </c>
      <c r="U167" s="30">
        <f t="shared" si="26"/>
        <v>3.0133356050293831</v>
      </c>
      <c r="AC167" s="1">
        <v>42243</v>
      </c>
      <c r="AD167" s="6">
        <f t="shared" si="27"/>
        <v>2.6462622508709916E-2</v>
      </c>
      <c r="AE167" s="6">
        <f t="shared" si="28"/>
        <v>4.3296776016174876E-2</v>
      </c>
      <c r="AF167" s="6">
        <f t="shared" si="29"/>
        <v>0.12516314908155776</v>
      </c>
      <c r="AG167" s="30">
        <f t="shared" si="30"/>
        <v>2.8908191463216366</v>
      </c>
    </row>
    <row r="168" spans="7:33">
      <c r="G168" s="1">
        <v>42244</v>
      </c>
      <c r="H168" s="2">
        <v>0.274615</v>
      </c>
      <c r="I168" s="2">
        <v>29.376614</v>
      </c>
      <c r="J168" s="2">
        <v>52.047336999999999</v>
      </c>
      <c r="K168" s="2"/>
      <c r="Q168" s="1">
        <v>42244</v>
      </c>
      <c r="R168" s="6">
        <f t="shared" si="25"/>
        <v>5.2652762391760088E-2</v>
      </c>
      <c r="S168" s="6">
        <f t="shared" si="25"/>
        <v>-1.2858247243060394E-2</v>
      </c>
      <c r="T168" s="6">
        <f t="shared" si="25"/>
        <v>-4.323174066926283E-2</v>
      </c>
      <c r="U168" s="30">
        <f t="shared" si="26"/>
        <v>3.3621799186195482</v>
      </c>
      <c r="AC168" s="1">
        <v>42244</v>
      </c>
      <c r="AD168" s="6">
        <f t="shared" si="27"/>
        <v>5.1313418457232168E-2</v>
      </c>
      <c r="AE168" s="6">
        <f t="shared" si="28"/>
        <v>-1.2941630046465197E-2</v>
      </c>
      <c r="AF168" s="6">
        <f t="shared" si="29"/>
        <v>-4.4194070112435112E-2</v>
      </c>
      <c r="AG168" s="30">
        <f t="shared" si="30"/>
        <v>3.414876638704877</v>
      </c>
    </row>
    <row r="169" spans="7:33">
      <c r="G169" s="1">
        <v>42247</v>
      </c>
      <c r="H169" s="2">
        <v>0.28571400000000002</v>
      </c>
      <c r="I169" s="2">
        <v>29.428796999999999</v>
      </c>
      <c r="J169" s="2">
        <v>52.278660000000002</v>
      </c>
      <c r="K169" s="2"/>
      <c r="Q169" s="1">
        <v>42247</v>
      </c>
      <c r="R169" s="6">
        <f t="shared" si="25"/>
        <v>4.0416583216503099E-2</v>
      </c>
      <c r="S169" s="6">
        <f t="shared" si="25"/>
        <v>1.7763449524850206E-3</v>
      </c>
      <c r="T169" s="6">
        <f t="shared" si="25"/>
        <v>4.4444733070589937E-3</v>
      </c>
      <c r="U169" s="30">
        <f t="shared" si="26"/>
        <v>2.5020327841399221</v>
      </c>
      <c r="AC169" s="1">
        <v>42247</v>
      </c>
      <c r="AD169" s="6">
        <f t="shared" si="27"/>
        <v>3.9621193735325903E-2</v>
      </c>
      <c r="AE169" s="6">
        <f t="shared" si="28"/>
        <v>1.7747691176647478E-3</v>
      </c>
      <c r="AF169" s="6">
        <f t="shared" si="29"/>
        <v>4.4346258027691985E-3</v>
      </c>
      <c r="AG169" s="30">
        <f t="shared" si="30"/>
        <v>2.4987057519934237</v>
      </c>
    </row>
    <row r="170" spans="7:33">
      <c r="G170" s="1">
        <v>42248</v>
      </c>
      <c r="H170" s="2">
        <v>0.28571400000000002</v>
      </c>
      <c r="I170" s="2">
        <v>28.289562</v>
      </c>
      <c r="J170" s="2">
        <v>46.148643</v>
      </c>
      <c r="K170" s="2"/>
      <c r="Q170" s="1">
        <v>42248</v>
      </c>
      <c r="R170" s="6">
        <f t="shared" si="25"/>
        <v>0</v>
      </c>
      <c r="S170" s="6">
        <f t="shared" si="25"/>
        <v>-3.8711572205958666E-2</v>
      </c>
      <c r="T170" s="6">
        <f t="shared" si="25"/>
        <v>-0.11725658232250025</v>
      </c>
      <c r="U170" s="30">
        <f t="shared" si="26"/>
        <v>3.0289801121653119</v>
      </c>
      <c r="AC170" s="1">
        <v>42248</v>
      </c>
      <c r="AD170" s="6">
        <f t="shared" si="27"/>
        <v>0</v>
      </c>
      <c r="AE170" s="6">
        <f t="shared" si="28"/>
        <v>-3.9480782062465601E-2</v>
      </c>
      <c r="AF170" s="6">
        <f t="shared" si="29"/>
        <v>-0.12472070081146769</v>
      </c>
      <c r="AG170" s="30">
        <f t="shared" si="30"/>
        <v>3.159023056183067</v>
      </c>
    </row>
    <row r="171" spans="7:33">
      <c r="G171" s="1">
        <v>42249</v>
      </c>
      <c r="H171" s="2">
        <v>0.30219800000000002</v>
      </c>
      <c r="I171" s="2">
        <v>28.698294000000001</v>
      </c>
      <c r="J171" s="2">
        <v>48.384749999999997</v>
      </c>
      <c r="K171" s="2"/>
      <c r="Q171" s="1">
        <v>42249</v>
      </c>
      <c r="R171" s="6">
        <f t="shared" si="25"/>
        <v>5.7694057694057665E-2</v>
      </c>
      <c r="S171" s="6">
        <f t="shared" si="25"/>
        <v>1.4448155825106168E-2</v>
      </c>
      <c r="T171" s="6">
        <f t="shared" si="25"/>
        <v>4.8454447512140231E-2</v>
      </c>
      <c r="U171" s="30">
        <f t="shared" si="26"/>
        <v>3.3536769743265262</v>
      </c>
      <c r="AC171" s="1">
        <v>42249</v>
      </c>
      <c r="AD171" s="6">
        <f t="shared" si="27"/>
        <v>5.6091121196783868E-2</v>
      </c>
      <c r="AE171" s="6">
        <f t="shared" si="28"/>
        <v>1.4344775799119238E-2</v>
      </c>
      <c r="AF171" s="6">
        <f t="shared" si="29"/>
        <v>4.7317125029450222E-2</v>
      </c>
      <c r="AG171" s="30">
        <f t="shared" si="30"/>
        <v>3.2985614897066196</v>
      </c>
    </row>
    <row r="172" spans="7:33">
      <c r="G172" s="1">
        <v>42250</v>
      </c>
      <c r="H172" s="2">
        <v>0.31593399999999999</v>
      </c>
      <c r="I172" s="2">
        <v>28.811351999999999</v>
      </c>
      <c r="J172" s="2">
        <v>48.885952000000003</v>
      </c>
      <c r="K172" s="2"/>
      <c r="Q172" s="1">
        <v>42250</v>
      </c>
      <c r="R172" s="6">
        <f t="shared" si="25"/>
        <v>4.5453642975797237E-2</v>
      </c>
      <c r="S172" s="6">
        <f t="shared" si="25"/>
        <v>3.9395373118693566E-3</v>
      </c>
      <c r="T172" s="6">
        <f t="shared" si="25"/>
        <v>1.0358677062504373E-2</v>
      </c>
      <c r="U172" s="30">
        <f t="shared" si="26"/>
        <v>2.6294146348848919</v>
      </c>
      <c r="AC172" s="1">
        <v>42250</v>
      </c>
      <c r="AD172" s="6">
        <f t="shared" si="27"/>
        <v>4.4450899329919469E-2</v>
      </c>
      <c r="AE172" s="6">
        <f t="shared" si="28"/>
        <v>3.9317976552050594E-3</v>
      </c>
      <c r="AF172" s="6">
        <f t="shared" si="29"/>
        <v>1.0305393615384205E-2</v>
      </c>
      <c r="AG172" s="30">
        <f t="shared" si="30"/>
        <v>2.6210386492655702</v>
      </c>
    </row>
    <row r="173" spans="7:33">
      <c r="G173" s="1">
        <v>42251</v>
      </c>
      <c r="H173" s="2">
        <v>0.31813200000000003</v>
      </c>
      <c r="I173" s="2">
        <v>27.950403000000001</v>
      </c>
      <c r="J173" s="2">
        <v>44.452286000000001</v>
      </c>
      <c r="K173" s="2"/>
      <c r="Q173" s="1">
        <v>42251</v>
      </c>
      <c r="R173" s="6">
        <f t="shared" si="25"/>
        <v>6.95714927801383E-3</v>
      </c>
      <c r="S173" s="6">
        <f t="shared" si="25"/>
        <v>-2.9882283899762774E-2</v>
      </c>
      <c r="T173" s="6">
        <f t="shared" si="25"/>
        <v>-9.0694070967463292E-2</v>
      </c>
      <c r="U173" s="30">
        <f t="shared" si="26"/>
        <v>3.0350448202583098</v>
      </c>
      <c r="AC173" s="1">
        <v>42251</v>
      </c>
      <c r="AD173" s="6">
        <f t="shared" si="27"/>
        <v>6.9330599790049336E-3</v>
      </c>
      <c r="AE173" s="6">
        <f t="shared" si="28"/>
        <v>-3.033785804348155E-2</v>
      </c>
      <c r="AF173" s="6">
        <f t="shared" si="29"/>
        <v>-9.5073685835437766E-2</v>
      </c>
      <c r="AG173" s="30">
        <f t="shared" si="30"/>
        <v>3.1338298735254804</v>
      </c>
    </row>
    <row r="174" spans="7:33">
      <c r="G174" s="1">
        <v>42255</v>
      </c>
      <c r="H174" s="2">
        <v>0.328571</v>
      </c>
      <c r="I174" s="2">
        <v>28.837444000000001</v>
      </c>
      <c r="J174" s="2">
        <v>48.693184000000002</v>
      </c>
      <c r="K174" s="2"/>
      <c r="Q174" s="1">
        <v>42255</v>
      </c>
      <c r="R174" s="6">
        <f t="shared" si="25"/>
        <v>3.2813423358857285E-2</v>
      </c>
      <c r="S174" s="6">
        <f t="shared" si="25"/>
        <v>3.1736250815417533E-2</v>
      </c>
      <c r="T174" s="6">
        <f t="shared" si="25"/>
        <v>9.5403372505971973E-2</v>
      </c>
      <c r="U174" s="30">
        <f t="shared" si="26"/>
        <v>3.0061324212759506</v>
      </c>
      <c r="AC174" s="1">
        <v>42255</v>
      </c>
      <c r="AD174" s="6">
        <f t="shared" si="27"/>
        <v>3.2286557521273587E-2</v>
      </c>
      <c r="AE174" s="6">
        <f t="shared" si="28"/>
        <v>3.124306348026613E-2</v>
      </c>
      <c r="AF174" s="6">
        <f t="shared" si="29"/>
        <v>9.1122672152202142E-2</v>
      </c>
      <c r="AG174" s="30">
        <f t="shared" si="30"/>
        <v>2.9165728965649418</v>
      </c>
    </row>
    <row r="175" spans="7:33">
      <c r="G175" s="1">
        <v>42256</v>
      </c>
      <c r="H175" s="2">
        <v>0.32417600000000002</v>
      </c>
      <c r="I175" s="2">
        <v>28.689603999999999</v>
      </c>
      <c r="J175" s="2">
        <v>48.153422999999997</v>
      </c>
      <c r="K175" s="2"/>
      <c r="Q175" s="1">
        <v>42256</v>
      </c>
      <c r="R175" s="6">
        <f t="shared" si="25"/>
        <v>-1.3376104403614364E-2</v>
      </c>
      <c r="S175" s="6">
        <f t="shared" si="25"/>
        <v>-5.1266679529573533E-3</v>
      </c>
      <c r="T175" s="6">
        <f t="shared" si="25"/>
        <v>-1.108493952664924E-2</v>
      </c>
      <c r="U175" s="30">
        <f t="shared" si="26"/>
        <v>2.1622113287549309</v>
      </c>
      <c r="AC175" s="1">
        <v>42256</v>
      </c>
      <c r="AD175" s="6">
        <f t="shared" si="27"/>
        <v>-1.3466370329455505E-2</v>
      </c>
      <c r="AE175" s="6">
        <f t="shared" si="28"/>
        <v>-5.139854402780808E-3</v>
      </c>
      <c r="AF175" s="6">
        <f t="shared" si="29"/>
        <v>-1.1146835301125656E-2</v>
      </c>
      <c r="AG175" s="30">
        <f t="shared" si="30"/>
        <v>2.1687064316636868</v>
      </c>
    </row>
    <row r="176" spans="7:33">
      <c r="G176" s="1">
        <v>42257</v>
      </c>
      <c r="H176" s="2">
        <v>0.328571</v>
      </c>
      <c r="I176" s="2">
        <v>28.985282999999999</v>
      </c>
      <c r="J176" s="2">
        <v>49.464244999999998</v>
      </c>
      <c r="K176" s="2"/>
      <c r="Q176" s="1">
        <v>42257</v>
      </c>
      <c r="R176" s="6">
        <f t="shared" si="25"/>
        <v>1.3557450273925298E-2</v>
      </c>
      <c r="S176" s="6">
        <f t="shared" si="25"/>
        <v>1.0306137372966262E-2</v>
      </c>
      <c r="T176" s="6">
        <f t="shared" si="25"/>
        <v>2.7221782343489931E-2</v>
      </c>
      <c r="U176" s="30">
        <f t="shared" si="26"/>
        <v>2.6413176302980998</v>
      </c>
      <c r="AC176" s="1">
        <v>42257</v>
      </c>
      <c r="AD176" s="6">
        <f t="shared" si="27"/>
        <v>1.3466370329455603E-2</v>
      </c>
      <c r="AE176" s="6">
        <f t="shared" si="28"/>
        <v>1.0253391235598491E-2</v>
      </c>
      <c r="AF176" s="6">
        <f t="shared" si="29"/>
        <v>2.6857859281188067E-2</v>
      </c>
      <c r="AG176" s="30">
        <f t="shared" si="30"/>
        <v>2.6194123157946945</v>
      </c>
    </row>
    <row r="177" spans="7:33">
      <c r="G177" s="1">
        <v>42258</v>
      </c>
      <c r="H177" s="2">
        <v>0.32967000000000002</v>
      </c>
      <c r="I177" s="2">
        <v>29.098333</v>
      </c>
      <c r="J177" s="2">
        <v>50.119663000000003</v>
      </c>
      <c r="K177" s="2"/>
      <c r="Q177" s="1">
        <v>42258</v>
      </c>
      <c r="R177" s="6">
        <f t="shared" si="25"/>
        <v>3.3447869714613443E-3</v>
      </c>
      <c r="S177" s="6">
        <f t="shared" si="25"/>
        <v>3.9002551743241298E-3</v>
      </c>
      <c r="T177" s="6">
        <f t="shared" si="25"/>
        <v>1.3250338704249964E-2</v>
      </c>
      <c r="U177" s="30">
        <f t="shared" si="26"/>
        <v>3.3973004616412306</v>
      </c>
      <c r="AC177" s="1">
        <v>42258</v>
      </c>
      <c r="AD177" s="6">
        <f t="shared" si="27"/>
        <v>3.3392056136914584E-3</v>
      </c>
      <c r="AE177" s="6">
        <f t="shared" si="28"/>
        <v>3.8926688983219235E-3</v>
      </c>
      <c r="AF177" s="6">
        <f t="shared" si="29"/>
        <v>1.3163320801329833E-2</v>
      </c>
      <c r="AG177" s="30">
        <f t="shared" si="30"/>
        <v>3.3815670289873259</v>
      </c>
    </row>
    <row r="178" spans="7:33">
      <c r="G178" s="1">
        <v>42261</v>
      </c>
      <c r="H178" s="2">
        <v>0.32417600000000002</v>
      </c>
      <c r="I178" s="2">
        <v>29.054855</v>
      </c>
      <c r="J178" s="2">
        <v>49.849777000000003</v>
      </c>
      <c r="K178" s="2"/>
      <c r="Q178" s="1">
        <v>42261</v>
      </c>
      <c r="R178" s="6">
        <f t="shared" si="25"/>
        <v>-1.6665149998483342E-2</v>
      </c>
      <c r="S178" s="6">
        <f t="shared" si="25"/>
        <v>-1.49417494122428E-3</v>
      </c>
      <c r="T178" s="6">
        <f t="shared" si="25"/>
        <v>-5.384832695303654E-3</v>
      </c>
      <c r="U178" s="30">
        <f t="shared" si="26"/>
        <v>3.6038836863985226</v>
      </c>
      <c r="AC178" s="1">
        <v>42261</v>
      </c>
      <c r="AD178" s="6">
        <f t="shared" si="27"/>
        <v>-1.6805575943146973E-2</v>
      </c>
      <c r="AE178" s="6">
        <f t="shared" si="28"/>
        <v>-1.4952923337937911E-3</v>
      </c>
      <c r="AF178" s="6">
        <f t="shared" si="29"/>
        <v>-5.3993831649520726E-3</v>
      </c>
      <c r="AG178" s="30">
        <f t="shared" si="30"/>
        <v>3.6109214518962931</v>
      </c>
    </row>
    <row r="179" spans="7:33">
      <c r="G179" s="1">
        <v>42262</v>
      </c>
      <c r="H179" s="2">
        <v>0.32956000000000002</v>
      </c>
      <c r="I179" s="2">
        <v>29.333138000000002</v>
      </c>
      <c r="J179" s="2">
        <v>51.314830999999998</v>
      </c>
      <c r="K179" s="2"/>
      <c r="Q179" s="1">
        <v>42262</v>
      </c>
      <c r="R179" s="6">
        <f t="shared" si="25"/>
        <v>1.6608262178569699E-2</v>
      </c>
      <c r="S179" s="6">
        <f t="shared" si="25"/>
        <v>9.5778485213573461E-3</v>
      </c>
      <c r="T179" s="6">
        <f t="shared" si="25"/>
        <v>2.9389379214274092E-2</v>
      </c>
      <c r="U179" s="30">
        <f t="shared" si="26"/>
        <v>3.068474005277869</v>
      </c>
      <c r="AC179" s="1">
        <v>42262</v>
      </c>
      <c r="AD179" s="6">
        <f t="shared" si="27"/>
        <v>1.6471853263593881E-2</v>
      </c>
      <c r="AE179" s="6">
        <f t="shared" si="28"/>
        <v>9.5322717175916651E-3</v>
      </c>
      <c r="AF179" s="6">
        <f t="shared" si="29"/>
        <v>2.8965790730672906E-2</v>
      </c>
      <c r="AG179" s="30">
        <f t="shared" si="30"/>
        <v>3.0387080424089223</v>
      </c>
    </row>
    <row r="180" spans="7:33">
      <c r="G180" s="1">
        <v>42263</v>
      </c>
      <c r="H180" s="2">
        <v>0.31868099999999999</v>
      </c>
      <c r="I180" s="2">
        <v>30.046253</v>
      </c>
      <c r="J180" s="2">
        <v>55.015968000000001</v>
      </c>
      <c r="K180" s="2"/>
      <c r="Q180" s="1">
        <v>42263</v>
      </c>
      <c r="R180" s="6">
        <f t="shared" si="25"/>
        <v>-3.3010680907877288E-2</v>
      </c>
      <c r="S180" s="6">
        <f t="shared" si="25"/>
        <v>2.4310900524860291E-2</v>
      </c>
      <c r="T180" s="6">
        <f t="shared" si="25"/>
        <v>7.2126068192644111E-2</v>
      </c>
      <c r="U180" s="30">
        <f t="shared" si="26"/>
        <v>2.9668200945040311</v>
      </c>
      <c r="AC180" s="1">
        <v>42263</v>
      </c>
      <c r="AD180" s="6">
        <f t="shared" si="27"/>
        <v>-3.3567828996128354E-2</v>
      </c>
      <c r="AE180" s="6">
        <f t="shared" si="28"/>
        <v>2.4020094329784074E-2</v>
      </c>
      <c r="AF180" s="6">
        <f t="shared" si="29"/>
        <v>6.9643656660137429E-2</v>
      </c>
      <c r="AG180" s="30">
        <f t="shared" si="30"/>
        <v>2.8993914721551173</v>
      </c>
    </row>
    <row r="181" spans="7:33">
      <c r="G181" s="1">
        <v>42264</v>
      </c>
      <c r="H181" s="2">
        <v>0.31318699999999999</v>
      </c>
      <c r="I181" s="2">
        <v>29.976675</v>
      </c>
      <c r="J181" s="2">
        <v>54.861747999999999</v>
      </c>
      <c r="K181" s="2"/>
      <c r="Q181" s="1">
        <v>42264</v>
      </c>
      <c r="R181" s="6">
        <f t="shared" si="25"/>
        <v>-1.723981034325861E-2</v>
      </c>
      <c r="S181" s="6">
        <f t="shared" si="25"/>
        <v>-2.31569640314222E-3</v>
      </c>
      <c r="T181" s="6">
        <f t="shared" si="25"/>
        <v>-2.8031861586076401E-3</v>
      </c>
      <c r="U181" s="30">
        <f t="shared" si="26"/>
        <v>1.2105154003797451</v>
      </c>
      <c r="AC181" s="1">
        <v>42264</v>
      </c>
      <c r="AD181" s="6">
        <f t="shared" si="27"/>
        <v>-1.7390146220319005E-2</v>
      </c>
      <c r="AE181" s="6">
        <f t="shared" si="28"/>
        <v>-2.3183817745288894E-3</v>
      </c>
      <c r="AF181" s="6">
        <f t="shared" si="29"/>
        <v>-2.8071224427399571E-3</v>
      </c>
      <c r="AG181" s="30">
        <f t="shared" si="30"/>
        <v>1.2108111241990691</v>
      </c>
    </row>
    <row r="182" spans="7:33">
      <c r="G182" s="1">
        <v>42265</v>
      </c>
      <c r="H182" s="2">
        <v>0.32417600000000002</v>
      </c>
      <c r="I182" s="2">
        <v>29.420105</v>
      </c>
      <c r="J182" s="2">
        <v>51.469043999999997</v>
      </c>
      <c r="K182" s="2"/>
      <c r="Q182" s="1">
        <v>42265</v>
      </c>
      <c r="R182" s="6">
        <f t="shared" si="25"/>
        <v>3.5087663281043069E-2</v>
      </c>
      <c r="S182" s="6">
        <f t="shared" si="25"/>
        <v>-1.8566768996227889E-2</v>
      </c>
      <c r="T182" s="6">
        <f t="shared" si="25"/>
        <v>-6.1840975245630148E-2</v>
      </c>
      <c r="U182" s="30">
        <f t="shared" si="26"/>
        <v>3.3307343489970735</v>
      </c>
      <c r="AC182" s="1">
        <v>42265</v>
      </c>
      <c r="AD182" s="6">
        <f t="shared" si="27"/>
        <v>3.4486121952853513E-2</v>
      </c>
      <c r="AE182" s="6">
        <f t="shared" si="28"/>
        <v>-1.874129508466868E-2</v>
      </c>
      <c r="AF182" s="6">
        <f t="shared" si="29"/>
        <v>-6.3835808360044544E-2</v>
      </c>
      <c r="AG182" s="30">
        <f t="shared" si="30"/>
        <v>3.4061577960140781</v>
      </c>
    </row>
    <row r="183" spans="7:33">
      <c r="G183" s="1">
        <v>42268</v>
      </c>
      <c r="H183" s="2">
        <v>0.31868099999999999</v>
      </c>
      <c r="I183" s="2">
        <v>29.367926000000001</v>
      </c>
      <c r="J183" s="2">
        <v>51.276271999999999</v>
      </c>
      <c r="K183" s="2"/>
      <c r="Q183" s="1">
        <v>42268</v>
      </c>
      <c r="R183" s="6">
        <f t="shared" si="25"/>
        <v>-1.6950668772518718E-2</v>
      </c>
      <c r="S183" s="6">
        <f t="shared" si="25"/>
        <v>-1.7735830650501549E-3</v>
      </c>
      <c r="T183" s="6">
        <f t="shared" si="25"/>
        <v>-3.7453969418976829E-3</v>
      </c>
      <c r="U183" s="30">
        <f t="shared" si="26"/>
        <v>2.1117685524313274</v>
      </c>
      <c r="AC183" s="1">
        <v>42268</v>
      </c>
      <c r="AD183" s="6">
        <f t="shared" si="27"/>
        <v>-1.7095975732534473E-2</v>
      </c>
      <c r="AE183" s="6">
        <f t="shared" si="28"/>
        <v>-1.7751577256308051E-3</v>
      </c>
      <c r="AF183" s="6">
        <f t="shared" si="29"/>
        <v>-3.7524285038418423E-3</v>
      </c>
      <c r="AG183" s="30">
        <f t="shared" si="30"/>
        <v>2.1138563912727308</v>
      </c>
    </row>
    <row r="184" spans="7:33">
      <c r="G184" s="1">
        <v>42269</v>
      </c>
      <c r="H184" s="2">
        <v>0.32417600000000002</v>
      </c>
      <c r="I184" s="2">
        <v>28.820043999999999</v>
      </c>
      <c r="J184" s="2">
        <v>48.346207</v>
      </c>
      <c r="K184" s="2"/>
      <c r="Q184" s="1">
        <v>42269</v>
      </c>
      <c r="R184" s="6">
        <f t="shared" si="25"/>
        <v>1.7242948277431225E-2</v>
      </c>
      <c r="S184" s="6">
        <f t="shared" si="25"/>
        <v>-1.8655794760583433E-2</v>
      </c>
      <c r="T184" s="6">
        <f t="shared" si="25"/>
        <v>-5.714270725453674E-2</v>
      </c>
      <c r="U184" s="30">
        <f t="shared" si="26"/>
        <v>3.0630004236147421</v>
      </c>
      <c r="AC184" s="1">
        <v>42269</v>
      </c>
      <c r="AD184" s="6">
        <f t="shared" si="27"/>
        <v>1.7095975732534571E-2</v>
      </c>
      <c r="AE184" s="6">
        <f t="shared" si="28"/>
        <v>-1.8832009154203726E-2</v>
      </c>
      <c r="AF184" s="6">
        <f t="shared" si="29"/>
        <v>-5.8840341050485044E-2</v>
      </c>
      <c r="AG184" s="30">
        <f t="shared" si="30"/>
        <v>3.1244855803051985</v>
      </c>
    </row>
    <row r="185" spans="7:33">
      <c r="G185" s="1">
        <v>42270</v>
      </c>
      <c r="H185" s="2">
        <v>0.31868099999999999</v>
      </c>
      <c r="I185" s="2">
        <v>28.359137</v>
      </c>
      <c r="J185" s="2">
        <v>45.955874999999999</v>
      </c>
      <c r="K185" s="2"/>
      <c r="Q185" s="1">
        <v>42270</v>
      </c>
      <c r="R185" s="6">
        <f t="shared" si="25"/>
        <v>-1.6950668772518718E-2</v>
      </c>
      <c r="S185" s="6">
        <f t="shared" si="25"/>
        <v>-1.5992584882937644E-2</v>
      </c>
      <c r="T185" s="6">
        <f t="shared" si="25"/>
        <v>-4.9441975872067889E-2</v>
      </c>
      <c r="U185" s="30">
        <f t="shared" si="26"/>
        <v>3.091556257726487</v>
      </c>
      <c r="AC185" s="1">
        <v>42270</v>
      </c>
      <c r="AD185" s="6">
        <f t="shared" si="27"/>
        <v>-1.7095975732534473E-2</v>
      </c>
      <c r="AE185" s="6">
        <f t="shared" si="28"/>
        <v>-1.6121846270205284E-2</v>
      </c>
      <c r="AF185" s="6">
        <f t="shared" si="29"/>
        <v>-5.0706073016897148E-2</v>
      </c>
      <c r="AG185" s="30">
        <f t="shared" si="30"/>
        <v>3.1451778020366579</v>
      </c>
    </row>
    <row r="186" spans="7:33">
      <c r="G186" s="1">
        <v>42271</v>
      </c>
      <c r="H186" s="2">
        <v>0.31318699999999999</v>
      </c>
      <c r="I186" s="2">
        <v>28.237385</v>
      </c>
      <c r="J186" s="2">
        <v>45.454673999999997</v>
      </c>
      <c r="K186" s="2"/>
      <c r="Q186" s="1">
        <v>42271</v>
      </c>
      <c r="R186" s="6">
        <f t="shared" si="25"/>
        <v>-1.723981034325861E-2</v>
      </c>
      <c r="S186" s="6">
        <f t="shared" si="25"/>
        <v>-4.2932195010024765E-3</v>
      </c>
      <c r="T186" s="6">
        <f t="shared" si="25"/>
        <v>-1.0906135504981762E-2</v>
      </c>
      <c r="U186" s="30">
        <f t="shared" si="26"/>
        <v>2.5403163063139806</v>
      </c>
      <c r="AC186" s="1">
        <v>42271</v>
      </c>
      <c r="AD186" s="6">
        <f t="shared" si="27"/>
        <v>-1.7390146220319005E-2</v>
      </c>
      <c r="AE186" s="6">
        <f t="shared" si="28"/>
        <v>-4.3024618302288219E-3</v>
      </c>
      <c r="AF186" s="6">
        <f t="shared" si="29"/>
        <v>-1.0966043374560043E-2</v>
      </c>
      <c r="AG186" s="30">
        <f t="shared" si="30"/>
        <v>2.5487834191841801</v>
      </c>
    </row>
    <row r="187" spans="7:33">
      <c r="G187" s="1">
        <v>42272</v>
      </c>
      <c r="H187" s="2">
        <v>0.30769200000000002</v>
      </c>
      <c r="I187" s="2">
        <v>28.17651</v>
      </c>
      <c r="J187" s="2">
        <v>45.146248</v>
      </c>
      <c r="K187" s="2"/>
      <c r="Q187" s="1">
        <v>42272</v>
      </c>
      <c r="R187" s="6">
        <f t="shared" si="25"/>
        <v>-1.754542813079718E-2</v>
      </c>
      <c r="S187" s="6">
        <f t="shared" si="25"/>
        <v>-2.1558299396349234E-3</v>
      </c>
      <c r="T187" s="6">
        <f t="shared" si="25"/>
        <v>-6.7853528110222161E-3</v>
      </c>
      <c r="U187" s="30">
        <f t="shared" si="26"/>
        <v>3.147443444528502</v>
      </c>
      <c r="AC187" s="1">
        <v>42272</v>
      </c>
      <c r="AD187" s="6">
        <f t="shared" si="27"/>
        <v>-1.7701173590951011E-2</v>
      </c>
      <c r="AE187" s="6">
        <f t="shared" si="28"/>
        <v>-2.1581570862223226E-3</v>
      </c>
      <c r="AF187" s="6">
        <f t="shared" si="29"/>
        <v>-6.8084779850824733E-3</v>
      </c>
      <c r="AG187" s="30">
        <f t="shared" si="30"/>
        <v>3.1547647891563617</v>
      </c>
    </row>
    <row r="188" spans="7:33">
      <c r="G188" s="1">
        <v>42275</v>
      </c>
      <c r="H188" s="2">
        <v>0.31868099999999999</v>
      </c>
      <c r="I188" s="2">
        <v>27.576452</v>
      </c>
      <c r="J188" s="2">
        <v>42.139068999999999</v>
      </c>
      <c r="K188" s="2"/>
      <c r="Q188" s="1">
        <v>42275</v>
      </c>
      <c r="R188" s="6">
        <f t="shared" si="25"/>
        <v>3.5714285714285587E-2</v>
      </c>
      <c r="S188" s="6">
        <f t="shared" si="25"/>
        <v>-2.12963919236272E-2</v>
      </c>
      <c r="T188" s="6">
        <f t="shared" si="25"/>
        <v>-6.6609721365992636E-2</v>
      </c>
      <c r="U188" s="30">
        <f t="shared" si="26"/>
        <v>3.1277467847543101</v>
      </c>
      <c r="AC188" s="1">
        <v>42275</v>
      </c>
      <c r="AD188" s="6">
        <f t="shared" si="27"/>
        <v>3.5091319811269978E-2</v>
      </c>
      <c r="AE188" s="6">
        <f t="shared" si="28"/>
        <v>-2.1526431956185192E-2</v>
      </c>
      <c r="AF188" s="6">
        <f t="shared" si="29"/>
        <v>-6.8931860526007235E-2</v>
      </c>
      <c r="AG188" s="30">
        <f t="shared" si="30"/>
        <v>3.2021962890232274</v>
      </c>
    </row>
    <row r="189" spans="7:33">
      <c r="G189" s="1">
        <v>42276</v>
      </c>
      <c r="H189" s="2">
        <v>0.32142900000000002</v>
      </c>
      <c r="I189" s="2">
        <v>27.706901999999999</v>
      </c>
      <c r="J189" s="2">
        <v>42.910141000000003</v>
      </c>
      <c r="K189" s="2"/>
      <c r="Q189" s="1">
        <v>42276</v>
      </c>
      <c r="R189" s="6">
        <f t="shared" si="25"/>
        <v>8.6230431058018642E-3</v>
      </c>
      <c r="S189" s="6">
        <f t="shared" si="25"/>
        <v>4.7304852705489786E-3</v>
      </c>
      <c r="T189" s="6">
        <f t="shared" si="25"/>
        <v>1.8298268526055983E-2</v>
      </c>
      <c r="U189" s="30">
        <f t="shared" si="26"/>
        <v>3.8681588631037944</v>
      </c>
      <c r="AC189" s="1">
        <v>42276</v>
      </c>
      <c r="AD189" s="6">
        <f t="shared" si="27"/>
        <v>8.586077024336055E-3</v>
      </c>
      <c r="AE189" s="6">
        <f t="shared" si="28"/>
        <v>4.7193316858491034E-3</v>
      </c>
      <c r="AF189" s="6">
        <f t="shared" si="29"/>
        <v>1.813286983663355E-2</v>
      </c>
      <c r="AG189" s="30">
        <f t="shared" si="30"/>
        <v>3.842253743470688</v>
      </c>
    </row>
    <row r="190" spans="7:33">
      <c r="G190" s="1">
        <v>42277</v>
      </c>
      <c r="H190" s="2">
        <v>0.30780200000000002</v>
      </c>
      <c r="I190" s="2">
        <v>28.506971</v>
      </c>
      <c r="J190" s="2">
        <v>46.572730999999997</v>
      </c>
      <c r="K190" s="2"/>
      <c r="Q190" s="1">
        <v>42277</v>
      </c>
      <c r="R190" s="6">
        <f t="shared" si="25"/>
        <v>-4.239505458437165E-2</v>
      </c>
      <c r="S190" s="6">
        <f t="shared" si="25"/>
        <v>2.8876162336734845E-2</v>
      </c>
      <c r="T190" s="6">
        <f t="shared" si="25"/>
        <v>8.5354881495262269E-2</v>
      </c>
      <c r="U190" s="30">
        <f t="shared" si="26"/>
        <v>2.955894225136626</v>
      </c>
      <c r="AC190" s="1">
        <v>42277</v>
      </c>
      <c r="AD190" s="6">
        <f t="shared" si="27"/>
        <v>-4.3319960366132247E-2</v>
      </c>
      <c r="AE190" s="6">
        <f t="shared" si="28"/>
        <v>2.8467102026213012E-2</v>
      </c>
      <c r="AF190" s="6">
        <f t="shared" si="29"/>
        <v>8.1907013232648193E-2</v>
      </c>
      <c r="AG190" s="30">
        <f t="shared" si="30"/>
        <v>2.8772515431049763</v>
      </c>
    </row>
    <row r="191" spans="7:33">
      <c r="G191" s="1">
        <v>42278</v>
      </c>
      <c r="H191" s="2">
        <v>0.30450500000000003</v>
      </c>
      <c r="I191" s="2">
        <v>28.663509000000001</v>
      </c>
      <c r="J191" s="2">
        <v>47.228138000000001</v>
      </c>
      <c r="K191" s="2"/>
      <c r="Q191" s="1">
        <v>42278</v>
      </c>
      <c r="R191" s="6">
        <f t="shared" si="25"/>
        <v>-1.0711431374714864E-2</v>
      </c>
      <c r="S191" s="6">
        <f t="shared" si="25"/>
        <v>5.4912182707871349E-3</v>
      </c>
      <c r="T191" s="6">
        <f t="shared" si="25"/>
        <v>1.4072762879205003E-2</v>
      </c>
      <c r="U191" s="30">
        <f t="shared" si="26"/>
        <v>2.5627760881535222</v>
      </c>
      <c r="AC191" s="1">
        <v>42278</v>
      </c>
      <c r="AD191" s="6">
        <f t="shared" si="27"/>
        <v>-1.0769211733077638E-2</v>
      </c>
      <c r="AE191" s="6">
        <f t="shared" si="28"/>
        <v>5.4761964985343241E-3</v>
      </c>
      <c r="AF191" s="6">
        <f t="shared" si="29"/>
        <v>1.3974660858006171E-2</v>
      </c>
      <c r="AG191" s="30">
        <f t="shared" si="30"/>
        <v>2.5518917850640346</v>
      </c>
    </row>
    <row r="192" spans="7:33">
      <c r="G192" s="1">
        <v>42279</v>
      </c>
      <c r="H192" s="2">
        <v>0.30109900000000001</v>
      </c>
      <c r="I192" s="2">
        <v>29.428796999999999</v>
      </c>
      <c r="J192" s="2">
        <v>51.083503999999998</v>
      </c>
      <c r="K192" s="2"/>
      <c r="Q192" s="1">
        <v>42279</v>
      </c>
      <c r="R192" s="6">
        <f t="shared" si="25"/>
        <v>-1.1185366414344644E-2</v>
      </c>
      <c r="S192" s="6">
        <f t="shared" si="25"/>
        <v>2.6699033952890971E-2</v>
      </c>
      <c r="T192" s="6">
        <f t="shared" si="25"/>
        <v>8.1632818130581208E-2</v>
      </c>
      <c r="U192" s="30">
        <f t="shared" si="26"/>
        <v>3.057519544513033</v>
      </c>
      <c r="AC192" s="1">
        <v>42279</v>
      </c>
      <c r="AD192" s="6">
        <f t="shared" si="27"/>
        <v>-1.1248393049976168E-2</v>
      </c>
      <c r="AE192" s="6">
        <f t="shared" si="28"/>
        <v>2.6348834397912513E-2</v>
      </c>
      <c r="AF192" s="6">
        <f t="shared" si="29"/>
        <v>7.8471768052775642E-2</v>
      </c>
      <c r="AG192" s="30">
        <f t="shared" si="30"/>
        <v>2.9781874548117608</v>
      </c>
    </row>
    <row r="193" spans="7:33">
      <c r="G193" s="1">
        <v>42282</v>
      </c>
      <c r="H193" s="2">
        <v>0.31318699999999999</v>
      </c>
      <c r="I193" s="2">
        <v>30.063637</v>
      </c>
      <c r="J193" s="2">
        <v>54.322006000000002</v>
      </c>
      <c r="K193" s="2"/>
      <c r="Q193" s="1">
        <v>42282</v>
      </c>
      <c r="R193" s="6">
        <f t="shared" si="25"/>
        <v>4.0146264185533687E-2</v>
      </c>
      <c r="S193" s="6">
        <f t="shared" si="25"/>
        <v>2.1572067658762961E-2</v>
      </c>
      <c r="T193" s="6">
        <f t="shared" si="25"/>
        <v>6.3396238441278507E-2</v>
      </c>
      <c r="U193" s="30">
        <f t="shared" si="26"/>
        <v>2.9388114039001643</v>
      </c>
      <c r="AC193" s="1">
        <v>42282</v>
      </c>
      <c r="AD193" s="6">
        <f t="shared" si="27"/>
        <v>3.9361341904531152E-2</v>
      </c>
      <c r="AE193" s="6">
        <f t="shared" si="28"/>
        <v>2.1342683603162261E-2</v>
      </c>
      <c r="AF193" s="6">
        <f t="shared" si="29"/>
        <v>6.1467784787579728E-2</v>
      </c>
      <c r="AG193" s="30">
        <f t="shared" si="30"/>
        <v>2.8800401079118414</v>
      </c>
    </row>
    <row r="194" spans="7:33">
      <c r="G194" s="1">
        <v>42283</v>
      </c>
      <c r="H194" s="2">
        <v>0.30769200000000002</v>
      </c>
      <c r="I194" s="2">
        <v>30.011458999999999</v>
      </c>
      <c r="J194" s="2">
        <v>53.975017999999999</v>
      </c>
      <c r="K194" s="2"/>
      <c r="Q194" s="1">
        <v>42283</v>
      </c>
      <c r="R194" s="6">
        <f t="shared" si="25"/>
        <v>-1.754542813079718E-2</v>
      </c>
      <c r="S194" s="6">
        <f t="shared" si="25"/>
        <v>-1.7355850857300181E-3</v>
      </c>
      <c r="T194" s="6">
        <f t="shared" si="25"/>
        <v>-6.3876138889275014E-3</v>
      </c>
      <c r="U194" s="30">
        <f t="shared" si="26"/>
        <v>3.6803807208568844</v>
      </c>
      <c r="AC194" s="1">
        <v>42283</v>
      </c>
      <c r="AD194" s="6">
        <f t="shared" si="27"/>
        <v>-1.7701173590951011E-2</v>
      </c>
      <c r="AE194" s="6">
        <f t="shared" si="28"/>
        <v>-1.7370929584717895E-3</v>
      </c>
      <c r="AF194" s="6">
        <f t="shared" si="29"/>
        <v>-6.4081019878349981E-3</v>
      </c>
      <c r="AG194" s="30">
        <f t="shared" si="30"/>
        <v>3.6889804639312662</v>
      </c>
    </row>
    <row r="195" spans="7:33">
      <c r="G195" s="1">
        <v>42284</v>
      </c>
      <c r="H195" s="2">
        <v>0.30780200000000002</v>
      </c>
      <c r="I195" s="2">
        <v>30.811527000000002</v>
      </c>
      <c r="J195" s="2">
        <v>58.293022000000001</v>
      </c>
      <c r="K195" s="2"/>
      <c r="Q195" s="1">
        <v>42284</v>
      </c>
      <c r="R195" s="6">
        <f t="shared" si="25"/>
        <v>3.5750035750026221E-4</v>
      </c>
      <c r="S195" s="6">
        <f t="shared" si="25"/>
        <v>2.6658750579237278E-2</v>
      </c>
      <c r="T195" s="6">
        <f t="shared" si="25"/>
        <v>8.000004742934963E-2</v>
      </c>
      <c r="U195" s="30">
        <f t="shared" si="26"/>
        <v>3.0008926034086656</v>
      </c>
      <c r="AC195" s="1">
        <v>42284</v>
      </c>
      <c r="AD195" s="6">
        <f t="shared" si="27"/>
        <v>3.5743646947366381E-4</v>
      </c>
      <c r="AE195" s="6">
        <f t="shared" si="28"/>
        <v>2.6309597812878661E-2</v>
      </c>
      <c r="AF195" s="6">
        <f t="shared" si="29"/>
        <v>7.6961085052191833E-2</v>
      </c>
      <c r="AG195" s="30">
        <f t="shared" si="30"/>
        <v>2.9252094843699608</v>
      </c>
    </row>
    <row r="196" spans="7:33">
      <c r="G196" s="1">
        <v>42285</v>
      </c>
      <c r="H196" s="2">
        <v>0.29670299999999999</v>
      </c>
      <c r="I196" s="2">
        <v>31.141999999999999</v>
      </c>
      <c r="J196" s="2">
        <v>60.259258000000003</v>
      </c>
      <c r="K196" s="2"/>
      <c r="Q196" s="1">
        <v>42285</v>
      </c>
      <c r="R196" s="6">
        <f t="shared" si="25"/>
        <v>-3.6058895003931224E-2</v>
      </c>
      <c r="S196" s="6">
        <f t="shared" si="25"/>
        <v>1.0725628755757555E-2</v>
      </c>
      <c r="T196" s="6">
        <f t="shared" si="25"/>
        <v>3.3730212168447959E-2</v>
      </c>
      <c r="U196" s="30">
        <f t="shared" si="26"/>
        <v>3.1448237615292682</v>
      </c>
      <c r="AC196" s="1">
        <v>42285</v>
      </c>
      <c r="AD196" s="6">
        <f t="shared" si="27"/>
        <v>-3.672508064034874E-2</v>
      </c>
      <c r="AE196" s="6">
        <f t="shared" si="28"/>
        <v>1.0668517208228855E-2</v>
      </c>
      <c r="AF196" s="6">
        <f t="shared" si="29"/>
        <v>3.3173825376618407E-2</v>
      </c>
      <c r="AG196" s="30">
        <f t="shared" si="30"/>
        <v>3.1095066661213919</v>
      </c>
    </row>
    <row r="197" spans="7:33">
      <c r="G197" s="1">
        <v>42286</v>
      </c>
      <c r="H197" s="2">
        <v>0.29670299999999999</v>
      </c>
      <c r="I197" s="2">
        <v>31.25506</v>
      </c>
      <c r="J197" s="2">
        <v>60.799007000000003</v>
      </c>
      <c r="K197" s="2"/>
      <c r="Q197" s="1">
        <v>42286</v>
      </c>
      <c r="R197" s="6">
        <f t="shared" ref="R197:T260" si="31">(H197/H196)-1</f>
        <v>0</v>
      </c>
      <c r="S197" s="6">
        <f t="shared" si="31"/>
        <v>3.630466893584261E-3</v>
      </c>
      <c r="T197" s="6">
        <f t="shared" si="31"/>
        <v>8.9571132787595875E-3</v>
      </c>
      <c r="U197" s="30">
        <f t="shared" ref="U197:U260" si="32">T197/S197</f>
        <v>2.4672069850267864</v>
      </c>
      <c r="AC197" s="1">
        <v>42286</v>
      </c>
      <c r="AD197" s="6">
        <f t="shared" ref="AD197:AD260" si="33">LN(H197/H196)</f>
        <v>0</v>
      </c>
      <c r="AE197" s="6">
        <f t="shared" ref="AE197:AE260" si="34">LN(I197/I196)</f>
        <v>3.6238926555493029E-3</v>
      </c>
      <c r="AF197" s="6">
        <f t="shared" ref="AF197:AF260" si="35">LN(J197/J196)</f>
        <v>8.917236284555376E-3</v>
      </c>
      <c r="AG197" s="30">
        <f t="shared" ref="AG197:AG260" si="36">AF197/AE197</f>
        <v>2.4606789251608552</v>
      </c>
    </row>
    <row r="198" spans="7:33">
      <c r="G198" s="1">
        <v>42289</v>
      </c>
      <c r="H198" s="2">
        <v>0.29670299999999999</v>
      </c>
      <c r="I198" s="2">
        <v>31.020250000000001</v>
      </c>
      <c r="J198" s="2">
        <v>59.603844000000002</v>
      </c>
      <c r="K198" s="2"/>
      <c r="Q198" s="1">
        <v>42289</v>
      </c>
      <c r="R198" s="6">
        <f t="shared" si="31"/>
        <v>0</v>
      </c>
      <c r="S198" s="6">
        <f t="shared" si="31"/>
        <v>-7.5127035430423428E-3</v>
      </c>
      <c r="T198" s="6">
        <f t="shared" si="31"/>
        <v>-1.9657607236907682E-2</v>
      </c>
      <c r="U198" s="30">
        <f t="shared" si="32"/>
        <v>2.6165823161108182</v>
      </c>
      <c r="AC198" s="1">
        <v>42289</v>
      </c>
      <c r="AD198" s="6">
        <f t="shared" si="33"/>
        <v>0</v>
      </c>
      <c r="AE198" s="6">
        <f t="shared" si="34"/>
        <v>-7.5410660422956417E-3</v>
      </c>
      <c r="AF198" s="6">
        <f t="shared" si="35"/>
        <v>-1.9853387966126557E-2</v>
      </c>
      <c r="AG198" s="30">
        <f t="shared" si="36"/>
        <v>2.6327031025553538</v>
      </c>
    </row>
    <row r="199" spans="7:33">
      <c r="G199" s="1">
        <v>42290</v>
      </c>
      <c r="H199" s="2">
        <v>0.29670299999999999</v>
      </c>
      <c r="I199" s="2">
        <v>30.515855999999999</v>
      </c>
      <c r="J199" s="2">
        <v>56.635216</v>
      </c>
      <c r="K199" s="2"/>
      <c r="Q199" s="1">
        <v>42290</v>
      </c>
      <c r="R199" s="6">
        <f t="shared" si="31"/>
        <v>0</v>
      </c>
      <c r="S199" s="6">
        <f t="shared" si="31"/>
        <v>-1.6260152642225689E-2</v>
      </c>
      <c r="T199" s="6">
        <f t="shared" si="31"/>
        <v>-4.9805982312147612E-2</v>
      </c>
      <c r="U199" s="30">
        <f t="shared" si="32"/>
        <v>3.0630697883368807</v>
      </c>
      <c r="AC199" s="1">
        <v>42290</v>
      </c>
      <c r="AD199" s="6">
        <f t="shared" si="33"/>
        <v>0</v>
      </c>
      <c r="AE199" s="6">
        <f t="shared" si="34"/>
        <v>-1.6393799651657943E-2</v>
      </c>
      <c r="AF199" s="6">
        <f t="shared" si="35"/>
        <v>-5.108908609437561E-2</v>
      </c>
      <c r="AG199" s="30">
        <f t="shared" si="36"/>
        <v>3.1163663811890521</v>
      </c>
    </row>
    <row r="200" spans="7:33">
      <c r="G200" s="1">
        <v>42291</v>
      </c>
      <c r="H200" s="2">
        <v>0.291209</v>
      </c>
      <c r="I200" s="2">
        <v>30.750665999999999</v>
      </c>
      <c r="J200" s="2">
        <v>57.907485999999999</v>
      </c>
      <c r="K200" s="2"/>
      <c r="Q200" s="1">
        <v>42291</v>
      </c>
      <c r="R200" s="6">
        <f t="shared" si="31"/>
        <v>-1.8516833331648108E-2</v>
      </c>
      <c r="S200" s="6">
        <f t="shared" si="31"/>
        <v>7.6946882958157659E-3</v>
      </c>
      <c r="T200" s="6">
        <f t="shared" si="31"/>
        <v>2.2464291475466469E-2</v>
      </c>
      <c r="U200" s="30">
        <f t="shared" si="32"/>
        <v>2.9194543835755051</v>
      </c>
      <c r="AC200" s="1">
        <v>42291</v>
      </c>
      <c r="AD200" s="6">
        <f t="shared" si="33"/>
        <v>-1.8690416030777465E-2</v>
      </c>
      <c r="AE200" s="6">
        <f t="shared" si="34"/>
        <v>7.6652351737407989E-3</v>
      </c>
      <c r="AF200" s="6">
        <f t="shared" si="35"/>
        <v>2.2215685562625914E-2</v>
      </c>
      <c r="AG200" s="30">
        <f t="shared" si="36"/>
        <v>2.8982392658651048</v>
      </c>
    </row>
    <row r="201" spans="7:33">
      <c r="G201" s="1">
        <v>42292</v>
      </c>
      <c r="H201" s="2">
        <v>0.29450500000000002</v>
      </c>
      <c r="I201" s="2">
        <v>31.498553999999999</v>
      </c>
      <c r="J201" s="2">
        <v>62.225493999999998</v>
      </c>
      <c r="K201" s="2"/>
      <c r="Q201" s="1">
        <v>42292</v>
      </c>
      <c r="R201" s="6">
        <f t="shared" si="31"/>
        <v>1.1318331507611523E-2</v>
      </c>
      <c r="S201" s="6">
        <f t="shared" si="31"/>
        <v>2.4321034217600346E-2</v>
      </c>
      <c r="T201" s="6">
        <f t="shared" si="31"/>
        <v>7.4567353865094388E-2</v>
      </c>
      <c r="U201" s="30">
        <f t="shared" si="32"/>
        <v>3.0659614717836465</v>
      </c>
      <c r="AC201" s="1">
        <v>42292</v>
      </c>
      <c r="AD201" s="6">
        <f t="shared" si="33"/>
        <v>1.1254758437872265E-2</v>
      </c>
      <c r="AE201" s="6">
        <f t="shared" si="34"/>
        <v>2.402998746145725E-2</v>
      </c>
      <c r="AF201" s="6">
        <f t="shared" si="35"/>
        <v>7.1918119049409646E-2</v>
      </c>
      <c r="AG201" s="30">
        <f t="shared" si="36"/>
        <v>2.9928487963117862</v>
      </c>
    </row>
    <row r="202" spans="7:33">
      <c r="G202" s="1">
        <v>42293</v>
      </c>
      <c r="H202" s="2">
        <v>0.31857099999999999</v>
      </c>
      <c r="I202" s="2">
        <v>31.524645</v>
      </c>
      <c r="J202" s="2">
        <v>62.225493999999998</v>
      </c>
      <c r="K202" s="2"/>
      <c r="Q202" s="1">
        <v>42293</v>
      </c>
      <c r="R202" s="6">
        <f t="shared" si="31"/>
        <v>8.1716779002054318E-2</v>
      </c>
      <c r="S202" s="6">
        <f t="shared" si="31"/>
        <v>8.2832373828978234E-4</v>
      </c>
      <c r="T202" s="6">
        <f t="shared" si="31"/>
        <v>0</v>
      </c>
      <c r="U202" s="30">
        <f t="shared" si="32"/>
        <v>0</v>
      </c>
      <c r="AC202" s="1">
        <v>42293</v>
      </c>
      <c r="AD202" s="6">
        <f t="shared" si="33"/>
        <v>7.8549389230255742E-2</v>
      </c>
      <c r="AE202" s="6">
        <f t="shared" si="34"/>
        <v>8.2798086750768339E-4</v>
      </c>
      <c r="AF202" s="6">
        <f t="shared" si="35"/>
        <v>0</v>
      </c>
      <c r="AG202" s="30">
        <f t="shared" si="36"/>
        <v>0</v>
      </c>
    </row>
    <row r="203" spans="7:33">
      <c r="G203" s="1">
        <v>42296</v>
      </c>
      <c r="H203" s="2">
        <v>0.30164800000000003</v>
      </c>
      <c r="I203" s="2">
        <v>31.202869</v>
      </c>
      <c r="J203" s="2">
        <v>60.259258000000003</v>
      </c>
      <c r="K203" s="2"/>
      <c r="Q203" s="1">
        <v>42296</v>
      </c>
      <c r="R203" s="6">
        <f t="shared" si="31"/>
        <v>-5.3121596127707726E-2</v>
      </c>
      <c r="S203" s="6">
        <f t="shared" si="31"/>
        <v>-1.0207125250736415E-2</v>
      </c>
      <c r="T203" s="6">
        <f t="shared" si="31"/>
        <v>-3.1598559908580182E-2</v>
      </c>
      <c r="U203" s="30">
        <f t="shared" si="32"/>
        <v>3.0957354918614755</v>
      </c>
      <c r="AC203" s="1">
        <v>42296</v>
      </c>
      <c r="AD203" s="6">
        <f t="shared" si="33"/>
        <v>-5.4584595442239037E-2</v>
      </c>
      <c r="AE203" s="6">
        <f t="shared" si="34"/>
        <v>-1.0259575167506274E-2</v>
      </c>
      <c r="AF203" s="6">
        <f t="shared" si="35"/>
        <v>-3.21085668360888E-2</v>
      </c>
      <c r="AG203" s="30">
        <f t="shared" si="36"/>
        <v>3.1296195321792464</v>
      </c>
    </row>
    <row r="204" spans="7:33">
      <c r="G204" s="1">
        <v>42297</v>
      </c>
      <c r="H204" s="2">
        <v>0.30769200000000002</v>
      </c>
      <c r="I204" s="2">
        <v>31.194179999999999</v>
      </c>
      <c r="J204" s="2">
        <v>60.297812999999998</v>
      </c>
      <c r="K204" s="2"/>
      <c r="Q204" s="1">
        <v>42297</v>
      </c>
      <c r="R204" s="6">
        <f t="shared" si="31"/>
        <v>2.003659894976928E-2</v>
      </c>
      <c r="S204" s="6">
        <f t="shared" si="31"/>
        <v>-2.7846798318453825E-4</v>
      </c>
      <c r="T204" s="6">
        <f t="shared" si="31"/>
        <v>6.3981869806628566E-4</v>
      </c>
      <c r="U204" s="30">
        <f t="shared" si="32"/>
        <v>-2.2976382805282269</v>
      </c>
      <c r="AC204" s="1">
        <v>42297</v>
      </c>
      <c r="AD204" s="6">
        <f t="shared" si="33"/>
        <v>1.9838507975763645E-2</v>
      </c>
      <c r="AE204" s="6">
        <f t="shared" si="34"/>
        <v>-2.7850676259275048E-4</v>
      </c>
      <c r="AF204" s="6">
        <f t="shared" si="35"/>
        <v>6.3961410134830707E-4</v>
      </c>
      <c r="AG204" s="30">
        <f t="shared" si="36"/>
        <v>-2.296583736042308</v>
      </c>
    </row>
    <row r="205" spans="7:33">
      <c r="G205" s="1">
        <v>42298</v>
      </c>
      <c r="H205" s="2">
        <v>0.29945100000000002</v>
      </c>
      <c r="I205" s="2">
        <v>30.741968</v>
      </c>
      <c r="J205" s="2">
        <v>57.791823999999998</v>
      </c>
      <c r="K205" s="2"/>
      <c r="Q205" s="1">
        <v>42298</v>
      </c>
      <c r="R205" s="6">
        <f t="shared" si="31"/>
        <v>-2.6783276783276744E-2</v>
      </c>
      <c r="S205" s="6">
        <f t="shared" si="31"/>
        <v>-1.4496678547087916E-2</v>
      </c>
      <c r="T205" s="6">
        <f t="shared" si="31"/>
        <v>-4.1560197216439665E-2</v>
      </c>
      <c r="U205" s="30">
        <f t="shared" si="32"/>
        <v>2.8668772009701664</v>
      </c>
      <c r="AC205" s="1">
        <v>42298</v>
      </c>
      <c r="AD205" s="6">
        <f t="shared" si="33"/>
        <v>-2.7148484479426728E-2</v>
      </c>
      <c r="AE205" s="6">
        <f t="shared" si="34"/>
        <v>-1.4602782072452048E-2</v>
      </c>
      <c r="AF205" s="6">
        <f t="shared" si="35"/>
        <v>-4.2448522033024919E-2</v>
      </c>
      <c r="AG205" s="30">
        <f t="shared" si="36"/>
        <v>2.9068791016955244</v>
      </c>
    </row>
    <row r="206" spans="7:33">
      <c r="G206" s="1">
        <v>42299</v>
      </c>
      <c r="H206" s="2">
        <v>0.29945100000000002</v>
      </c>
      <c r="I206" s="2">
        <v>31.376809999999999</v>
      </c>
      <c r="J206" s="2">
        <v>61.338752999999997</v>
      </c>
      <c r="K206" s="2"/>
      <c r="Q206" s="1">
        <v>42299</v>
      </c>
      <c r="R206" s="6">
        <f t="shared" si="31"/>
        <v>0</v>
      </c>
      <c r="S206" s="6">
        <f t="shared" si="31"/>
        <v>2.0650662312835744E-2</v>
      </c>
      <c r="T206" s="6">
        <f t="shared" si="31"/>
        <v>6.1374235220539086E-2</v>
      </c>
      <c r="U206" s="30">
        <f t="shared" si="32"/>
        <v>2.972022605899229</v>
      </c>
      <c r="AC206" s="1">
        <v>42299</v>
      </c>
      <c r="AD206" s="6">
        <f t="shared" si="33"/>
        <v>0</v>
      </c>
      <c r="AE206" s="6">
        <f t="shared" si="34"/>
        <v>2.0440328150032164E-2</v>
      </c>
      <c r="AF206" s="6">
        <f t="shared" si="35"/>
        <v>5.9564516781756068E-2</v>
      </c>
      <c r="AG206" s="30">
        <f t="shared" si="36"/>
        <v>2.914068519084041</v>
      </c>
    </row>
    <row r="207" spans="7:33">
      <c r="G207" s="1">
        <v>42300</v>
      </c>
      <c r="H207" s="2">
        <v>0.30769200000000002</v>
      </c>
      <c r="I207" s="2">
        <v>31.559426999999999</v>
      </c>
      <c r="J207" s="2">
        <v>62.225493999999998</v>
      </c>
      <c r="K207" s="2"/>
      <c r="Q207" s="1">
        <v>42300</v>
      </c>
      <c r="R207" s="6">
        <f t="shared" si="31"/>
        <v>2.7520362262941189E-2</v>
      </c>
      <c r="S207" s="6">
        <f t="shared" si="31"/>
        <v>5.8201263927084579E-3</v>
      </c>
      <c r="T207" s="6">
        <f t="shared" si="31"/>
        <v>1.4456456263465256E-2</v>
      </c>
      <c r="U207" s="30">
        <f t="shared" si="32"/>
        <v>2.4838732508586965</v>
      </c>
      <c r="AC207" s="1">
        <v>42300</v>
      </c>
      <c r="AD207" s="6">
        <f t="shared" si="33"/>
        <v>2.7148484479426777E-2</v>
      </c>
      <c r="AE207" s="6">
        <f t="shared" si="34"/>
        <v>5.8032548883016387E-3</v>
      </c>
      <c r="AF207" s="6">
        <f t="shared" si="35"/>
        <v>1.4352957986009324E-2</v>
      </c>
      <c r="AG207" s="30">
        <f t="shared" si="36"/>
        <v>2.473259965703456</v>
      </c>
    </row>
    <row r="208" spans="7:33">
      <c r="G208" s="1">
        <v>42303</v>
      </c>
      <c r="H208" s="2">
        <v>0.31120900000000001</v>
      </c>
      <c r="I208" s="2">
        <v>31.272451</v>
      </c>
      <c r="J208" s="2">
        <v>60.567684</v>
      </c>
      <c r="K208" s="2"/>
      <c r="Q208" s="1">
        <v>42303</v>
      </c>
      <c r="R208" s="6">
        <f t="shared" si="31"/>
        <v>1.143026143026149E-2</v>
      </c>
      <c r="S208" s="6">
        <f t="shared" si="31"/>
        <v>-9.0931942458903903E-3</v>
      </c>
      <c r="T208" s="6">
        <f t="shared" si="31"/>
        <v>-2.664197410791147E-2</v>
      </c>
      <c r="U208" s="30">
        <f t="shared" si="32"/>
        <v>2.9298806764138066</v>
      </c>
      <c r="AC208" s="1">
        <v>42303</v>
      </c>
      <c r="AD208" s="6">
        <f t="shared" si="33"/>
        <v>1.1365429554544894E-2</v>
      </c>
      <c r="AE208" s="6">
        <f t="shared" si="34"/>
        <v>-9.134789685637525E-3</v>
      </c>
      <c r="AF208" s="6">
        <f t="shared" si="35"/>
        <v>-2.7003303642494411E-2</v>
      </c>
      <c r="AG208" s="30">
        <f t="shared" si="36"/>
        <v>2.9560947292471602</v>
      </c>
    </row>
    <row r="209" spans="7:33">
      <c r="G209" s="1">
        <v>42304</v>
      </c>
      <c r="H209" s="2">
        <v>0.30934099999999998</v>
      </c>
      <c r="I209" s="2">
        <v>30.915894999999999</v>
      </c>
      <c r="J209" s="2">
        <v>58.639999000000003</v>
      </c>
      <c r="K209" s="2"/>
      <c r="Q209" s="1">
        <v>42304</v>
      </c>
      <c r="R209" s="6">
        <f t="shared" si="31"/>
        <v>-6.0023971029116163E-3</v>
      </c>
      <c r="S209" s="6">
        <f t="shared" si="31"/>
        <v>-1.140160072518781E-2</v>
      </c>
      <c r="T209" s="6">
        <f t="shared" si="31"/>
        <v>-3.1826955773973431E-2</v>
      </c>
      <c r="U209" s="30">
        <f t="shared" si="32"/>
        <v>2.7914462662828572</v>
      </c>
      <c r="AC209" s="1">
        <v>42304</v>
      </c>
      <c r="AD209" s="6">
        <f t="shared" si="33"/>
        <v>-6.0204839008165516E-3</v>
      </c>
      <c r="AE209" s="6">
        <f t="shared" si="34"/>
        <v>-1.1467097294473099E-2</v>
      </c>
      <c r="AF209" s="6">
        <f t="shared" si="35"/>
        <v>-3.2344442985755922E-2</v>
      </c>
      <c r="AG209" s="30">
        <f t="shared" si="36"/>
        <v>2.8206303788270173</v>
      </c>
    </row>
    <row r="210" spans="7:33">
      <c r="G210" s="1">
        <v>42305</v>
      </c>
      <c r="H210" s="2">
        <v>0.31703300000000001</v>
      </c>
      <c r="I210" s="2">
        <v>30.559342999999998</v>
      </c>
      <c r="J210" s="2">
        <v>56.635216</v>
      </c>
      <c r="K210" s="2"/>
      <c r="Q210" s="1">
        <v>42305</v>
      </c>
      <c r="R210" s="6">
        <f t="shared" si="31"/>
        <v>2.4865763025269993E-2</v>
      </c>
      <c r="S210" s="6">
        <f t="shared" si="31"/>
        <v>-1.1532967103168201E-2</v>
      </c>
      <c r="T210" s="6">
        <f t="shared" si="31"/>
        <v>-3.4187978072782732E-2</v>
      </c>
      <c r="U210" s="30">
        <f t="shared" si="32"/>
        <v>2.9643696862181295</v>
      </c>
      <c r="AC210" s="1">
        <v>42305</v>
      </c>
      <c r="AD210" s="6">
        <f t="shared" si="33"/>
        <v>2.4561641111806212E-2</v>
      </c>
      <c r="AE210" s="6">
        <f t="shared" si="34"/>
        <v>-1.1599987563086436E-2</v>
      </c>
      <c r="AF210" s="6">
        <f t="shared" si="35"/>
        <v>-3.4786057983785201E-2</v>
      </c>
      <c r="AG210" s="30">
        <f t="shared" si="36"/>
        <v>2.9988013172084464</v>
      </c>
    </row>
    <row r="211" spans="7:33">
      <c r="G211" s="1">
        <v>42306</v>
      </c>
      <c r="H211" s="2">
        <v>0.35164800000000002</v>
      </c>
      <c r="I211" s="2">
        <v>30.272355999999998</v>
      </c>
      <c r="J211" s="2">
        <v>55.054519999999997</v>
      </c>
      <c r="K211" s="2"/>
      <c r="Q211" s="1">
        <v>42306</v>
      </c>
      <c r="R211" s="6">
        <f t="shared" si="31"/>
        <v>0.1091842174158526</v>
      </c>
      <c r="S211" s="6">
        <f t="shared" si="31"/>
        <v>-9.391137761044166E-3</v>
      </c>
      <c r="T211" s="6">
        <f t="shared" si="31"/>
        <v>-2.791012574225904E-2</v>
      </c>
      <c r="U211" s="30">
        <f t="shared" si="32"/>
        <v>2.9719642552827183</v>
      </c>
      <c r="AC211" s="1">
        <v>42306</v>
      </c>
      <c r="AD211" s="6">
        <f t="shared" si="33"/>
        <v>0.1036248058589882</v>
      </c>
      <c r="AE211" s="6">
        <f t="shared" si="34"/>
        <v>-9.4355125335178029E-3</v>
      </c>
      <c r="AF211" s="6">
        <f t="shared" si="35"/>
        <v>-2.8307015568030211E-2</v>
      </c>
      <c r="AG211" s="30">
        <f t="shared" si="36"/>
        <v>3.0000506562282765</v>
      </c>
    </row>
    <row r="212" spans="7:33">
      <c r="G212" s="1">
        <v>42307</v>
      </c>
      <c r="H212" s="2">
        <v>0.372527</v>
      </c>
      <c r="I212" s="2">
        <v>30.324528000000001</v>
      </c>
      <c r="J212" s="2">
        <v>55.324398000000002</v>
      </c>
      <c r="K212" s="2"/>
      <c r="Q212" s="1">
        <v>42307</v>
      </c>
      <c r="R212" s="6">
        <f t="shared" si="31"/>
        <v>5.9374715624715524E-2</v>
      </c>
      <c r="S212" s="6">
        <f t="shared" si="31"/>
        <v>1.7234205358842569E-3</v>
      </c>
      <c r="T212" s="6">
        <f t="shared" si="31"/>
        <v>4.9020134949864236E-3</v>
      </c>
      <c r="U212" s="30">
        <f t="shared" si="32"/>
        <v>2.8443513309253254</v>
      </c>
      <c r="AC212" s="1">
        <v>42307</v>
      </c>
      <c r="AD212" s="6">
        <f t="shared" si="33"/>
        <v>5.7678843149795295E-2</v>
      </c>
      <c r="AE212" s="6">
        <f t="shared" si="34"/>
        <v>1.7219371507988339E-3</v>
      </c>
      <c r="AF212" s="6">
        <f t="shared" si="35"/>
        <v>4.8900377477378775E-3</v>
      </c>
      <c r="AG212" s="30">
        <f t="shared" si="36"/>
        <v>2.839846823369431</v>
      </c>
    </row>
    <row r="213" spans="7:33">
      <c r="G213" s="1">
        <v>42310</v>
      </c>
      <c r="H213" s="2">
        <v>0.42857099999999998</v>
      </c>
      <c r="I213" s="2">
        <v>30.924589000000001</v>
      </c>
      <c r="J213" s="2">
        <v>58.331569999999999</v>
      </c>
      <c r="K213" s="2"/>
      <c r="Q213" s="1">
        <v>42310</v>
      </c>
      <c r="R213" s="6">
        <f t="shared" si="31"/>
        <v>0.1504427866973399</v>
      </c>
      <c r="S213" s="6">
        <f t="shared" si="31"/>
        <v>1.9787974935669306E-2</v>
      </c>
      <c r="T213" s="6">
        <f t="shared" si="31"/>
        <v>5.4355259319766924E-2</v>
      </c>
      <c r="U213" s="30">
        <f t="shared" si="32"/>
        <v>2.7468833721730412</v>
      </c>
      <c r="AC213" s="1">
        <v>42310</v>
      </c>
      <c r="AD213" s="6">
        <f t="shared" si="33"/>
        <v>0.14014690018012435</v>
      </c>
      <c r="AE213" s="6">
        <f t="shared" si="34"/>
        <v>1.9594737978564741E-2</v>
      </c>
      <c r="AF213" s="6">
        <f t="shared" si="35"/>
        <v>5.2929451505970809E-2</v>
      </c>
      <c r="AG213" s="30">
        <f t="shared" si="36"/>
        <v>2.7012074141472007</v>
      </c>
    </row>
    <row r="214" spans="7:33">
      <c r="G214" s="1">
        <v>42311</v>
      </c>
      <c r="H214" s="2">
        <v>0.461538</v>
      </c>
      <c r="I214" s="2">
        <v>31.333318999999999</v>
      </c>
      <c r="J214" s="2">
        <v>60.683342000000003</v>
      </c>
      <c r="K214" s="2"/>
      <c r="Q214" s="1">
        <v>42311</v>
      </c>
      <c r="R214" s="6">
        <f t="shared" si="31"/>
        <v>7.6923076923077094E-2</v>
      </c>
      <c r="S214" s="6">
        <f t="shared" si="31"/>
        <v>1.3216990531385919E-2</v>
      </c>
      <c r="T214" s="6">
        <f t="shared" si="31"/>
        <v>4.0317310163261677E-2</v>
      </c>
      <c r="U214" s="30">
        <f t="shared" si="32"/>
        <v>3.0504153019949274</v>
      </c>
      <c r="AC214" s="1">
        <v>42311</v>
      </c>
      <c r="AD214" s="6">
        <f t="shared" si="33"/>
        <v>7.4107972153722043E-2</v>
      </c>
      <c r="AE214" s="6">
        <f t="shared" si="34"/>
        <v>1.3130408183015247E-2</v>
      </c>
      <c r="AF214" s="6">
        <f t="shared" si="35"/>
        <v>3.9525772544146576E-2</v>
      </c>
      <c r="AG214" s="30">
        <f t="shared" si="36"/>
        <v>3.0102470534979164</v>
      </c>
    </row>
    <row r="215" spans="7:33">
      <c r="G215" s="1">
        <v>42312</v>
      </c>
      <c r="H215" s="2">
        <v>0.59340700000000002</v>
      </c>
      <c r="I215" s="2">
        <v>31.081125</v>
      </c>
      <c r="J215" s="2">
        <v>59.295414000000001</v>
      </c>
      <c r="K215" s="2"/>
      <c r="Q215" s="1">
        <v>42312</v>
      </c>
      <c r="R215" s="6">
        <f t="shared" si="31"/>
        <v>0.28571645238311905</v>
      </c>
      <c r="S215" s="6">
        <f t="shared" si="31"/>
        <v>-8.0487483627252887E-3</v>
      </c>
      <c r="T215" s="6">
        <f t="shared" si="31"/>
        <v>-2.2871647378946314E-2</v>
      </c>
      <c r="U215" s="30">
        <f t="shared" si="32"/>
        <v>2.8416402586105978</v>
      </c>
      <c r="AC215" s="1">
        <v>42312</v>
      </c>
      <c r="AD215" s="6">
        <f t="shared" si="33"/>
        <v>0.25131611346635652</v>
      </c>
      <c r="AE215" s="6">
        <f t="shared" si="34"/>
        <v>-8.0813143994298182E-3</v>
      </c>
      <c r="AF215" s="6">
        <f t="shared" si="35"/>
        <v>-2.3137261339887819E-2</v>
      </c>
      <c r="AG215" s="30">
        <f t="shared" si="36"/>
        <v>2.8630567004694534</v>
      </c>
    </row>
    <row r="216" spans="7:33">
      <c r="G216" s="1">
        <v>42313</v>
      </c>
      <c r="H216" s="2">
        <v>0.56044000000000005</v>
      </c>
      <c r="I216" s="2">
        <v>31.133292999999998</v>
      </c>
      <c r="J216" s="2">
        <v>59.526725999999996</v>
      </c>
      <c r="K216" s="2"/>
      <c r="Q216" s="1">
        <v>42313</v>
      </c>
      <c r="R216" s="6">
        <f t="shared" si="31"/>
        <v>-5.5555461934220451E-2</v>
      </c>
      <c r="S216" s="6">
        <f t="shared" si="31"/>
        <v>1.678446323934546E-3</v>
      </c>
      <c r="T216" s="6">
        <f t="shared" si="31"/>
        <v>3.901009949943024E-3</v>
      </c>
      <c r="U216" s="30">
        <f t="shared" si="32"/>
        <v>2.3241791496783968</v>
      </c>
      <c r="AC216" s="1">
        <v>42313</v>
      </c>
      <c r="AD216" s="6">
        <f t="shared" si="33"/>
        <v>-5.7158314711481063E-2</v>
      </c>
      <c r="AE216" s="6">
        <f t="shared" si="34"/>
        <v>1.6770393070848718E-3</v>
      </c>
      <c r="AF216" s="6">
        <f t="shared" si="35"/>
        <v>3.8934207412777031E-3</v>
      </c>
      <c r="AG216" s="30">
        <f t="shared" si="36"/>
        <v>2.3216037482421781</v>
      </c>
    </row>
    <row r="217" spans="7:33">
      <c r="G217" s="1">
        <v>42314</v>
      </c>
      <c r="H217" s="2">
        <v>0.50274700000000005</v>
      </c>
      <c r="I217" s="2">
        <v>30.698483</v>
      </c>
      <c r="J217" s="2">
        <v>57.136414000000002</v>
      </c>
      <c r="K217" s="2"/>
      <c r="Q217" s="1">
        <v>42314</v>
      </c>
      <c r="R217" s="6">
        <f t="shared" si="31"/>
        <v>-0.10294233102562267</v>
      </c>
      <c r="S217" s="6">
        <f t="shared" si="31"/>
        <v>-1.396607805027239E-2</v>
      </c>
      <c r="T217" s="6">
        <f t="shared" si="31"/>
        <v>-4.0155274120064921E-2</v>
      </c>
      <c r="U217" s="30">
        <f t="shared" si="32"/>
        <v>2.8752004661238266</v>
      </c>
      <c r="AC217" s="1">
        <v>42314</v>
      </c>
      <c r="AD217" s="6">
        <f t="shared" si="33"/>
        <v>-0.10863512804858011</v>
      </c>
      <c r="AE217" s="6">
        <f t="shared" si="34"/>
        <v>-1.4064521371162491E-2</v>
      </c>
      <c r="AF217" s="6">
        <f t="shared" si="35"/>
        <v>-4.0983751477273955E-2</v>
      </c>
      <c r="AG217" s="30">
        <f t="shared" si="36"/>
        <v>2.9139812437063028</v>
      </c>
    </row>
    <row r="218" spans="7:33">
      <c r="G218" s="1">
        <v>42317</v>
      </c>
      <c r="H218" s="2">
        <v>0.461538</v>
      </c>
      <c r="I218" s="2">
        <v>29.933187</v>
      </c>
      <c r="J218" s="2">
        <v>52.818413</v>
      </c>
      <c r="K218" s="2"/>
      <c r="Q218" s="1">
        <v>42317</v>
      </c>
      <c r="R218" s="6">
        <f t="shared" si="31"/>
        <v>-8.1967669623090877E-2</v>
      </c>
      <c r="S218" s="6">
        <f t="shared" si="31"/>
        <v>-2.4929440324461649E-2</v>
      </c>
      <c r="T218" s="6">
        <f t="shared" si="31"/>
        <v>-7.557353879436679E-2</v>
      </c>
      <c r="U218" s="30">
        <f t="shared" si="32"/>
        <v>3.0314976112885841</v>
      </c>
      <c r="AC218" s="1">
        <v>42317</v>
      </c>
      <c r="AD218" s="6">
        <f t="shared" si="33"/>
        <v>-8.5522670706295364E-2</v>
      </c>
      <c r="AE218" s="6">
        <f t="shared" si="34"/>
        <v>-2.5245441704804191E-2</v>
      </c>
      <c r="AF218" s="6">
        <f t="shared" si="35"/>
        <v>-7.8581775715067193E-2</v>
      </c>
      <c r="AG218" s="30">
        <f t="shared" si="36"/>
        <v>3.1127114603074317</v>
      </c>
    </row>
    <row r="219" spans="7:33">
      <c r="G219" s="1">
        <v>42318</v>
      </c>
      <c r="H219" s="2">
        <v>0.461538</v>
      </c>
      <c r="I219" s="2">
        <v>29.80275</v>
      </c>
      <c r="J219" s="2">
        <v>52.240112000000003</v>
      </c>
      <c r="K219" s="2"/>
      <c r="Q219" s="1">
        <v>42318</v>
      </c>
      <c r="R219" s="6">
        <f t="shared" si="31"/>
        <v>0</v>
      </c>
      <c r="S219" s="6">
        <f t="shared" si="31"/>
        <v>-4.3576048216984464E-3</v>
      </c>
      <c r="T219" s="6">
        <f t="shared" si="31"/>
        <v>-1.094885224968789E-2</v>
      </c>
      <c r="U219" s="30">
        <f t="shared" si="32"/>
        <v>2.5125849400497953</v>
      </c>
      <c r="AC219" s="1">
        <v>42318</v>
      </c>
      <c r="AD219" s="6">
        <f t="shared" si="33"/>
        <v>0</v>
      </c>
      <c r="AE219" s="6">
        <f t="shared" si="34"/>
        <v>-4.3671268538267123E-3</v>
      </c>
      <c r="AF219" s="6">
        <f t="shared" si="35"/>
        <v>-1.1009232063405741E-2</v>
      </c>
      <c r="AG219" s="30">
        <f t="shared" si="36"/>
        <v>2.520932510526654</v>
      </c>
    </row>
    <row r="220" spans="7:33">
      <c r="G220" s="1">
        <v>42319</v>
      </c>
      <c r="H220" s="2">
        <v>0.42967</v>
      </c>
      <c r="I220" s="2">
        <v>29.863620999999998</v>
      </c>
      <c r="J220" s="2">
        <v>52.471432</v>
      </c>
      <c r="K220" s="2"/>
      <c r="Q220" s="1">
        <v>42319</v>
      </c>
      <c r="R220" s="6">
        <f t="shared" si="31"/>
        <v>-6.9047402380735701E-2</v>
      </c>
      <c r="S220" s="6">
        <f t="shared" si="31"/>
        <v>2.0424625244315209E-3</v>
      </c>
      <c r="T220" s="6">
        <f t="shared" si="31"/>
        <v>4.4280150088498171E-3</v>
      </c>
      <c r="U220" s="30">
        <f t="shared" si="32"/>
        <v>2.1679785826583369</v>
      </c>
      <c r="AC220" s="1">
        <v>42319</v>
      </c>
      <c r="AD220" s="6">
        <f t="shared" si="33"/>
        <v>-7.1546918555269665E-2</v>
      </c>
      <c r="AE220" s="6">
        <f t="shared" si="34"/>
        <v>2.0403795336545088E-3</v>
      </c>
      <c r="AF220" s="6">
        <f t="shared" si="35"/>
        <v>4.4182401951158804E-3</v>
      </c>
      <c r="AG220" s="30">
        <f t="shared" si="36"/>
        <v>2.1654011531876147</v>
      </c>
    </row>
    <row r="221" spans="7:33">
      <c r="G221" s="1">
        <v>42320</v>
      </c>
      <c r="H221" s="2">
        <v>0.49450499999999997</v>
      </c>
      <c r="I221" s="2">
        <v>29.576633000000001</v>
      </c>
      <c r="J221" s="2">
        <v>50.929290999999999</v>
      </c>
      <c r="K221" s="2"/>
      <c r="Q221" s="1">
        <v>42320</v>
      </c>
      <c r="R221" s="6">
        <f t="shared" si="31"/>
        <v>0.15089487280936531</v>
      </c>
      <c r="S221" s="6">
        <f t="shared" si="31"/>
        <v>-9.6099531935527338E-3</v>
      </c>
      <c r="T221" s="6">
        <f t="shared" si="31"/>
        <v>-2.9390106982405184E-2</v>
      </c>
      <c r="U221" s="30">
        <f t="shared" si="32"/>
        <v>3.0582986608220786</v>
      </c>
      <c r="AC221" s="1">
        <v>42320</v>
      </c>
      <c r="AD221" s="6">
        <f t="shared" si="33"/>
        <v>0.14053979004222111</v>
      </c>
      <c r="AE221" s="6">
        <f t="shared" si="34"/>
        <v>-9.6564267726921352E-3</v>
      </c>
      <c r="AF221" s="6">
        <f t="shared" si="35"/>
        <v>-2.9830649380507161E-2</v>
      </c>
      <c r="AG221" s="30">
        <f t="shared" si="36"/>
        <v>3.0892016356264058</v>
      </c>
    </row>
    <row r="222" spans="7:33">
      <c r="G222" s="1">
        <v>42321</v>
      </c>
      <c r="H222" s="2">
        <v>0.50439599999999996</v>
      </c>
      <c r="I222" s="2">
        <v>29.167905999999999</v>
      </c>
      <c r="J222" s="2">
        <v>48.731738999999997</v>
      </c>
      <c r="K222" s="2"/>
      <c r="Q222" s="1">
        <v>42321</v>
      </c>
      <c r="R222" s="6">
        <f t="shared" si="31"/>
        <v>2.0001820001819937E-2</v>
      </c>
      <c r="S222" s="6">
        <f t="shared" si="31"/>
        <v>-1.3819253868417092E-2</v>
      </c>
      <c r="T222" s="6">
        <f t="shared" si="31"/>
        <v>-4.3149078984822342E-2</v>
      </c>
      <c r="U222" s="30">
        <f t="shared" si="32"/>
        <v>3.1223884730445866</v>
      </c>
      <c r="AC222" s="1">
        <v>42321</v>
      </c>
      <c r="AD222" s="6">
        <f t="shared" si="33"/>
        <v>1.9804411610097567E-2</v>
      </c>
      <c r="AE222" s="6">
        <f t="shared" si="34"/>
        <v>-1.391562867250978E-2</v>
      </c>
      <c r="AF222" s="6">
        <f t="shared" si="35"/>
        <v>-4.4107677077351755E-2</v>
      </c>
      <c r="AG222" s="30">
        <f t="shared" si="36"/>
        <v>3.1696503345541363</v>
      </c>
    </row>
    <row r="223" spans="7:33">
      <c r="G223" s="1">
        <v>42324</v>
      </c>
      <c r="H223" s="2">
        <v>0.49175799999999997</v>
      </c>
      <c r="I223" s="2">
        <v>29.733179</v>
      </c>
      <c r="J223" s="2">
        <v>51.700358999999999</v>
      </c>
      <c r="K223" s="2"/>
      <c r="Q223" s="1">
        <v>42324</v>
      </c>
      <c r="R223" s="6">
        <f t="shared" si="31"/>
        <v>-2.5055710195957093E-2</v>
      </c>
      <c r="S223" s="6">
        <f t="shared" si="31"/>
        <v>1.9379965089026285E-2</v>
      </c>
      <c r="T223" s="6">
        <f t="shared" si="31"/>
        <v>6.0917588022048719E-2</v>
      </c>
      <c r="U223" s="30">
        <f t="shared" si="32"/>
        <v>3.143328057724041</v>
      </c>
      <c r="AC223" s="1">
        <v>42324</v>
      </c>
      <c r="AD223" s="6">
        <f t="shared" si="33"/>
        <v>-2.5374948279285534E-2</v>
      </c>
      <c r="AE223" s="6">
        <f t="shared" si="34"/>
        <v>1.9194565100127944E-2</v>
      </c>
      <c r="AF223" s="6">
        <f t="shared" si="35"/>
        <v>5.9134182743301567E-2</v>
      </c>
      <c r="AG223" s="30">
        <f t="shared" si="36"/>
        <v>3.0807774197972009</v>
      </c>
    </row>
    <row r="224" spans="7:33">
      <c r="G224" s="1">
        <v>42325</v>
      </c>
      <c r="H224" s="2">
        <v>0.461538</v>
      </c>
      <c r="I224" s="2">
        <v>29.646211999999998</v>
      </c>
      <c r="J224" s="2">
        <v>51.199162000000001</v>
      </c>
      <c r="K224" s="2"/>
      <c r="Q224" s="1">
        <v>42325</v>
      </c>
      <c r="R224" s="6">
        <f t="shared" si="31"/>
        <v>-6.145299110538105E-2</v>
      </c>
      <c r="S224" s="6">
        <f t="shared" si="31"/>
        <v>-2.9249142851492937E-3</v>
      </c>
      <c r="T224" s="6">
        <f t="shared" si="31"/>
        <v>-9.6942653725092809E-3</v>
      </c>
      <c r="U224" s="30">
        <f t="shared" si="32"/>
        <v>3.3143758850404961</v>
      </c>
      <c r="AC224" s="1">
        <v>42325</v>
      </c>
      <c r="AD224" s="6">
        <f t="shared" si="33"/>
        <v>-6.3422334817763437E-2</v>
      </c>
      <c r="AE224" s="6">
        <f t="shared" si="34"/>
        <v>-2.9292002062785358E-3</v>
      </c>
      <c r="AF224" s="6">
        <f t="shared" si="35"/>
        <v>-9.7415606734130543E-3</v>
      </c>
      <c r="AG224" s="30">
        <f t="shared" si="36"/>
        <v>3.3256725342749536</v>
      </c>
    </row>
    <row r="225" spans="7:33">
      <c r="G225" s="1">
        <v>42326</v>
      </c>
      <c r="H225" s="2">
        <v>0.480769</v>
      </c>
      <c r="I225" s="2">
        <v>29.967981000000002</v>
      </c>
      <c r="J225" s="2">
        <v>52.779865000000001</v>
      </c>
      <c r="K225" s="2"/>
      <c r="Q225" s="1">
        <v>42326</v>
      </c>
      <c r="R225" s="6">
        <f t="shared" si="31"/>
        <v>4.1667208333874939E-2</v>
      </c>
      <c r="S225" s="6">
        <f t="shared" si="31"/>
        <v>1.0853629462003633E-2</v>
      </c>
      <c r="T225" s="6">
        <f t="shared" si="31"/>
        <v>3.0873610782926386E-2</v>
      </c>
      <c r="U225" s="30">
        <f t="shared" si="32"/>
        <v>2.8445425459758571</v>
      </c>
      <c r="AC225" s="1">
        <v>42326</v>
      </c>
      <c r="AD225" s="6">
        <f t="shared" si="33"/>
        <v>4.0822514520639869E-2</v>
      </c>
      <c r="AE225" s="6">
        <f t="shared" si="34"/>
        <v>1.0795151576776917E-2</v>
      </c>
      <c r="AF225" s="6">
        <f t="shared" si="35"/>
        <v>3.0406608560847998E-2</v>
      </c>
      <c r="AG225" s="30">
        <f t="shared" si="36"/>
        <v>2.8166912103633868</v>
      </c>
    </row>
    <row r="226" spans="7:33">
      <c r="G226" s="1">
        <v>42327</v>
      </c>
      <c r="H226" s="2">
        <v>0.49450499999999997</v>
      </c>
      <c r="I226" s="2">
        <v>30.237576000000001</v>
      </c>
      <c r="J226" s="2">
        <v>54.360557999999997</v>
      </c>
      <c r="K226" s="2"/>
      <c r="Q226" s="1">
        <v>42327</v>
      </c>
      <c r="R226" s="6">
        <f t="shared" si="31"/>
        <v>2.8570893714028989E-2</v>
      </c>
      <c r="S226" s="6">
        <f t="shared" si="31"/>
        <v>8.9961015391726296E-3</v>
      </c>
      <c r="T226" s="6">
        <f t="shared" si="31"/>
        <v>2.9948788235816703E-2</v>
      </c>
      <c r="U226" s="30">
        <f t="shared" si="32"/>
        <v>3.3290851715498855</v>
      </c>
      <c r="AC226" s="1">
        <v>42327</v>
      </c>
      <c r="AD226" s="6">
        <f t="shared" si="33"/>
        <v>2.8170356966311528E-2</v>
      </c>
      <c r="AE226" s="6">
        <f t="shared" si="34"/>
        <v>8.955877676369222E-3</v>
      </c>
      <c r="AF226" s="6">
        <f t="shared" si="35"/>
        <v>2.9509080846055045E-2</v>
      </c>
      <c r="AG226" s="30">
        <f t="shared" si="36"/>
        <v>3.2949401401402616</v>
      </c>
    </row>
    <row r="227" spans="7:33">
      <c r="G227" s="1">
        <v>42328</v>
      </c>
      <c r="H227" s="2">
        <v>0.46703299999999998</v>
      </c>
      <c r="I227" s="2">
        <v>30.54195</v>
      </c>
      <c r="J227" s="2">
        <v>55.748486</v>
      </c>
      <c r="K227" s="2"/>
      <c r="Q227" s="1">
        <v>42328</v>
      </c>
      <c r="R227" s="6">
        <f t="shared" si="31"/>
        <v>-5.5554544443433329E-2</v>
      </c>
      <c r="S227" s="6">
        <f t="shared" si="31"/>
        <v>1.0066084662341934E-2</v>
      </c>
      <c r="T227" s="6">
        <f t="shared" si="31"/>
        <v>2.5531893914702009E-2</v>
      </c>
      <c r="U227" s="30">
        <f t="shared" si="32"/>
        <v>2.5364274960073563</v>
      </c>
      <c r="AC227" s="1">
        <v>42328</v>
      </c>
      <c r="AD227" s="6">
        <f t="shared" si="33"/>
        <v>-5.7157343251215804E-2</v>
      </c>
      <c r="AE227" s="6">
        <f t="shared" si="34"/>
        <v>1.0015759071449918E-2</v>
      </c>
      <c r="AF227" s="6">
        <f t="shared" si="35"/>
        <v>2.5211398889877452E-2</v>
      </c>
      <c r="AG227" s="30">
        <f t="shared" si="36"/>
        <v>2.517173057980493</v>
      </c>
    </row>
    <row r="228" spans="7:33">
      <c r="G228" s="1">
        <v>42331</v>
      </c>
      <c r="H228" s="2">
        <v>0.45054899999999998</v>
      </c>
      <c r="I228" s="2">
        <v>30.254964999999999</v>
      </c>
      <c r="J228" s="2">
        <v>54.360557999999997</v>
      </c>
      <c r="K228" s="2"/>
      <c r="Q228" s="1">
        <v>42331</v>
      </c>
      <c r="R228" s="6">
        <f t="shared" si="31"/>
        <v>-3.5295150449754065E-2</v>
      </c>
      <c r="S228" s="6">
        <f t="shared" si="31"/>
        <v>-9.3964203333448681E-3</v>
      </c>
      <c r="T228" s="6">
        <f t="shared" si="31"/>
        <v>-2.489624561284054E-2</v>
      </c>
      <c r="U228" s="30">
        <f t="shared" si="32"/>
        <v>2.6495457556844051</v>
      </c>
      <c r="AC228" s="1">
        <v>42331</v>
      </c>
      <c r="AD228" s="6">
        <f t="shared" si="33"/>
        <v>-3.5933079814796126E-2</v>
      </c>
      <c r="AE228" s="6">
        <f t="shared" si="34"/>
        <v>-9.4408451997064265E-3</v>
      </c>
      <c r="AF228" s="6">
        <f t="shared" si="35"/>
        <v>-2.5211398889877393E-2</v>
      </c>
      <c r="AG228" s="30">
        <f t="shared" si="36"/>
        <v>2.6704599383391403</v>
      </c>
    </row>
    <row r="229" spans="7:33">
      <c r="G229" s="1">
        <v>42332</v>
      </c>
      <c r="H229" s="2">
        <v>0.423626</v>
      </c>
      <c r="I229" s="2">
        <v>30.411507</v>
      </c>
      <c r="J229" s="2">
        <v>55.170184999999996</v>
      </c>
      <c r="K229" s="2"/>
      <c r="Q229" s="1">
        <v>42332</v>
      </c>
      <c r="R229" s="6">
        <f t="shared" si="31"/>
        <v>-5.9755986585254828E-2</v>
      </c>
      <c r="S229" s="6">
        <f t="shared" si="31"/>
        <v>5.1740929133450297E-3</v>
      </c>
      <c r="T229" s="6">
        <f t="shared" si="31"/>
        <v>1.4893647706853974E-2</v>
      </c>
      <c r="U229" s="30">
        <f t="shared" si="32"/>
        <v>2.878504108119174</v>
      </c>
      <c r="AC229" s="1">
        <v>42332</v>
      </c>
      <c r="AD229" s="6">
        <f t="shared" si="33"/>
        <v>-6.1615848666323823E-2</v>
      </c>
      <c r="AE229" s="6">
        <f t="shared" si="34"/>
        <v>5.1607532884607819E-3</v>
      </c>
      <c r="AF229" s="6">
        <f t="shared" si="35"/>
        <v>1.4783826419501411E-2</v>
      </c>
      <c r="AG229" s="30">
        <f t="shared" si="36"/>
        <v>2.8646644381465394</v>
      </c>
    </row>
    <row r="230" spans="7:33">
      <c r="G230" s="1">
        <v>42333</v>
      </c>
      <c r="H230" s="2">
        <v>0.46131899999999998</v>
      </c>
      <c r="I230" s="2">
        <v>30.176697000000001</v>
      </c>
      <c r="J230" s="2">
        <v>53.936466000000003</v>
      </c>
      <c r="K230" s="2"/>
      <c r="Q230" s="1">
        <v>42333</v>
      </c>
      <c r="R230" s="6">
        <f t="shared" si="31"/>
        <v>8.8977069396118269E-2</v>
      </c>
      <c r="S230" s="6">
        <f t="shared" si="31"/>
        <v>-7.7210905727229662E-3</v>
      </c>
      <c r="T230" s="6">
        <f t="shared" si="31"/>
        <v>-2.2362060232351877E-2</v>
      </c>
      <c r="U230" s="30">
        <f t="shared" si="32"/>
        <v>2.8962307878309912</v>
      </c>
      <c r="AC230" s="1">
        <v>42333</v>
      </c>
      <c r="AD230" s="6">
        <f t="shared" si="33"/>
        <v>8.5238787159909693E-2</v>
      </c>
      <c r="AE230" s="6">
        <f t="shared" si="34"/>
        <v>-7.7510525181118282E-3</v>
      </c>
      <c r="AF230" s="6">
        <f t="shared" si="35"/>
        <v>-2.2615882226566388E-2</v>
      </c>
      <c r="AG230" s="30">
        <f t="shared" si="36"/>
        <v>2.9177820913637236</v>
      </c>
    </row>
    <row r="231" spans="7:33">
      <c r="G231" s="1">
        <v>42335</v>
      </c>
      <c r="H231" s="2">
        <v>0.51648400000000005</v>
      </c>
      <c r="I231" s="2">
        <v>29.515768000000001</v>
      </c>
      <c r="J231" s="2">
        <v>50.350982999999999</v>
      </c>
      <c r="K231" s="2"/>
      <c r="Q231" s="1">
        <v>42335</v>
      </c>
      <c r="R231" s="6">
        <f t="shared" si="31"/>
        <v>0.11958102744521693</v>
      </c>
      <c r="S231" s="6">
        <f t="shared" si="31"/>
        <v>-2.1901966275500562E-2</v>
      </c>
      <c r="T231" s="6">
        <f t="shared" si="31"/>
        <v>-6.6476046094677499E-2</v>
      </c>
      <c r="U231" s="30">
        <f t="shared" si="32"/>
        <v>3.0351633848070207</v>
      </c>
      <c r="AC231" s="1">
        <v>42335</v>
      </c>
      <c r="AD231" s="6">
        <f t="shared" si="33"/>
        <v>0.11295453268243956</v>
      </c>
      <c r="AE231" s="6">
        <f t="shared" si="34"/>
        <v>-2.2145374988805016E-2</v>
      </c>
      <c r="AF231" s="6">
        <f t="shared" si="35"/>
        <v>-6.8788656013219554E-2</v>
      </c>
      <c r="AG231" s="30">
        <f t="shared" si="36"/>
        <v>3.1062312581292377</v>
      </c>
    </row>
    <row r="232" spans="7:33">
      <c r="G232" s="1">
        <v>42338</v>
      </c>
      <c r="H232" s="2">
        <v>0.49450499999999997</v>
      </c>
      <c r="I232" s="2">
        <v>29.559249999999999</v>
      </c>
      <c r="J232" s="2">
        <v>50.466644000000002</v>
      </c>
      <c r="K232" s="2"/>
      <c r="Q232" s="1">
        <v>42338</v>
      </c>
      <c r="R232" s="6">
        <f t="shared" si="31"/>
        <v>-4.2555045267617331E-2</v>
      </c>
      <c r="S232" s="6">
        <f t="shared" si="31"/>
        <v>1.4731786752084641E-3</v>
      </c>
      <c r="T232" s="6">
        <f t="shared" si="31"/>
        <v>2.2970951728986666E-3</v>
      </c>
      <c r="U232" s="30">
        <f t="shared" si="32"/>
        <v>1.5592780506231623</v>
      </c>
      <c r="AC232" s="1">
        <v>42338</v>
      </c>
      <c r="AD232" s="6">
        <f t="shared" si="33"/>
        <v>-4.3487048110013526E-2</v>
      </c>
      <c r="AE232" s="6">
        <f t="shared" si="34"/>
        <v>1.4720946120524664E-3</v>
      </c>
      <c r="AF232" s="6">
        <f t="shared" si="35"/>
        <v>2.2944608831535385E-3</v>
      </c>
      <c r="AG232" s="30">
        <f t="shared" si="36"/>
        <v>1.5586368324210418</v>
      </c>
    </row>
    <row r="233" spans="7:33">
      <c r="G233" s="1">
        <v>42339</v>
      </c>
      <c r="H233" s="2">
        <v>0.519231</v>
      </c>
      <c r="I233" s="2">
        <v>29.785354999999999</v>
      </c>
      <c r="J233" s="2">
        <v>51.816017000000002</v>
      </c>
      <c r="K233" s="2"/>
      <c r="Q233" s="1">
        <v>42339</v>
      </c>
      <c r="R233" s="6">
        <f t="shared" si="31"/>
        <v>5.000151666818331E-2</v>
      </c>
      <c r="S233" s="6">
        <f t="shared" si="31"/>
        <v>7.6492130213046128E-3</v>
      </c>
      <c r="T233" s="6">
        <f t="shared" si="31"/>
        <v>2.6737918217823342E-2</v>
      </c>
      <c r="U233" s="30">
        <f t="shared" si="32"/>
        <v>3.4955123021613868</v>
      </c>
      <c r="AC233" s="1">
        <v>42339</v>
      </c>
      <c r="AD233" s="6">
        <f t="shared" si="33"/>
        <v>4.8791608614277657E-2</v>
      </c>
      <c r="AE233" s="6">
        <f t="shared" si="34"/>
        <v>7.6201061270414726E-3</v>
      </c>
      <c r="AF233" s="6">
        <f t="shared" si="35"/>
        <v>2.6386706770761277E-2</v>
      </c>
      <c r="AG233" s="30">
        <f t="shared" si="36"/>
        <v>3.4627741833047132</v>
      </c>
    </row>
    <row r="234" spans="7:33">
      <c r="G234" s="1">
        <v>42340</v>
      </c>
      <c r="H234" s="2">
        <v>0.51098900000000003</v>
      </c>
      <c r="I234" s="2">
        <v>29.428796999999999</v>
      </c>
      <c r="J234" s="2">
        <v>49.849777000000003</v>
      </c>
      <c r="K234" s="2"/>
      <c r="Q234" s="1">
        <v>42340</v>
      </c>
      <c r="R234" s="6">
        <f t="shared" si="31"/>
        <v>-1.5873474426603917E-2</v>
      </c>
      <c r="S234" s="6">
        <f t="shared" si="31"/>
        <v>-1.1970916579641222E-2</v>
      </c>
      <c r="T234" s="6">
        <f t="shared" si="31"/>
        <v>-3.7946567757224492E-2</v>
      </c>
      <c r="U234" s="30">
        <f t="shared" si="32"/>
        <v>3.1698965993765018</v>
      </c>
      <c r="AC234" s="1">
        <v>42340</v>
      </c>
      <c r="AD234" s="6">
        <f t="shared" si="33"/>
        <v>-1.6000807296163346E-2</v>
      </c>
      <c r="AE234" s="6">
        <f t="shared" si="34"/>
        <v>-1.2043145007237055E-2</v>
      </c>
      <c r="AF234" s="6">
        <f t="shared" si="35"/>
        <v>-3.8685286986970747E-2</v>
      </c>
      <c r="AG234" s="30">
        <f t="shared" si="36"/>
        <v>3.2122246276802033</v>
      </c>
    </row>
    <row r="235" spans="7:33">
      <c r="G235" s="1">
        <v>42341</v>
      </c>
      <c r="H235" s="2">
        <v>0.49560399999999999</v>
      </c>
      <c r="I235" s="2">
        <v>29.263569</v>
      </c>
      <c r="J235" s="2">
        <v>48.963054999999997</v>
      </c>
      <c r="K235" s="2"/>
      <c r="Q235" s="1">
        <v>42341</v>
      </c>
      <c r="R235" s="6">
        <f t="shared" si="31"/>
        <v>-3.0108280217382433E-2</v>
      </c>
      <c r="S235" s="6">
        <f t="shared" si="31"/>
        <v>-5.614500653900345E-3</v>
      </c>
      <c r="T235" s="6">
        <f t="shared" si="31"/>
        <v>-1.77878829829069E-2</v>
      </c>
      <c r="U235" s="30">
        <f t="shared" si="32"/>
        <v>3.1682039204234149</v>
      </c>
      <c r="AC235" s="1">
        <v>42341</v>
      </c>
      <c r="AD235" s="6">
        <f t="shared" si="33"/>
        <v>-3.0570842805784114E-2</v>
      </c>
      <c r="AE235" s="6">
        <f t="shared" si="34"/>
        <v>-5.6303212068222631E-3</v>
      </c>
      <c r="AF235" s="6">
        <f t="shared" si="35"/>
        <v>-1.7947988844359695E-2</v>
      </c>
      <c r="AG235" s="30">
        <f t="shared" si="36"/>
        <v>3.1877379966549881</v>
      </c>
    </row>
    <row r="236" spans="7:33">
      <c r="G236" s="1">
        <v>42342</v>
      </c>
      <c r="H236" s="2">
        <v>0.50549500000000003</v>
      </c>
      <c r="I236" s="2">
        <v>29.463584999999998</v>
      </c>
      <c r="J236" s="2">
        <v>50.003998000000003</v>
      </c>
      <c r="K236" s="2"/>
      <c r="Q236" s="1">
        <v>42342</v>
      </c>
      <c r="R236" s="6">
        <f t="shared" si="31"/>
        <v>1.9957466041436334E-2</v>
      </c>
      <c r="S236" s="6">
        <f t="shared" si="31"/>
        <v>6.8349831150122942E-3</v>
      </c>
      <c r="T236" s="6">
        <f t="shared" si="31"/>
        <v>2.1259764122153024E-2</v>
      </c>
      <c r="U236" s="30">
        <f t="shared" si="32"/>
        <v>3.1104340368388437</v>
      </c>
      <c r="AC236" s="1">
        <v>42342</v>
      </c>
      <c r="AD236" s="6">
        <f t="shared" si="33"/>
        <v>1.9760926467336092E-2</v>
      </c>
      <c r="AE236" s="6">
        <f t="shared" si="34"/>
        <v>6.811730511890342E-3</v>
      </c>
      <c r="AF236" s="6">
        <f t="shared" si="35"/>
        <v>2.1036928098294605E-2</v>
      </c>
      <c r="AG236" s="30">
        <f t="shared" si="36"/>
        <v>3.088338280789765</v>
      </c>
    </row>
    <row r="237" spans="7:33">
      <c r="G237" s="1">
        <v>42345</v>
      </c>
      <c r="H237" s="2">
        <v>0.58021999999999996</v>
      </c>
      <c r="I237" s="2">
        <v>28.976585</v>
      </c>
      <c r="J237" s="2">
        <v>47.459460999999997</v>
      </c>
      <c r="K237" s="2"/>
      <c r="Q237" s="1">
        <v>42345</v>
      </c>
      <c r="R237" s="6">
        <f t="shared" si="31"/>
        <v>0.14782539886645751</v>
      </c>
      <c r="S237" s="6">
        <f t="shared" si="31"/>
        <v>-1.6528877935254593E-2</v>
      </c>
      <c r="T237" s="6">
        <f t="shared" si="31"/>
        <v>-5.0886671101778802E-2</v>
      </c>
      <c r="U237" s="30">
        <f t="shared" si="32"/>
        <v>3.0786524833148028</v>
      </c>
      <c r="AC237" s="1">
        <v>42345</v>
      </c>
      <c r="AD237" s="6">
        <f t="shared" si="33"/>
        <v>0.13786919475053666</v>
      </c>
      <c r="AE237" s="6">
        <f t="shared" si="34"/>
        <v>-1.6667003999211245E-2</v>
      </c>
      <c r="AF237" s="6">
        <f t="shared" si="35"/>
        <v>-5.2227068220542093E-2</v>
      </c>
      <c r="AG237" s="30">
        <f t="shared" si="36"/>
        <v>3.1335606701128591</v>
      </c>
    </row>
    <row r="238" spans="7:33">
      <c r="G238" s="1">
        <v>42346</v>
      </c>
      <c r="H238" s="2">
        <v>0.60769200000000001</v>
      </c>
      <c r="I238" s="2">
        <v>28.654812</v>
      </c>
      <c r="J238" s="2">
        <v>45.801662</v>
      </c>
      <c r="K238" s="2"/>
      <c r="Q238" s="1">
        <v>42346</v>
      </c>
      <c r="R238" s="6">
        <f t="shared" si="31"/>
        <v>4.7347557822894792E-2</v>
      </c>
      <c r="S238" s="6">
        <f t="shared" si="31"/>
        <v>-1.110458668611225E-2</v>
      </c>
      <c r="T238" s="6">
        <f t="shared" si="31"/>
        <v>-3.4930843399169631E-2</v>
      </c>
      <c r="U238" s="30">
        <f t="shared" si="32"/>
        <v>3.145623010251724</v>
      </c>
      <c r="AC238" s="1">
        <v>42346</v>
      </c>
      <c r="AD238" s="6">
        <f t="shared" si="33"/>
        <v>4.6260832699024194E-2</v>
      </c>
      <c r="AE238" s="6">
        <f t="shared" si="34"/>
        <v>-1.1166702886745258E-2</v>
      </c>
      <c r="AF238" s="6">
        <f t="shared" si="35"/>
        <v>-3.555551533962853E-2</v>
      </c>
      <c r="AG238" s="30">
        <f t="shared" si="36"/>
        <v>3.1840656727629515</v>
      </c>
    </row>
    <row r="239" spans="7:33">
      <c r="G239" s="1">
        <v>42347</v>
      </c>
      <c r="H239" s="2">
        <v>0.60714299999999999</v>
      </c>
      <c r="I239" s="2">
        <v>28.420017000000001</v>
      </c>
      <c r="J239" s="2">
        <v>44.799267</v>
      </c>
      <c r="K239" s="2"/>
      <c r="Q239" s="1">
        <v>42347</v>
      </c>
      <c r="R239" s="6">
        <f t="shared" si="31"/>
        <v>-9.0341817894590282E-4</v>
      </c>
      <c r="S239" s="6">
        <f t="shared" si="31"/>
        <v>-8.1939117241459636E-3</v>
      </c>
      <c r="T239" s="6">
        <f t="shared" si="31"/>
        <v>-2.1885559524019049E-2</v>
      </c>
      <c r="U239" s="30">
        <f t="shared" si="32"/>
        <v>2.6709537838351731</v>
      </c>
      <c r="AC239" s="1">
        <v>42347</v>
      </c>
      <c r="AD239" s="6">
        <f t="shared" si="33"/>
        <v>-9.0382650709483307E-4</v>
      </c>
      <c r="AE239" s="6">
        <f t="shared" si="34"/>
        <v>-8.2276663334684193E-3</v>
      </c>
      <c r="AF239" s="6">
        <f t="shared" si="35"/>
        <v>-2.2128600991401074E-2</v>
      </c>
      <c r="AG239" s="30">
        <f t="shared" si="36"/>
        <v>2.6895355371165905</v>
      </c>
    </row>
    <row r="240" spans="7:33">
      <c r="G240" s="1">
        <v>42348</v>
      </c>
      <c r="H240" s="2">
        <v>0.63736300000000001</v>
      </c>
      <c r="I240" s="2">
        <v>28.228684999999999</v>
      </c>
      <c r="J240" s="2">
        <v>43.873978000000001</v>
      </c>
      <c r="K240" s="2"/>
      <c r="Q240" s="1">
        <v>42348</v>
      </c>
      <c r="R240" s="6">
        <f t="shared" si="31"/>
        <v>4.9774105935504576E-2</v>
      </c>
      <c r="S240" s="6">
        <f t="shared" si="31"/>
        <v>-6.7322971692804767E-3</v>
      </c>
      <c r="T240" s="6">
        <f t="shared" si="31"/>
        <v>-2.0654110255866498E-2</v>
      </c>
      <c r="U240" s="30">
        <f t="shared" si="32"/>
        <v>3.0679142254907226</v>
      </c>
      <c r="AC240" s="1">
        <v>42348</v>
      </c>
      <c r="AD240" s="6">
        <f t="shared" si="33"/>
        <v>4.8575003819822639E-2</v>
      </c>
      <c r="AE240" s="6">
        <f t="shared" si="34"/>
        <v>-6.7550613093653906E-3</v>
      </c>
      <c r="AF240" s="6">
        <f t="shared" si="35"/>
        <v>-2.0870389612504224E-2</v>
      </c>
      <c r="AG240" s="30">
        <f t="shared" si="36"/>
        <v>3.0895929225052301</v>
      </c>
    </row>
    <row r="241" spans="7:33">
      <c r="G241" s="1">
        <v>42349</v>
      </c>
      <c r="H241" s="2">
        <v>0.69230800000000003</v>
      </c>
      <c r="I241" s="2">
        <v>27.437311000000001</v>
      </c>
      <c r="J241" s="2">
        <v>40.211399</v>
      </c>
      <c r="K241" s="2"/>
      <c r="Q241" s="1">
        <v>42349</v>
      </c>
      <c r="R241" s="6">
        <f t="shared" si="31"/>
        <v>8.6206761296153012E-2</v>
      </c>
      <c r="S241" s="6">
        <f t="shared" si="31"/>
        <v>-2.8034391258395464E-2</v>
      </c>
      <c r="T241" s="6">
        <f t="shared" si="31"/>
        <v>-8.3479528571582917E-2</v>
      </c>
      <c r="U241" s="30">
        <f t="shared" si="32"/>
        <v>2.9777542805244002</v>
      </c>
      <c r="AC241" s="1">
        <v>42349</v>
      </c>
      <c r="AD241" s="6">
        <f t="shared" si="33"/>
        <v>8.2691591324103614E-2</v>
      </c>
      <c r="AE241" s="6">
        <f t="shared" si="34"/>
        <v>-2.8434857100735796E-2</v>
      </c>
      <c r="AF241" s="6">
        <f t="shared" si="35"/>
        <v>-8.7170875423282793E-2</v>
      </c>
      <c r="AG241" s="30">
        <f t="shared" si="36"/>
        <v>3.0656343766548106</v>
      </c>
    </row>
    <row r="242" spans="7:33">
      <c r="G242" s="1">
        <v>42352</v>
      </c>
      <c r="H242" s="2">
        <v>0.67582399999999998</v>
      </c>
      <c r="I242" s="2">
        <v>27.880831000000001</v>
      </c>
      <c r="J242" s="2">
        <v>42.023406999999999</v>
      </c>
      <c r="K242" s="2"/>
      <c r="Q242" s="1">
        <v>42352</v>
      </c>
      <c r="R242" s="6">
        <f t="shared" si="31"/>
        <v>-2.3810211639906043E-2</v>
      </c>
      <c r="S242" s="6">
        <f t="shared" si="31"/>
        <v>1.6164849390670977E-2</v>
      </c>
      <c r="T242" s="6">
        <f t="shared" si="31"/>
        <v>4.5062048201804705E-2</v>
      </c>
      <c r="U242" s="30">
        <f t="shared" si="32"/>
        <v>2.7876565449357553</v>
      </c>
      <c r="AC242" s="1">
        <v>42352</v>
      </c>
      <c r="AD242" s="6">
        <f t="shared" si="33"/>
        <v>-2.4098256186041757E-2</v>
      </c>
      <c r="AE242" s="6">
        <f t="shared" si="34"/>
        <v>1.6035589331915664E-2</v>
      </c>
      <c r="AF242" s="6">
        <f t="shared" si="35"/>
        <v>4.4076259923742978E-2</v>
      </c>
      <c r="AG242" s="30">
        <f t="shared" si="36"/>
        <v>2.7486523264859315</v>
      </c>
    </row>
    <row r="243" spans="7:33">
      <c r="G243" s="1">
        <v>42353</v>
      </c>
      <c r="H243" s="2">
        <v>0.71428599999999998</v>
      </c>
      <c r="I243" s="2">
        <v>28.306954999999999</v>
      </c>
      <c r="J243" s="2">
        <v>44.066749999999999</v>
      </c>
      <c r="K243" s="2"/>
      <c r="Q243" s="1">
        <v>42353</v>
      </c>
      <c r="R243" s="6">
        <f t="shared" si="31"/>
        <v>5.6911266838703511E-2</v>
      </c>
      <c r="S243" s="6">
        <f t="shared" si="31"/>
        <v>1.5283762524868738E-2</v>
      </c>
      <c r="T243" s="6">
        <f t="shared" si="31"/>
        <v>4.8623925232906595E-2</v>
      </c>
      <c r="U243" s="30">
        <f t="shared" si="32"/>
        <v>3.1814106738304084</v>
      </c>
      <c r="AC243" s="1">
        <v>42353</v>
      </c>
      <c r="AD243" s="6">
        <f t="shared" si="33"/>
        <v>5.5350755245720341E-2</v>
      </c>
      <c r="AE243" s="6">
        <f t="shared" si="34"/>
        <v>1.5168142411641094E-2</v>
      </c>
      <c r="AF243" s="6">
        <f t="shared" si="35"/>
        <v>4.7478757253918293E-2</v>
      </c>
      <c r="AG243" s="30">
        <f t="shared" si="36"/>
        <v>3.130162940550965</v>
      </c>
    </row>
    <row r="244" spans="7:33">
      <c r="G244" s="1">
        <v>42354</v>
      </c>
      <c r="H244" s="2">
        <v>0.69406599999999996</v>
      </c>
      <c r="I244" s="2">
        <v>28.863524999999999</v>
      </c>
      <c r="J244" s="2">
        <v>46.649844999999999</v>
      </c>
      <c r="K244" s="2"/>
      <c r="Q244" s="1">
        <v>42354</v>
      </c>
      <c r="R244" s="6">
        <f t="shared" si="31"/>
        <v>-2.8307988676804507E-2</v>
      </c>
      <c r="S244" s="6">
        <f t="shared" si="31"/>
        <v>1.966195233644874E-2</v>
      </c>
      <c r="T244" s="6">
        <f t="shared" si="31"/>
        <v>5.8617778710705837E-2</v>
      </c>
      <c r="U244" s="30">
        <f t="shared" si="32"/>
        <v>2.9812796668234185</v>
      </c>
      <c r="AC244" s="1">
        <v>42354</v>
      </c>
      <c r="AD244" s="6">
        <f t="shared" si="33"/>
        <v>-2.8716385511286819E-2</v>
      </c>
      <c r="AE244" s="6">
        <f t="shared" si="34"/>
        <v>1.9471153086682128E-2</v>
      </c>
      <c r="AF244" s="6">
        <f t="shared" si="35"/>
        <v>5.6964074850794889E-2</v>
      </c>
      <c r="AG244" s="30">
        <f t="shared" si="36"/>
        <v>2.9255624768189592</v>
      </c>
    </row>
    <row r="245" spans="7:33">
      <c r="G245" s="1">
        <v>42355</v>
      </c>
      <c r="H245" s="2">
        <v>0.68131900000000001</v>
      </c>
      <c r="I245" s="2">
        <v>28.48958</v>
      </c>
      <c r="J245" s="2">
        <v>44.876376999999998</v>
      </c>
      <c r="K245" s="2"/>
      <c r="Q245" s="1">
        <v>42355</v>
      </c>
      <c r="R245" s="6">
        <f t="shared" si="31"/>
        <v>-1.8365688565640692E-2</v>
      </c>
      <c r="S245" s="6">
        <f t="shared" si="31"/>
        <v>-1.2955624789418474E-2</v>
      </c>
      <c r="T245" s="6">
        <f t="shared" si="31"/>
        <v>-3.8016589337006357E-2</v>
      </c>
      <c r="U245" s="30">
        <f t="shared" si="32"/>
        <v>2.9343694306473327</v>
      </c>
      <c r="AC245" s="1">
        <v>42355</v>
      </c>
      <c r="AD245" s="6">
        <f t="shared" si="33"/>
        <v>-1.853643159735258E-2</v>
      </c>
      <c r="AE245" s="6">
        <f t="shared" si="34"/>
        <v>-1.3040280872805777E-2</v>
      </c>
      <c r="AF245" s="6">
        <f t="shared" si="35"/>
        <v>-3.8758073098183694E-2</v>
      </c>
      <c r="AG245" s="30">
        <f t="shared" si="36"/>
        <v>2.9721808507215397</v>
      </c>
    </row>
    <row r="246" spans="7:33">
      <c r="G246" s="1">
        <v>42356</v>
      </c>
      <c r="H246" s="2">
        <v>0.68131900000000001</v>
      </c>
      <c r="I246" s="2">
        <v>28.393924999999999</v>
      </c>
      <c r="J246" s="2">
        <v>44.336624</v>
      </c>
      <c r="K246" s="2"/>
      <c r="Q246" s="1">
        <v>42356</v>
      </c>
      <c r="R246" s="6">
        <f t="shared" si="31"/>
        <v>0</v>
      </c>
      <c r="S246" s="6">
        <f t="shared" si="31"/>
        <v>-3.3575433544474897E-3</v>
      </c>
      <c r="T246" s="6">
        <f t="shared" si="31"/>
        <v>-1.2027552937261321E-2</v>
      </c>
      <c r="U246" s="30">
        <f t="shared" si="32"/>
        <v>3.5822479913265481</v>
      </c>
      <c r="AC246" s="1">
        <v>42356</v>
      </c>
      <c r="AD246" s="6">
        <f t="shared" si="33"/>
        <v>0</v>
      </c>
      <c r="AE246" s="6">
        <f t="shared" si="34"/>
        <v>-3.3631925516299723E-3</v>
      </c>
      <c r="AF246" s="6">
        <f t="shared" si="35"/>
        <v>-1.2100469211456433E-2</v>
      </c>
      <c r="AG246" s="30">
        <f t="shared" si="36"/>
        <v>3.5979115158280002</v>
      </c>
    </row>
    <row r="247" spans="7:33">
      <c r="G247" s="1">
        <v>42359</v>
      </c>
      <c r="H247" s="2">
        <v>0.65879100000000002</v>
      </c>
      <c r="I247" s="2">
        <v>28.615604000000001</v>
      </c>
      <c r="J247" s="2">
        <v>45.454673999999997</v>
      </c>
      <c r="K247" s="2"/>
      <c r="Q247" s="1">
        <v>42359</v>
      </c>
      <c r="R247" s="6">
        <f t="shared" si="31"/>
        <v>-3.3065274856564963E-2</v>
      </c>
      <c r="S247" s="6">
        <f t="shared" si="31"/>
        <v>7.8072686322867568E-3</v>
      </c>
      <c r="T247" s="6">
        <f t="shared" si="31"/>
        <v>2.5217301163931616E-2</v>
      </c>
      <c r="U247" s="30">
        <f t="shared" si="32"/>
        <v>3.2299773905109554</v>
      </c>
      <c r="AC247" s="1">
        <v>42359</v>
      </c>
      <c r="AD247" s="6">
        <f t="shared" si="33"/>
        <v>-3.3624288244220243E-2</v>
      </c>
      <c r="AE247" s="6">
        <f t="shared" si="34"/>
        <v>7.7769496141074689E-3</v>
      </c>
      <c r="AF247" s="6">
        <f t="shared" si="35"/>
        <v>2.4904591256849393E-2</v>
      </c>
      <c r="AG247" s="30">
        <f t="shared" si="36"/>
        <v>3.2023598573497507</v>
      </c>
    </row>
    <row r="248" spans="7:33">
      <c r="G248" s="1">
        <v>42360</v>
      </c>
      <c r="H248" s="2">
        <v>0.65274699999999997</v>
      </c>
      <c r="I248" s="2">
        <v>28.845231999999999</v>
      </c>
      <c r="J248" s="2">
        <v>46.341411999999998</v>
      </c>
      <c r="K248" s="2"/>
      <c r="Q248" s="1">
        <v>42360</v>
      </c>
      <c r="R248" s="6">
        <f t="shared" si="31"/>
        <v>-9.1743815565179521E-3</v>
      </c>
      <c r="S248" s="6">
        <f t="shared" si="31"/>
        <v>8.0245728868766353E-3</v>
      </c>
      <c r="T248" s="6">
        <f t="shared" si="31"/>
        <v>1.9508180830864585E-2</v>
      </c>
      <c r="U248" s="30">
        <f t="shared" si="32"/>
        <v>2.4310553478513741</v>
      </c>
      <c r="AC248" s="1">
        <v>42360</v>
      </c>
      <c r="AD248" s="6">
        <f t="shared" si="33"/>
        <v>-9.2167253795603348E-3</v>
      </c>
      <c r="AE248" s="6">
        <f t="shared" si="34"/>
        <v>7.9925472160064931E-3</v>
      </c>
      <c r="AF248" s="6">
        <f t="shared" si="35"/>
        <v>1.9320335356101909E-2</v>
      </c>
      <c r="AG248" s="30">
        <f t="shared" si="36"/>
        <v>2.4172938656414207</v>
      </c>
    </row>
    <row r="249" spans="7:33">
      <c r="G249" s="1">
        <v>42361</v>
      </c>
      <c r="H249" s="2">
        <v>0.65934099999999995</v>
      </c>
      <c r="I249" s="2">
        <v>29.251505000000002</v>
      </c>
      <c r="J249" s="2">
        <v>48.423305999999997</v>
      </c>
      <c r="K249" s="2"/>
      <c r="Q249" s="1">
        <v>42361</v>
      </c>
      <c r="R249" s="6">
        <f t="shared" si="31"/>
        <v>1.0101923103438271E-2</v>
      </c>
      <c r="S249" s="6">
        <f t="shared" si="31"/>
        <v>1.4084580772309341E-2</v>
      </c>
      <c r="T249" s="6">
        <f t="shared" si="31"/>
        <v>4.4925130895882015E-2</v>
      </c>
      <c r="U249" s="30">
        <f t="shared" si="32"/>
        <v>3.1896675962273591</v>
      </c>
      <c r="AC249" s="1">
        <v>42361</v>
      </c>
      <c r="AD249" s="6">
        <f t="shared" si="33"/>
        <v>1.0051239725496836E-2</v>
      </c>
      <c r="AE249" s="6">
        <f t="shared" si="34"/>
        <v>1.3986314680764514E-2</v>
      </c>
      <c r="AF249" s="6">
        <f t="shared" si="35"/>
        <v>4.3945237774432308E-2</v>
      </c>
      <c r="AG249" s="30">
        <f t="shared" si="36"/>
        <v>3.142016948529732</v>
      </c>
    </row>
    <row r="250" spans="7:33">
      <c r="G250" s="1">
        <v>42362</v>
      </c>
      <c r="H250" s="2">
        <v>0.69098899999999996</v>
      </c>
      <c r="I250" s="2">
        <v>29.145520999999999</v>
      </c>
      <c r="J250" s="2">
        <v>47.883552999999999</v>
      </c>
      <c r="K250" s="2"/>
      <c r="Q250" s="1">
        <v>42362</v>
      </c>
      <c r="R250" s="6">
        <f t="shared" si="31"/>
        <v>4.799944186695515E-2</v>
      </c>
      <c r="S250" s="6">
        <f t="shared" si="31"/>
        <v>-3.6231981909992106E-3</v>
      </c>
      <c r="T250" s="6">
        <f t="shared" si="31"/>
        <v>-1.1146554099383366E-2</v>
      </c>
      <c r="U250" s="30">
        <f t="shared" si="32"/>
        <v>3.0764406228380659</v>
      </c>
      <c r="AC250" s="1">
        <v>42362</v>
      </c>
      <c r="AD250" s="6">
        <f t="shared" si="33"/>
        <v>4.6883053329009321E-2</v>
      </c>
      <c r="AE250" s="6">
        <f t="shared" si="34"/>
        <v>-3.6297778713634183E-3</v>
      </c>
      <c r="AF250" s="6">
        <f t="shared" si="35"/>
        <v>-1.1209142464532787E-2</v>
      </c>
      <c r="AG250" s="30">
        <f t="shared" si="36"/>
        <v>3.08810700317659</v>
      </c>
    </row>
    <row r="251" spans="7:33">
      <c r="G251" s="1">
        <v>42366</v>
      </c>
      <c r="H251" s="2">
        <v>0.64835200000000004</v>
      </c>
      <c r="I251" s="2">
        <v>28.942385000000002</v>
      </c>
      <c r="J251" s="2">
        <v>46.842606000000004</v>
      </c>
      <c r="K251" s="2"/>
      <c r="Q251" s="1">
        <v>42366</v>
      </c>
      <c r="R251" s="6">
        <f t="shared" si="31"/>
        <v>-6.170431077774019E-2</v>
      </c>
      <c r="S251" s="6">
        <f t="shared" si="31"/>
        <v>-6.9697158613152288E-3</v>
      </c>
      <c r="T251" s="6">
        <f t="shared" si="31"/>
        <v>-2.1739134520782022E-2</v>
      </c>
      <c r="U251" s="30">
        <f t="shared" si="32"/>
        <v>3.1190847594581439</v>
      </c>
      <c r="AC251" s="1">
        <v>42366</v>
      </c>
      <c r="AD251" s="6">
        <f t="shared" si="33"/>
        <v>-6.3690145939189244E-2</v>
      </c>
      <c r="AE251" s="6">
        <f t="shared" si="34"/>
        <v>-6.9941177799684355E-3</v>
      </c>
      <c r="AF251" s="6">
        <f t="shared" si="35"/>
        <v>-2.1978910895574653E-2</v>
      </c>
      <c r="AG251" s="30">
        <f t="shared" si="36"/>
        <v>3.1424850977665182</v>
      </c>
    </row>
    <row r="252" spans="7:33">
      <c r="G252" s="1">
        <v>42367</v>
      </c>
      <c r="H252" s="2">
        <v>0.67857100000000004</v>
      </c>
      <c r="I252" s="2">
        <v>28.968882000000001</v>
      </c>
      <c r="J252" s="2">
        <v>47.035381000000001</v>
      </c>
      <c r="K252" s="2"/>
      <c r="Q252" s="1">
        <v>42367</v>
      </c>
      <c r="R252" s="6">
        <f t="shared" si="31"/>
        <v>4.6608940822269407E-2</v>
      </c>
      <c r="S252" s="6">
        <f t="shared" si="31"/>
        <v>9.1550851804367284E-4</v>
      </c>
      <c r="T252" s="6">
        <f t="shared" si="31"/>
        <v>4.115377355393024E-3</v>
      </c>
      <c r="U252" s="30">
        <f t="shared" si="32"/>
        <v>4.4951819390900596</v>
      </c>
      <c r="AC252" s="1">
        <v>42367</v>
      </c>
      <c r="AD252" s="6">
        <f t="shared" si="33"/>
        <v>4.5555357650486059E-2</v>
      </c>
      <c r="AE252" s="6">
        <f t="shared" si="34"/>
        <v>9.1508969572447543E-4</v>
      </c>
      <c r="AF252" s="6">
        <f t="shared" si="35"/>
        <v>4.1069323516605633E-3</v>
      </c>
      <c r="AG252" s="30">
        <f t="shared" si="36"/>
        <v>4.4880107063265635</v>
      </c>
    </row>
    <row r="253" spans="7:33">
      <c r="G253" s="1">
        <v>42368</v>
      </c>
      <c r="H253" s="2">
        <v>0.69230800000000003</v>
      </c>
      <c r="I253" s="2">
        <v>28.518447999999999</v>
      </c>
      <c r="J253" s="2">
        <v>44.722157000000003</v>
      </c>
      <c r="K253" s="2"/>
      <c r="Q253" s="1">
        <v>42368</v>
      </c>
      <c r="R253" s="6">
        <f t="shared" si="31"/>
        <v>2.0244012785692211E-2</v>
      </c>
      <c r="S253" s="6">
        <f t="shared" si="31"/>
        <v>-1.5548891393185271E-2</v>
      </c>
      <c r="T253" s="6">
        <f t="shared" si="31"/>
        <v>-4.9180509455212018E-2</v>
      </c>
      <c r="U253" s="30">
        <f t="shared" si="32"/>
        <v>3.1629592240104478</v>
      </c>
      <c r="AC253" s="1">
        <v>42368</v>
      </c>
      <c r="AD253" s="6">
        <f t="shared" si="33"/>
        <v>2.004182690693853E-2</v>
      </c>
      <c r="AE253" s="6">
        <f t="shared" si="34"/>
        <v>-1.567104327698084E-2</v>
      </c>
      <c r="AF253" s="6">
        <f t="shared" si="35"/>
        <v>-5.0431044605667615E-2</v>
      </c>
      <c r="AG253" s="30">
        <f t="shared" si="36"/>
        <v>3.2181038437782674</v>
      </c>
    </row>
    <row r="254" spans="7:33">
      <c r="G254" s="1">
        <v>42369</v>
      </c>
      <c r="H254" s="2">
        <v>0.69230800000000003</v>
      </c>
      <c r="I254" s="2">
        <v>28.430133999999999</v>
      </c>
      <c r="J254" s="2">
        <v>44.375171999999999</v>
      </c>
      <c r="K254" s="2"/>
      <c r="Q254" s="1">
        <v>42369</v>
      </c>
      <c r="R254" s="6">
        <f t="shared" si="31"/>
        <v>0</v>
      </c>
      <c r="S254" s="6">
        <f t="shared" si="31"/>
        <v>-3.0967323326991369E-3</v>
      </c>
      <c r="T254" s="6">
        <f t="shared" si="31"/>
        <v>-7.7586821225998914E-3</v>
      </c>
      <c r="U254" s="30">
        <f t="shared" si="32"/>
        <v>2.5054416362286505</v>
      </c>
      <c r="AC254" s="1">
        <v>42369</v>
      </c>
      <c r="AD254" s="6">
        <f t="shared" si="33"/>
        <v>0</v>
      </c>
      <c r="AE254" s="6">
        <f t="shared" si="34"/>
        <v>-3.1015371302814052E-3</v>
      </c>
      <c r="AF254" s="6">
        <f t="shared" si="35"/>
        <v>-7.7889372918361829E-3</v>
      </c>
      <c r="AG254" s="30">
        <f t="shared" si="36"/>
        <v>2.5113151849094537</v>
      </c>
    </row>
    <row r="255" spans="7:33">
      <c r="G255" s="1">
        <v>42373</v>
      </c>
      <c r="H255" s="2">
        <v>0.70329699999999995</v>
      </c>
      <c r="I255" s="2">
        <v>27.652918</v>
      </c>
      <c r="J255" s="2">
        <v>40.828251000000002</v>
      </c>
      <c r="K255" s="2"/>
      <c r="Q255" s="1">
        <v>42373</v>
      </c>
      <c r="R255" s="6">
        <f t="shared" si="31"/>
        <v>1.5872992945336284E-2</v>
      </c>
      <c r="S255" s="6">
        <f t="shared" si="31"/>
        <v>-2.7337753666584863E-2</v>
      </c>
      <c r="T255" s="6">
        <f t="shared" si="31"/>
        <v>-7.993030427014447E-2</v>
      </c>
      <c r="U255" s="30">
        <f t="shared" si="32"/>
        <v>2.9238065879510748</v>
      </c>
      <c r="AC255" s="1">
        <v>42373</v>
      </c>
      <c r="AD255" s="6">
        <f t="shared" si="33"/>
        <v>1.5748334398704319E-2</v>
      </c>
      <c r="AE255" s="6">
        <f t="shared" si="34"/>
        <v>-2.7718383128820561E-2</v>
      </c>
      <c r="AF255" s="6">
        <f t="shared" si="35"/>
        <v>-8.3305855580305357E-2</v>
      </c>
      <c r="AG255" s="30">
        <f t="shared" si="36"/>
        <v>3.0054370485155384</v>
      </c>
    </row>
    <row r="256" spans="7:33">
      <c r="G256" s="1">
        <v>42374</v>
      </c>
      <c r="H256" s="2">
        <v>0.711538</v>
      </c>
      <c r="I256" s="2">
        <v>27.714742999999999</v>
      </c>
      <c r="J256" s="2">
        <v>41.059573999999998</v>
      </c>
      <c r="K256" s="2"/>
      <c r="Q256" s="1">
        <v>42374</v>
      </c>
      <c r="R256" s="6">
        <f t="shared" si="31"/>
        <v>1.171766693160925E-2</v>
      </c>
      <c r="S256" s="6">
        <f t="shared" si="31"/>
        <v>2.2357495870779509E-3</v>
      </c>
      <c r="T256" s="6">
        <f t="shared" si="31"/>
        <v>5.6657582515595717E-3</v>
      </c>
      <c r="U256" s="30">
        <f t="shared" si="32"/>
        <v>2.534164954924369</v>
      </c>
      <c r="AC256" s="1">
        <v>42374</v>
      </c>
      <c r="AD256" s="6">
        <f t="shared" si="33"/>
        <v>1.1649546696205229E-2</v>
      </c>
      <c r="AE256" s="6">
        <f t="shared" si="34"/>
        <v>2.233254017922839E-3</v>
      </c>
      <c r="AF256" s="6">
        <f t="shared" si="35"/>
        <v>5.6497682119790371E-3</v>
      </c>
      <c r="AG256" s="30">
        <f t="shared" si="36"/>
        <v>2.5298368061300591</v>
      </c>
    </row>
    <row r="257" spans="7:33">
      <c r="G257" s="1">
        <v>42375</v>
      </c>
      <c r="H257" s="2">
        <v>0.71428599999999998</v>
      </c>
      <c r="I257" s="2">
        <v>27.184822</v>
      </c>
      <c r="J257" s="2">
        <v>38.630687999999999</v>
      </c>
      <c r="K257" s="2"/>
      <c r="Q257" s="1">
        <v>42375</v>
      </c>
      <c r="R257" s="6">
        <f t="shared" si="31"/>
        <v>3.8620565591718226E-3</v>
      </c>
      <c r="S257" s="6">
        <f t="shared" si="31"/>
        <v>-1.9120545335744144E-2</v>
      </c>
      <c r="T257" s="6">
        <f t="shared" si="31"/>
        <v>-5.915516804923493E-2</v>
      </c>
      <c r="U257" s="30">
        <f t="shared" si="32"/>
        <v>3.0938013017154722</v>
      </c>
      <c r="AC257" s="1">
        <v>42375</v>
      </c>
      <c r="AD257" s="6">
        <f t="shared" si="33"/>
        <v>3.8546179647690015E-3</v>
      </c>
      <c r="AE257" s="6">
        <f t="shared" si="34"/>
        <v>-1.930570702397048E-2</v>
      </c>
      <c r="AF257" s="6">
        <f t="shared" si="35"/>
        <v>-6.0977049964251691E-2</v>
      </c>
      <c r="AG257" s="30">
        <f t="shared" si="36"/>
        <v>3.1584986702916895</v>
      </c>
    </row>
    <row r="258" spans="7:33">
      <c r="G258" s="1">
        <v>42376</v>
      </c>
      <c r="H258" s="2">
        <v>0.711538</v>
      </c>
      <c r="I258" s="2">
        <v>26.345784999999999</v>
      </c>
      <c r="J258" s="2">
        <v>35.083767000000002</v>
      </c>
      <c r="K258" s="2"/>
      <c r="Q258" s="1">
        <v>42376</v>
      </c>
      <c r="R258" s="6">
        <f t="shared" si="31"/>
        <v>-3.8471984611205823E-3</v>
      </c>
      <c r="S258" s="6">
        <f t="shared" si="31"/>
        <v>-3.0864171190821188E-2</v>
      </c>
      <c r="T258" s="6">
        <f t="shared" si="31"/>
        <v>-9.1816148860719204E-2</v>
      </c>
      <c r="U258" s="30">
        <f t="shared" si="32"/>
        <v>2.9748457618724182</v>
      </c>
      <c r="AC258" s="1">
        <v>42376</v>
      </c>
      <c r="AD258" s="6">
        <f t="shared" si="33"/>
        <v>-3.8546179647689681E-3</v>
      </c>
      <c r="AE258" s="6">
        <f t="shared" si="34"/>
        <v>-3.1350502705178501E-2</v>
      </c>
      <c r="AF258" s="6">
        <f t="shared" si="35"/>
        <v>-9.6308441648713231E-2</v>
      </c>
      <c r="AG258" s="30">
        <f t="shared" si="36"/>
        <v>3.0719903458774498</v>
      </c>
    </row>
    <row r="259" spans="7:33">
      <c r="G259" s="1">
        <v>42377</v>
      </c>
      <c r="H259" s="2">
        <v>0.71417600000000003</v>
      </c>
      <c r="I259" s="2">
        <v>26.063165999999999</v>
      </c>
      <c r="J259" s="2">
        <v>33.965705999999997</v>
      </c>
      <c r="K259" s="2"/>
      <c r="Q259" s="1">
        <v>42377</v>
      </c>
      <c r="R259" s="6">
        <f t="shared" si="31"/>
        <v>3.7074618642995993E-3</v>
      </c>
      <c r="S259" s="6">
        <f t="shared" si="31"/>
        <v>-1.0727294707673418E-2</v>
      </c>
      <c r="T259" s="6">
        <f t="shared" si="31"/>
        <v>-3.1868328164418758E-2</v>
      </c>
      <c r="U259" s="30">
        <f t="shared" si="32"/>
        <v>2.9707702671413321</v>
      </c>
      <c r="AC259" s="1">
        <v>42377</v>
      </c>
      <c r="AD259" s="6">
        <f t="shared" si="33"/>
        <v>3.7006061671609144E-3</v>
      </c>
      <c r="AE259" s="6">
        <f t="shared" si="34"/>
        <v>-1.0785246953384446E-2</v>
      </c>
      <c r="AF259" s="6">
        <f t="shared" si="35"/>
        <v>-3.238717633253594E-2</v>
      </c>
      <c r="AG259" s="30">
        <f t="shared" si="36"/>
        <v>3.002914673397695</v>
      </c>
    </row>
    <row r="260" spans="7:33">
      <c r="G260" s="1">
        <v>42380</v>
      </c>
      <c r="H260" s="2">
        <v>0.69505499999999998</v>
      </c>
      <c r="I260" s="2">
        <v>26.054333</v>
      </c>
      <c r="J260" s="2">
        <v>33.927154999999999</v>
      </c>
      <c r="K260" s="2"/>
      <c r="Q260" s="1">
        <v>42380</v>
      </c>
      <c r="R260" s="6">
        <f t="shared" si="31"/>
        <v>-2.6773512411506495E-2</v>
      </c>
      <c r="S260" s="6">
        <f t="shared" si="31"/>
        <v>-3.3890740672104513E-4</v>
      </c>
      <c r="T260" s="6">
        <f t="shared" si="31"/>
        <v>-1.1349977533220423E-3</v>
      </c>
      <c r="U260" s="30">
        <f t="shared" si="32"/>
        <v>3.3489907001538612</v>
      </c>
      <c r="AC260" s="1">
        <v>42380</v>
      </c>
      <c r="AD260" s="6">
        <f t="shared" si="33"/>
        <v>-2.7138451438939212E-2</v>
      </c>
      <c r="AE260" s="6">
        <f t="shared" si="34"/>
        <v>-3.3896484881494431E-4</v>
      </c>
      <c r="AF260" s="6">
        <f t="shared" si="35"/>
        <v>-1.1356423510628841E-3</v>
      </c>
      <c r="AG260" s="30">
        <f t="shared" si="36"/>
        <v>3.3503248346641419</v>
      </c>
    </row>
    <row r="261" spans="7:33">
      <c r="G261" s="1">
        <v>42381</v>
      </c>
      <c r="H261" s="2">
        <v>0.61879099999999998</v>
      </c>
      <c r="I261" s="2">
        <v>26.107320999999999</v>
      </c>
      <c r="J261" s="2">
        <v>34.119929999999997</v>
      </c>
      <c r="K261" s="2"/>
      <c r="Q261" s="1">
        <v>42381</v>
      </c>
      <c r="R261" s="6">
        <f t="shared" ref="R261:T324" si="37">(H261/H260)-1</f>
        <v>-0.10972369093093348</v>
      </c>
      <c r="S261" s="6">
        <f t="shared" si="37"/>
        <v>2.0337500100271466E-3</v>
      </c>
      <c r="T261" s="6">
        <f t="shared" si="37"/>
        <v>5.682026683345498E-3</v>
      </c>
      <c r="U261" s="30">
        <f t="shared" ref="U261:U324" si="38">T261/S261</f>
        <v>2.793866824993724</v>
      </c>
      <c r="AC261" s="1">
        <v>42381</v>
      </c>
      <c r="AD261" s="6">
        <f t="shared" ref="AD261:AD324" si="39">LN(H261/H260)</f>
        <v>-0.11622340481040501</v>
      </c>
      <c r="AE261" s="6">
        <f t="shared" ref="AE261:AE324" si="40">LN(I261/I260)</f>
        <v>2.0316847401631866E-3</v>
      </c>
      <c r="AF261" s="6">
        <f t="shared" ref="AF261:AF324" si="41">LN(J261/J260)</f>
        <v>5.6659448592084544E-3</v>
      </c>
      <c r="AG261" s="30">
        <f t="shared" ref="AG261:AG324" si="42">AF261/AE261</f>
        <v>2.7887913647239193</v>
      </c>
    </row>
    <row r="262" spans="7:33">
      <c r="G262" s="1">
        <v>42382</v>
      </c>
      <c r="H262" s="2">
        <v>0.61318700000000004</v>
      </c>
      <c r="I262" s="2">
        <v>25.83353</v>
      </c>
      <c r="J262" s="2">
        <v>32.963318000000001</v>
      </c>
      <c r="K262" s="2"/>
      <c r="Q262" s="1">
        <v>42382</v>
      </c>
      <c r="R262" s="6">
        <f t="shared" si="37"/>
        <v>-9.0563695981356052E-3</v>
      </c>
      <c r="S262" s="6">
        <f t="shared" si="37"/>
        <v>-1.0487135007073323E-2</v>
      </c>
      <c r="T262" s="6">
        <f t="shared" si="37"/>
        <v>-3.3898428279307558E-2</v>
      </c>
      <c r="U262" s="30">
        <f t="shared" si="38"/>
        <v>3.2323821764899447</v>
      </c>
      <c r="AC262" s="1">
        <v>42382</v>
      </c>
      <c r="AD262" s="6">
        <f t="shared" si="39"/>
        <v>-9.0976278018876592E-3</v>
      </c>
      <c r="AE262" s="6">
        <f t="shared" si="40"/>
        <v>-1.0542512515266767E-2</v>
      </c>
      <c r="AF262" s="6">
        <f t="shared" si="41"/>
        <v>-3.448630358835543E-2</v>
      </c>
      <c r="AG262" s="30">
        <f t="shared" si="42"/>
        <v>3.271165534630887</v>
      </c>
    </row>
    <row r="263" spans="7:33">
      <c r="G263" s="1">
        <v>42383</v>
      </c>
      <c r="H263" s="2">
        <v>0.64714300000000002</v>
      </c>
      <c r="I263" s="2">
        <v>26.169143999999999</v>
      </c>
      <c r="J263" s="2">
        <v>34.312691000000001</v>
      </c>
      <c r="K263" s="2"/>
      <c r="Q263" s="1">
        <v>42383</v>
      </c>
      <c r="R263" s="6">
        <f t="shared" si="37"/>
        <v>5.5376255530531493E-2</v>
      </c>
      <c r="S263" s="6">
        <f t="shared" si="37"/>
        <v>1.2991410775066381E-2</v>
      </c>
      <c r="T263" s="6">
        <f t="shared" si="37"/>
        <v>4.0935593922917679E-2</v>
      </c>
      <c r="U263" s="30">
        <f t="shared" si="38"/>
        <v>3.1509737188422107</v>
      </c>
      <c r="AC263" s="1">
        <v>42383</v>
      </c>
      <c r="AD263" s="6">
        <f t="shared" si="39"/>
        <v>5.3897343660289872E-2</v>
      </c>
      <c r="AE263" s="6">
        <f t="shared" si="40"/>
        <v>1.2907746232639284E-2</v>
      </c>
      <c r="AF263" s="6">
        <f t="shared" si="41"/>
        <v>4.0119918288405172E-2</v>
      </c>
      <c r="AG263" s="30">
        <f t="shared" si="42"/>
        <v>3.1082047605611889</v>
      </c>
    </row>
    <row r="264" spans="7:33">
      <c r="G264" s="1">
        <v>42384</v>
      </c>
      <c r="H264" s="2">
        <v>0.51098900000000003</v>
      </c>
      <c r="I264" s="2">
        <v>25.135808999999998</v>
      </c>
      <c r="J264" s="2">
        <v>30.226012999999998</v>
      </c>
      <c r="K264" s="2"/>
      <c r="Q264" s="1">
        <v>42384</v>
      </c>
      <c r="R264" s="6">
        <f t="shared" si="37"/>
        <v>-0.2103924480369872</v>
      </c>
      <c r="S264" s="6">
        <f t="shared" si="37"/>
        <v>-3.9486771137794974E-2</v>
      </c>
      <c r="T264" s="6">
        <f t="shared" si="37"/>
        <v>-0.11910106380172869</v>
      </c>
      <c r="U264" s="30">
        <f t="shared" si="38"/>
        <v>3.0162269633571146</v>
      </c>
      <c r="AC264" s="1">
        <v>42384</v>
      </c>
      <c r="AD264" s="6">
        <f t="shared" si="39"/>
        <v>-0.23621922661907285</v>
      </c>
      <c r="AE264" s="6">
        <f t="shared" si="40"/>
        <v>-4.0287523976955154E-2</v>
      </c>
      <c r="AF264" s="6">
        <f t="shared" si="41"/>
        <v>-0.12681237449764035</v>
      </c>
      <c r="AG264" s="30">
        <f t="shared" si="42"/>
        <v>3.1476835004846224</v>
      </c>
    </row>
    <row r="265" spans="7:33">
      <c r="G265" s="1">
        <v>42388</v>
      </c>
      <c r="H265" s="2">
        <v>0.46109899999999998</v>
      </c>
      <c r="I265" s="2">
        <v>25.506748000000002</v>
      </c>
      <c r="J265" s="2">
        <v>31.536833000000001</v>
      </c>
      <c r="K265" s="2"/>
      <c r="Q265" s="1">
        <v>42388</v>
      </c>
      <c r="R265" s="6">
        <f t="shared" si="37"/>
        <v>-9.7634195648047317E-2</v>
      </c>
      <c r="S265" s="6">
        <f t="shared" si="37"/>
        <v>1.4757392531109748E-2</v>
      </c>
      <c r="T265" s="6">
        <f t="shared" si="37"/>
        <v>4.3367281023799054E-2</v>
      </c>
      <c r="U265" s="30">
        <f t="shared" si="38"/>
        <v>2.9386818120055698</v>
      </c>
      <c r="AC265" s="1">
        <v>42388</v>
      </c>
      <c r="AD265" s="6">
        <f t="shared" si="39"/>
        <v>-0.10273529306987027</v>
      </c>
      <c r="AE265" s="6">
        <f t="shared" si="40"/>
        <v>1.4649561786569298E-2</v>
      </c>
      <c r="AF265" s="6">
        <f t="shared" si="41"/>
        <v>4.2453253077103049E-2</v>
      </c>
      <c r="AG265" s="30">
        <f t="shared" si="42"/>
        <v>2.8979196576394624</v>
      </c>
    </row>
    <row r="266" spans="7:33">
      <c r="G266" s="1">
        <v>42389</v>
      </c>
      <c r="H266" s="2">
        <v>0.53956000000000004</v>
      </c>
      <c r="I266" s="2">
        <v>24.950336</v>
      </c>
      <c r="J266" s="2">
        <v>29.570601</v>
      </c>
      <c r="K266" s="2"/>
      <c r="Q266" s="1">
        <v>42389</v>
      </c>
      <c r="R266" s="6">
        <f t="shared" si="37"/>
        <v>0.1701608548272715</v>
      </c>
      <c r="S266" s="6">
        <f t="shared" si="37"/>
        <v>-2.1814305767242526E-2</v>
      </c>
      <c r="T266" s="6">
        <f t="shared" si="37"/>
        <v>-6.234716085790859E-2</v>
      </c>
      <c r="U266" s="30">
        <f t="shared" si="38"/>
        <v>2.8580859516296075</v>
      </c>
      <c r="AC266" s="1">
        <v>42389</v>
      </c>
      <c r="AD266" s="6">
        <f t="shared" si="39"/>
        <v>0.15714122211812817</v>
      </c>
      <c r="AE266" s="6">
        <f t="shared" si="40"/>
        <v>-2.205575556697581E-2</v>
      </c>
      <c r="AF266" s="6">
        <f t="shared" si="41"/>
        <v>-6.4375506007028752E-2</v>
      </c>
      <c r="AG266" s="30">
        <f t="shared" si="42"/>
        <v>2.9187622165807148</v>
      </c>
    </row>
    <row r="267" spans="7:33">
      <c r="G267" s="1">
        <v>42390</v>
      </c>
      <c r="H267" s="2">
        <v>0.56593400000000005</v>
      </c>
      <c r="I267" s="2">
        <v>25.047485000000002</v>
      </c>
      <c r="J267" s="2">
        <v>29.801922000000001</v>
      </c>
      <c r="K267" s="2"/>
      <c r="Q267" s="1">
        <v>42390</v>
      </c>
      <c r="R267" s="6">
        <f t="shared" si="37"/>
        <v>4.8880569352806047E-2</v>
      </c>
      <c r="S267" s="6">
        <f t="shared" si="37"/>
        <v>3.8936950588561725E-3</v>
      </c>
      <c r="T267" s="6">
        <f t="shared" si="37"/>
        <v>7.8226681966999667E-3</v>
      </c>
      <c r="U267" s="30">
        <f t="shared" si="38"/>
        <v>2.0090603086411152</v>
      </c>
      <c r="AC267" s="1">
        <v>42390</v>
      </c>
      <c r="AD267" s="6">
        <f t="shared" si="39"/>
        <v>4.7723471028637422E-2</v>
      </c>
      <c r="AE267" s="6">
        <f t="shared" si="40"/>
        <v>3.8861342482227751E-3</v>
      </c>
      <c r="AF267" s="6">
        <f t="shared" si="41"/>
        <v>7.7922297646272976E-3</v>
      </c>
      <c r="AG267" s="30">
        <f t="shared" si="42"/>
        <v>2.0051365359266411</v>
      </c>
    </row>
    <row r="268" spans="7:33">
      <c r="G268" s="1">
        <v>42391</v>
      </c>
      <c r="H268" s="2">
        <v>0.53296699999999997</v>
      </c>
      <c r="I268" s="2">
        <v>25.904188000000001</v>
      </c>
      <c r="J268" s="2">
        <v>32.924767000000003</v>
      </c>
      <c r="K268" s="2"/>
      <c r="Q268" s="1">
        <v>42391</v>
      </c>
      <c r="R268" s="6">
        <f t="shared" si="37"/>
        <v>-5.8252375718723548E-2</v>
      </c>
      <c r="S268" s="6">
        <f t="shared" si="37"/>
        <v>3.4203154528289037E-2</v>
      </c>
      <c r="T268" s="6">
        <f t="shared" si="37"/>
        <v>0.10478669798545215</v>
      </c>
      <c r="U268" s="30">
        <f t="shared" si="38"/>
        <v>3.0636559531017604</v>
      </c>
      <c r="AC268" s="1">
        <v>42391</v>
      </c>
      <c r="AD268" s="6">
        <f t="shared" si="39"/>
        <v>-6.0017955077063985E-2</v>
      </c>
      <c r="AE268" s="6">
        <f t="shared" si="40"/>
        <v>3.3631231186402592E-2</v>
      </c>
      <c r="AF268" s="6">
        <f t="shared" si="41"/>
        <v>9.9652282839024275E-2</v>
      </c>
      <c r="AG268" s="30">
        <f t="shared" si="42"/>
        <v>2.9630875624712361</v>
      </c>
    </row>
    <row r="269" spans="7:33">
      <c r="G269" s="1">
        <v>42394</v>
      </c>
      <c r="H269" s="2">
        <v>0.53296699999999997</v>
      </c>
      <c r="I269" s="2">
        <v>25.462586999999999</v>
      </c>
      <c r="J269" s="2">
        <v>31.189854</v>
      </c>
      <c r="K269" s="2"/>
      <c r="Q269" s="1">
        <v>42394</v>
      </c>
      <c r="R269" s="6">
        <f t="shared" si="37"/>
        <v>0</v>
      </c>
      <c r="S269" s="6">
        <f t="shared" si="37"/>
        <v>-1.7047475103253662E-2</v>
      </c>
      <c r="T269" s="6">
        <f t="shared" si="37"/>
        <v>-5.2693250646238532E-2</v>
      </c>
      <c r="U269" s="30">
        <f t="shared" si="38"/>
        <v>3.0909709694300451</v>
      </c>
      <c r="AC269" s="1">
        <v>42394</v>
      </c>
      <c r="AD269" s="6">
        <f t="shared" si="39"/>
        <v>0</v>
      </c>
      <c r="AE269" s="6">
        <f t="shared" si="40"/>
        <v>-1.7194456138859244E-2</v>
      </c>
      <c r="AF269" s="6">
        <f t="shared" si="41"/>
        <v>-5.4132321293599198E-2</v>
      </c>
      <c r="AG269" s="30">
        <f t="shared" si="42"/>
        <v>3.1482427159333564</v>
      </c>
    </row>
    <row r="270" spans="7:33">
      <c r="G270" s="1">
        <v>42395</v>
      </c>
      <c r="H270" s="2">
        <v>0.51098900000000003</v>
      </c>
      <c r="I270" s="2">
        <v>25.83353</v>
      </c>
      <c r="J270" s="2">
        <v>32.539230000000003</v>
      </c>
      <c r="K270" s="2"/>
      <c r="Q270" s="1">
        <v>42395</v>
      </c>
      <c r="R270" s="6">
        <f t="shared" si="37"/>
        <v>-4.1237074715695266E-2</v>
      </c>
      <c r="S270" s="6">
        <f t="shared" si="37"/>
        <v>1.4568158372910034E-2</v>
      </c>
      <c r="T270" s="6">
        <f t="shared" si="37"/>
        <v>4.3263299661486121E-2</v>
      </c>
      <c r="U270" s="30">
        <f t="shared" si="38"/>
        <v>2.969716456538229</v>
      </c>
      <c r="AC270" s="1">
        <v>42395</v>
      </c>
      <c r="AD270" s="6">
        <f t="shared" si="39"/>
        <v>-4.2111444999831361E-2</v>
      </c>
      <c r="AE270" s="6">
        <f t="shared" si="40"/>
        <v>1.4463062228956268E-2</v>
      </c>
      <c r="AF270" s="6">
        <f t="shared" si="41"/>
        <v>4.2353588705880379E-2</v>
      </c>
      <c r="AG270" s="30">
        <f t="shared" si="42"/>
        <v>2.9283970458956423</v>
      </c>
    </row>
    <row r="271" spans="7:33">
      <c r="G271" s="1">
        <v>42396</v>
      </c>
      <c r="H271" s="2">
        <v>0.497253</v>
      </c>
      <c r="I271" s="2">
        <v>25.745211000000001</v>
      </c>
      <c r="J271" s="2">
        <v>32.192245</v>
      </c>
      <c r="K271" s="2"/>
      <c r="Q271" s="1">
        <v>42396</v>
      </c>
      <c r="R271" s="6">
        <f t="shared" si="37"/>
        <v>-2.6881204879165788E-2</v>
      </c>
      <c r="S271" s="6">
        <f t="shared" si="37"/>
        <v>-3.4187739732045586E-3</v>
      </c>
      <c r="T271" s="6">
        <f t="shared" si="37"/>
        <v>-1.0663589765338766E-2</v>
      </c>
      <c r="U271" s="30">
        <f t="shared" si="38"/>
        <v>3.1191268708949895</v>
      </c>
      <c r="AC271" s="1">
        <v>42396</v>
      </c>
      <c r="AD271" s="6">
        <f t="shared" si="39"/>
        <v>-2.7249112654835379E-2</v>
      </c>
      <c r="AE271" s="6">
        <f t="shared" si="40"/>
        <v>-3.4246313347516301E-3</v>
      </c>
      <c r="AF271" s="6">
        <f t="shared" si="41"/>
        <v>-1.0720853292345744E-2</v>
      </c>
      <c r="AG271" s="30">
        <f t="shared" si="42"/>
        <v>3.1305131105807829</v>
      </c>
    </row>
    <row r="272" spans="7:33">
      <c r="G272" s="1">
        <v>42397</v>
      </c>
      <c r="H272" s="2">
        <v>0.48241800000000001</v>
      </c>
      <c r="I272" s="2">
        <v>26.151484</v>
      </c>
      <c r="J272" s="2">
        <v>33.734394000000002</v>
      </c>
      <c r="K272" s="2"/>
      <c r="Q272" s="1">
        <v>42397</v>
      </c>
      <c r="R272" s="6">
        <f t="shared" si="37"/>
        <v>-2.9833907487737621E-2</v>
      </c>
      <c r="S272" s="6">
        <f t="shared" si="37"/>
        <v>1.578052710463318E-2</v>
      </c>
      <c r="T272" s="6">
        <f t="shared" si="37"/>
        <v>4.7904363302404107E-2</v>
      </c>
      <c r="U272" s="30">
        <f t="shared" si="38"/>
        <v>3.0356630665612769</v>
      </c>
      <c r="AC272" s="1">
        <v>42397</v>
      </c>
      <c r="AD272" s="6">
        <f t="shared" si="39"/>
        <v>-3.0287992748703078E-2</v>
      </c>
      <c r="AE272" s="6">
        <f t="shared" si="40"/>
        <v>1.5657309192039479E-2</v>
      </c>
      <c r="AF272" s="6">
        <f t="shared" si="41"/>
        <v>4.6792325343896872E-2</v>
      </c>
      <c r="AG272" s="30">
        <f t="shared" si="42"/>
        <v>2.9885291763725994</v>
      </c>
    </row>
    <row r="273" spans="7:33">
      <c r="G273" s="1">
        <v>42398</v>
      </c>
      <c r="H273" s="2">
        <v>0.47252699999999997</v>
      </c>
      <c r="I273" s="2">
        <v>26.999352999999999</v>
      </c>
      <c r="J273" s="2">
        <v>36.934337999999997</v>
      </c>
      <c r="K273" s="2"/>
      <c r="Q273" s="1">
        <v>42398</v>
      </c>
      <c r="R273" s="6">
        <f t="shared" si="37"/>
        <v>-2.0502966307227477E-2</v>
      </c>
      <c r="S273" s="6">
        <f t="shared" si="37"/>
        <v>3.2421448817206766E-2</v>
      </c>
      <c r="T273" s="6">
        <f t="shared" si="37"/>
        <v>9.4857017440419744E-2</v>
      </c>
      <c r="U273" s="30">
        <f t="shared" si="38"/>
        <v>2.9257488761599411</v>
      </c>
      <c r="AC273" s="1">
        <v>42398</v>
      </c>
      <c r="AD273" s="6">
        <f t="shared" si="39"/>
        <v>-2.0716069991333394E-2</v>
      </c>
      <c r="AE273" s="6">
        <f t="shared" si="40"/>
        <v>3.1906964331522562E-2</v>
      </c>
      <c r="AF273" s="6">
        <f t="shared" si="41"/>
        <v>9.0623777062474709E-2</v>
      </c>
      <c r="AG273" s="30">
        <f t="shared" si="42"/>
        <v>2.8402506775908711</v>
      </c>
    </row>
    <row r="274" spans="7:33">
      <c r="G274" s="1">
        <v>42401</v>
      </c>
      <c r="H274" s="2">
        <v>0.472418</v>
      </c>
      <c r="I274" s="2">
        <v>26.743224999999999</v>
      </c>
      <c r="J274" s="2">
        <v>35.970492999999998</v>
      </c>
      <c r="K274" s="2"/>
      <c r="Q274" s="1">
        <v>42401</v>
      </c>
      <c r="R274" s="6">
        <f t="shared" si="37"/>
        <v>-2.3067464927928327E-4</v>
      </c>
      <c r="S274" s="6">
        <f t="shared" si="37"/>
        <v>-9.4864495456613573E-3</v>
      </c>
      <c r="T274" s="6">
        <f t="shared" si="37"/>
        <v>-2.6096176409064142E-2</v>
      </c>
      <c r="U274" s="30">
        <f t="shared" si="38"/>
        <v>2.7508897067817402</v>
      </c>
      <c r="AC274" s="1">
        <v>42401</v>
      </c>
      <c r="AD274" s="6">
        <f t="shared" si="39"/>
        <v>-2.307012587683617E-4</v>
      </c>
      <c r="AE274" s="6">
        <f t="shared" si="40"/>
        <v>-9.5317325187948884E-3</v>
      </c>
      <c r="AF274" s="6">
        <f t="shared" si="41"/>
        <v>-2.6442723961559063E-2</v>
      </c>
      <c r="AG274" s="30">
        <f t="shared" si="42"/>
        <v>2.7741781370195495</v>
      </c>
    </row>
    <row r="275" spans="7:33">
      <c r="G275" s="1">
        <v>42402</v>
      </c>
      <c r="H275" s="2">
        <v>0.46329700000000001</v>
      </c>
      <c r="I275" s="2">
        <v>25.877693000000001</v>
      </c>
      <c r="J275" s="2">
        <v>32.462116000000002</v>
      </c>
      <c r="K275" s="2"/>
      <c r="Q275" s="1">
        <v>42402</v>
      </c>
      <c r="R275" s="6">
        <f t="shared" si="37"/>
        <v>-1.9307054345939378E-2</v>
      </c>
      <c r="S275" s="6">
        <f t="shared" si="37"/>
        <v>-3.2364533447256205E-2</v>
      </c>
      <c r="T275" s="6">
        <f t="shared" si="37"/>
        <v>-9.7534860030970227E-2</v>
      </c>
      <c r="U275" s="30">
        <f t="shared" si="38"/>
        <v>3.0136340506783674</v>
      </c>
      <c r="AC275" s="1">
        <v>42402</v>
      </c>
      <c r="AD275" s="6">
        <f t="shared" si="39"/>
        <v>-1.9495869783934895E-2</v>
      </c>
      <c r="AE275" s="6">
        <f t="shared" si="40"/>
        <v>-3.2899846770901534E-2</v>
      </c>
      <c r="AF275" s="6">
        <f t="shared" si="41"/>
        <v>-0.10262521559420425</v>
      </c>
      <c r="AG275" s="30">
        <f t="shared" si="42"/>
        <v>3.1193219928602138</v>
      </c>
    </row>
    <row r="276" spans="7:33">
      <c r="G276" s="1">
        <v>42403</v>
      </c>
      <c r="H276" s="2">
        <v>0.45054899999999998</v>
      </c>
      <c r="I276" s="2">
        <v>26.610742999999999</v>
      </c>
      <c r="J276" s="2">
        <v>35.199421000000001</v>
      </c>
      <c r="K276" s="2"/>
      <c r="Q276" s="1">
        <v>42403</v>
      </c>
      <c r="R276" s="6">
        <f t="shared" si="37"/>
        <v>-2.7515826780661334E-2</v>
      </c>
      <c r="S276" s="6">
        <f t="shared" si="37"/>
        <v>2.8327486534444946E-2</v>
      </c>
      <c r="T276" s="6">
        <f t="shared" si="37"/>
        <v>8.4323061380225495E-2</v>
      </c>
      <c r="U276" s="30">
        <f t="shared" si="38"/>
        <v>2.9767223180105464</v>
      </c>
      <c r="AC276" s="1">
        <v>42403</v>
      </c>
      <c r="AD276" s="6">
        <f t="shared" si="39"/>
        <v>-2.7901477946551442E-2</v>
      </c>
      <c r="AE276" s="6">
        <f t="shared" si="40"/>
        <v>2.7933682969134441E-2</v>
      </c>
      <c r="AF276" s="6">
        <f t="shared" si="41"/>
        <v>8.0955885719727935E-2</v>
      </c>
      <c r="AG276" s="30">
        <f t="shared" si="42"/>
        <v>2.8981457908425763</v>
      </c>
    </row>
    <row r="277" spans="7:33">
      <c r="G277" s="1">
        <v>42404</v>
      </c>
      <c r="H277" s="2">
        <v>0.48296699999999998</v>
      </c>
      <c r="I277" s="2">
        <v>26.813880999999999</v>
      </c>
      <c r="J277" s="2">
        <v>36.009048</v>
      </c>
      <c r="K277" s="2"/>
      <c r="Q277" s="1">
        <v>42404</v>
      </c>
      <c r="R277" s="6">
        <f t="shared" si="37"/>
        <v>7.1952218293681813E-2</v>
      </c>
      <c r="S277" s="6">
        <f t="shared" si="37"/>
        <v>7.6336838847377297E-3</v>
      </c>
      <c r="T277" s="6">
        <f t="shared" si="37"/>
        <v>2.300114538815845E-2</v>
      </c>
      <c r="U277" s="30">
        <f t="shared" si="38"/>
        <v>3.0131121140797279</v>
      </c>
      <c r="AC277" s="1">
        <v>42404</v>
      </c>
      <c r="AD277" s="6">
        <f t="shared" si="39"/>
        <v>6.948148916799031E-2</v>
      </c>
      <c r="AE277" s="6">
        <f t="shared" si="40"/>
        <v>7.6046947556741764E-3</v>
      </c>
      <c r="AF277" s="6">
        <f t="shared" si="41"/>
        <v>2.2740606605381162E-2</v>
      </c>
      <c r="AG277" s="30">
        <f t="shared" si="42"/>
        <v>2.9903378552325797</v>
      </c>
    </row>
    <row r="278" spans="7:33">
      <c r="G278" s="1">
        <v>42405</v>
      </c>
      <c r="H278" s="2">
        <v>0.46439599999999998</v>
      </c>
      <c r="I278" s="2">
        <v>26.504763000000001</v>
      </c>
      <c r="J278" s="2">
        <v>34.736789999999999</v>
      </c>
      <c r="K278" s="2"/>
      <c r="Q278" s="1">
        <v>42405</v>
      </c>
      <c r="R278" s="6">
        <f t="shared" si="37"/>
        <v>-3.8451902510937663E-2</v>
      </c>
      <c r="S278" s="6">
        <f t="shared" si="37"/>
        <v>-1.1528282683137103E-2</v>
      </c>
      <c r="T278" s="6">
        <f t="shared" si="37"/>
        <v>-3.5331619986176843E-2</v>
      </c>
      <c r="U278" s="30">
        <f t="shared" si="38"/>
        <v>3.0647773790156854</v>
      </c>
      <c r="AC278" s="1">
        <v>42405</v>
      </c>
      <c r="AD278" s="6">
        <f t="shared" si="39"/>
        <v>-3.9210691814870247E-2</v>
      </c>
      <c r="AE278" s="6">
        <f t="shared" si="40"/>
        <v>-1.159524849868133E-2</v>
      </c>
      <c r="AF278" s="6">
        <f t="shared" si="41"/>
        <v>-3.5970884357606495E-2</v>
      </c>
      <c r="AG278" s="30">
        <f t="shared" si="42"/>
        <v>3.1022090092935297</v>
      </c>
    </row>
    <row r="279" spans="7:33">
      <c r="G279" s="1">
        <v>42408</v>
      </c>
      <c r="H279" s="2">
        <v>0.45384600000000003</v>
      </c>
      <c r="I279" s="2">
        <v>26.142651000000001</v>
      </c>
      <c r="J279" s="2">
        <v>33.348854000000003</v>
      </c>
      <c r="K279" s="2"/>
      <c r="Q279" s="1">
        <v>42408</v>
      </c>
      <c r="R279" s="6">
        <f t="shared" si="37"/>
        <v>-2.2717680600177315E-2</v>
      </c>
      <c r="S279" s="6">
        <f t="shared" si="37"/>
        <v>-1.3662148195779045E-2</v>
      </c>
      <c r="T279" s="6">
        <f t="shared" si="37"/>
        <v>-3.9955793267023143E-2</v>
      </c>
      <c r="U279" s="30">
        <f t="shared" si="38"/>
        <v>2.9245615473097843</v>
      </c>
      <c r="AC279" s="1">
        <v>42408</v>
      </c>
      <c r="AD279" s="6">
        <f t="shared" si="39"/>
        <v>-2.2979703073048936E-2</v>
      </c>
      <c r="AE279" s="6">
        <f t="shared" si="40"/>
        <v>-1.3756334181563369E-2</v>
      </c>
      <c r="AF279" s="6">
        <f t="shared" si="41"/>
        <v>-4.0775946900278831E-2</v>
      </c>
      <c r="AG279" s="30">
        <f t="shared" si="42"/>
        <v>2.9641579189700056</v>
      </c>
    </row>
    <row r="280" spans="7:33">
      <c r="G280" s="1">
        <v>42409</v>
      </c>
      <c r="H280" s="2">
        <v>0.46044000000000002</v>
      </c>
      <c r="I280" s="2">
        <v>25.780539999999998</v>
      </c>
      <c r="J280" s="2">
        <v>31.922367000000001</v>
      </c>
      <c r="K280" s="2"/>
      <c r="Q280" s="1">
        <v>42409</v>
      </c>
      <c r="R280" s="6">
        <f t="shared" si="37"/>
        <v>1.4529157467511045E-2</v>
      </c>
      <c r="S280" s="6">
        <f t="shared" si="37"/>
        <v>-1.3851349658456691E-2</v>
      </c>
      <c r="T280" s="6">
        <f t="shared" si="37"/>
        <v>-4.2774693247330187E-2</v>
      </c>
      <c r="U280" s="30">
        <f t="shared" si="38"/>
        <v>3.0881245728436921</v>
      </c>
      <c r="AC280" s="1">
        <v>42409</v>
      </c>
      <c r="AD280" s="6">
        <f t="shared" si="39"/>
        <v>1.4424620597695581E-2</v>
      </c>
      <c r="AE280" s="6">
        <f t="shared" si="40"/>
        <v>-1.3948174747318404E-2</v>
      </c>
      <c r="AF280" s="6">
        <f t="shared" si="41"/>
        <v>-4.3716484984962473E-2</v>
      </c>
      <c r="AG280" s="30">
        <f t="shared" si="42"/>
        <v>3.1342082944126544</v>
      </c>
    </row>
    <row r="281" spans="7:33">
      <c r="G281" s="1">
        <v>42410</v>
      </c>
      <c r="H281" s="2">
        <v>0.48296699999999998</v>
      </c>
      <c r="I281" s="2">
        <v>25.886526</v>
      </c>
      <c r="J281" s="2">
        <v>32.346457999999998</v>
      </c>
      <c r="K281" s="2"/>
      <c r="Q281" s="1">
        <v>42410</v>
      </c>
      <c r="R281" s="6">
        <f t="shared" si="37"/>
        <v>4.892494136043779E-2</v>
      </c>
      <c r="S281" s="6">
        <f t="shared" si="37"/>
        <v>4.1110853380108558E-3</v>
      </c>
      <c r="T281" s="6">
        <f t="shared" si="37"/>
        <v>1.3285073754085941E-2</v>
      </c>
      <c r="U281" s="30">
        <f t="shared" si="38"/>
        <v>3.2315246855259661</v>
      </c>
      <c r="AC281" s="1">
        <v>42410</v>
      </c>
      <c r="AD281" s="6">
        <f t="shared" si="39"/>
        <v>4.7765774290223648E-2</v>
      </c>
      <c r="AE281" s="6">
        <f t="shared" si="40"/>
        <v>4.1026579160210507E-3</v>
      </c>
      <c r="AF281" s="6">
        <f t="shared" si="41"/>
        <v>1.3197601031150483E-2</v>
      </c>
      <c r="AG281" s="30">
        <f t="shared" si="42"/>
        <v>3.2168416917270384</v>
      </c>
    </row>
    <row r="282" spans="7:33">
      <c r="G282" s="1">
        <v>42411</v>
      </c>
      <c r="H282" s="2">
        <v>0.47142899999999999</v>
      </c>
      <c r="I282" s="2">
        <v>25.453762000000001</v>
      </c>
      <c r="J282" s="2">
        <v>30.76576</v>
      </c>
      <c r="K282" s="2"/>
      <c r="Q282" s="1">
        <v>42411</v>
      </c>
      <c r="R282" s="6">
        <f t="shared" si="37"/>
        <v>-2.3889830982240956E-2</v>
      </c>
      <c r="S282" s="6">
        <f t="shared" si="37"/>
        <v>-1.671773184242642E-2</v>
      </c>
      <c r="T282" s="6">
        <f t="shared" si="37"/>
        <v>-4.8867730741956272E-2</v>
      </c>
      <c r="U282" s="30">
        <f t="shared" si="38"/>
        <v>2.9231077039972178</v>
      </c>
      <c r="AC282" s="1">
        <v>42411</v>
      </c>
      <c r="AD282" s="6">
        <f t="shared" si="39"/>
        <v>-2.4179820847330787E-2</v>
      </c>
      <c r="AE282" s="6">
        <f t="shared" si="40"/>
        <v>-1.6859050352039363E-2</v>
      </c>
      <c r="AF282" s="6">
        <f t="shared" si="41"/>
        <v>-5.0102141714768011E-2</v>
      </c>
      <c r="AG282" s="30">
        <f t="shared" si="42"/>
        <v>2.9718246679717271</v>
      </c>
    </row>
    <row r="283" spans="7:33">
      <c r="G283" s="1">
        <v>42412</v>
      </c>
      <c r="H283" s="2">
        <v>0.47252699999999997</v>
      </c>
      <c r="I283" s="2">
        <v>25.895354999999999</v>
      </c>
      <c r="J283" s="2">
        <v>32.307907</v>
      </c>
      <c r="K283" s="2"/>
      <c r="Q283" s="1">
        <v>42412</v>
      </c>
      <c r="R283" s="6">
        <f t="shared" si="37"/>
        <v>2.3290887917375436E-3</v>
      </c>
      <c r="S283" s="6">
        <f t="shared" si="37"/>
        <v>1.7348830400786941E-2</v>
      </c>
      <c r="T283" s="6">
        <f t="shared" si="37"/>
        <v>5.0125431648689878E-2</v>
      </c>
      <c r="U283" s="30">
        <f t="shared" si="38"/>
        <v>2.8892686417878748</v>
      </c>
      <c r="AC283" s="1">
        <v>42412</v>
      </c>
      <c r="AD283" s="6">
        <f t="shared" si="39"/>
        <v>2.3263806685953491E-3</v>
      </c>
      <c r="AE283" s="6">
        <f t="shared" si="40"/>
        <v>1.7200057666375952E-2</v>
      </c>
      <c r="AF283" s="6">
        <f t="shared" si="41"/>
        <v>4.8909615747846108E-2</v>
      </c>
      <c r="AG283" s="30">
        <f t="shared" si="42"/>
        <v>2.8435727772854236</v>
      </c>
    </row>
    <row r="284" spans="7:33">
      <c r="G284" s="1">
        <v>42416</v>
      </c>
      <c r="H284" s="2">
        <v>0.53736300000000004</v>
      </c>
      <c r="I284" s="2">
        <v>26.469435000000001</v>
      </c>
      <c r="J284" s="2">
        <v>34.544006000000003</v>
      </c>
      <c r="K284" s="2"/>
      <c r="Q284" s="1">
        <v>42416</v>
      </c>
      <c r="R284" s="6">
        <f t="shared" si="37"/>
        <v>0.13721120697864908</v>
      </c>
      <c r="S284" s="6">
        <f t="shared" si="37"/>
        <v>2.2169226874858561E-2</v>
      </c>
      <c r="T284" s="6">
        <f t="shared" si="37"/>
        <v>6.9212128164167552E-2</v>
      </c>
      <c r="U284" s="30">
        <f t="shared" si="38"/>
        <v>3.121991062424414</v>
      </c>
      <c r="AC284" s="1">
        <v>42416</v>
      </c>
      <c r="AD284" s="6">
        <f t="shared" si="39"/>
        <v>0.12857895563416219</v>
      </c>
      <c r="AE284" s="6">
        <f t="shared" si="40"/>
        <v>2.1927062100271347E-2</v>
      </c>
      <c r="AF284" s="6">
        <f t="shared" si="41"/>
        <v>6.6922048432067491E-2</v>
      </c>
      <c r="AG284" s="30">
        <f t="shared" si="42"/>
        <v>3.0520298672953241</v>
      </c>
    </row>
    <row r="285" spans="7:33">
      <c r="G285" s="1">
        <v>42417</v>
      </c>
      <c r="H285" s="2">
        <v>0.57142899999999996</v>
      </c>
      <c r="I285" s="2">
        <v>26.99052</v>
      </c>
      <c r="J285" s="2">
        <v>36.510246000000002</v>
      </c>
      <c r="K285" s="2"/>
      <c r="Q285" s="1">
        <v>42417</v>
      </c>
      <c r="R285" s="6">
        <f t="shared" si="37"/>
        <v>6.3394762944229299E-2</v>
      </c>
      <c r="S285" s="6">
        <f t="shared" si="37"/>
        <v>1.9686290999411105E-2</v>
      </c>
      <c r="T285" s="6">
        <f t="shared" si="37"/>
        <v>5.6919860423831459E-2</v>
      </c>
      <c r="U285" s="30">
        <f t="shared" si="38"/>
        <v>2.8913450698018313</v>
      </c>
      <c r="AC285" s="1">
        <v>42417</v>
      </c>
      <c r="AD285" s="6">
        <f t="shared" si="39"/>
        <v>6.1466397253921508E-2</v>
      </c>
      <c r="AE285" s="6">
        <f t="shared" si="40"/>
        <v>1.9495022146851771E-2</v>
      </c>
      <c r="AF285" s="6">
        <f t="shared" si="41"/>
        <v>5.5358886060918544E-2</v>
      </c>
      <c r="AG285" s="30">
        <f t="shared" si="42"/>
        <v>2.8396421221741668</v>
      </c>
    </row>
    <row r="286" spans="7:33">
      <c r="G286" s="1">
        <v>42418</v>
      </c>
      <c r="H286" s="2">
        <v>0.59340700000000002</v>
      </c>
      <c r="I286" s="2">
        <v>26.831547</v>
      </c>
      <c r="J286" s="2">
        <v>35.816279999999999</v>
      </c>
      <c r="K286" s="2"/>
      <c r="Q286" s="1">
        <v>42418</v>
      </c>
      <c r="R286" s="6">
        <f t="shared" si="37"/>
        <v>3.8461471153896643E-2</v>
      </c>
      <c r="S286" s="6">
        <f t="shared" si="37"/>
        <v>-5.8899569182068179E-3</v>
      </c>
      <c r="T286" s="6">
        <f t="shared" si="37"/>
        <v>-1.9007431502926719E-2</v>
      </c>
      <c r="U286" s="30">
        <f t="shared" si="38"/>
        <v>3.2270917711081464</v>
      </c>
      <c r="AC286" s="1">
        <v>42418</v>
      </c>
      <c r="AD286" s="6">
        <f t="shared" si="39"/>
        <v>3.7740263168078735E-2</v>
      </c>
      <c r="AE286" s="6">
        <f t="shared" si="40"/>
        <v>-5.9073711274190924E-3</v>
      </c>
      <c r="AF286" s="6">
        <f t="shared" si="41"/>
        <v>-1.9190394881682532E-2</v>
      </c>
      <c r="AG286" s="30">
        <f t="shared" si="42"/>
        <v>3.2485507457979437</v>
      </c>
    </row>
    <row r="287" spans="7:33">
      <c r="G287" s="1">
        <v>42419</v>
      </c>
      <c r="H287" s="2">
        <v>0.57835199999999998</v>
      </c>
      <c r="I287" s="2">
        <v>26.707896999999999</v>
      </c>
      <c r="J287" s="2">
        <v>35.315083000000001</v>
      </c>
      <c r="K287" s="2"/>
      <c r="Q287" s="1">
        <v>42419</v>
      </c>
      <c r="R287" s="6">
        <f t="shared" si="37"/>
        <v>-2.5370445579509626E-2</v>
      </c>
      <c r="S287" s="6">
        <f t="shared" si="37"/>
        <v>-4.6083813206894142E-3</v>
      </c>
      <c r="T287" s="6">
        <f t="shared" si="37"/>
        <v>-1.39935526525925E-2</v>
      </c>
      <c r="U287" s="30">
        <f t="shared" si="38"/>
        <v>3.0365440007683793</v>
      </c>
      <c r="AC287" s="1">
        <v>42419</v>
      </c>
      <c r="AD287" s="6">
        <f t="shared" si="39"/>
        <v>-2.5697824365481653E-2</v>
      </c>
      <c r="AE287" s="6">
        <f t="shared" si="40"/>
        <v>-4.6190326460649953E-3</v>
      </c>
      <c r="AF287" s="6">
        <f t="shared" si="41"/>
        <v>-1.409238550898608E-2</v>
      </c>
      <c r="AG287" s="30">
        <f t="shared" si="42"/>
        <v>3.0509387113753217</v>
      </c>
    </row>
    <row r="288" spans="7:33">
      <c r="G288" s="1">
        <v>42422</v>
      </c>
      <c r="H288" s="2">
        <v>0.60494499999999995</v>
      </c>
      <c r="I288" s="2">
        <v>27.370294999999999</v>
      </c>
      <c r="J288" s="2">
        <v>37.975281000000003</v>
      </c>
      <c r="K288" s="2"/>
      <c r="Q288" s="1">
        <v>42422</v>
      </c>
      <c r="R288" s="6">
        <f t="shared" si="37"/>
        <v>4.5980648463219698E-2</v>
      </c>
      <c r="S288" s="6">
        <f t="shared" si="37"/>
        <v>2.4801578349654463E-2</v>
      </c>
      <c r="T288" s="6">
        <f t="shared" si="37"/>
        <v>7.5327530732406833E-2</v>
      </c>
      <c r="U288" s="30">
        <f t="shared" si="38"/>
        <v>3.0372071353860552</v>
      </c>
      <c r="AC288" s="1">
        <v>42422</v>
      </c>
      <c r="AD288" s="6">
        <f t="shared" si="39"/>
        <v>4.4954864958420271E-2</v>
      </c>
      <c r="AE288" s="6">
        <f t="shared" si="40"/>
        <v>2.4499011753040652E-2</v>
      </c>
      <c r="AF288" s="6">
        <f t="shared" si="41"/>
        <v>7.262529492525252E-2</v>
      </c>
      <c r="AG288" s="30">
        <f t="shared" si="42"/>
        <v>2.9644173265984395</v>
      </c>
    </row>
    <row r="289" spans="7:33">
      <c r="G289" s="1">
        <v>42423</v>
      </c>
      <c r="H289" s="2">
        <v>0.57670299999999997</v>
      </c>
      <c r="I289" s="2">
        <v>26.787388</v>
      </c>
      <c r="J289" s="2">
        <v>35.546410000000002</v>
      </c>
      <c r="K289" s="2"/>
      <c r="Q289" s="1">
        <v>42423</v>
      </c>
      <c r="R289" s="6">
        <f t="shared" si="37"/>
        <v>-4.6685235847886974E-2</v>
      </c>
      <c r="S289" s="6">
        <f t="shared" si="37"/>
        <v>-2.1297066765264994E-2</v>
      </c>
      <c r="T289" s="6">
        <f t="shared" si="37"/>
        <v>-6.3959263395575672E-2</v>
      </c>
      <c r="U289" s="30">
        <f t="shared" si="38"/>
        <v>3.0031958908018122</v>
      </c>
      <c r="AC289" s="1">
        <v>42423</v>
      </c>
      <c r="AD289" s="6">
        <f t="shared" si="39"/>
        <v>-4.7810142188169535E-2</v>
      </c>
      <c r="AE289" s="6">
        <f t="shared" si="40"/>
        <v>-2.1527121482477814E-2</v>
      </c>
      <c r="AF289" s="6">
        <f t="shared" si="41"/>
        <v>-6.6096281438326493E-2</v>
      </c>
      <c r="AG289" s="30">
        <f t="shared" si="42"/>
        <v>3.0703724830152574</v>
      </c>
    </row>
    <row r="290" spans="7:33">
      <c r="G290" s="1">
        <v>42424</v>
      </c>
      <c r="H290" s="2">
        <v>0.59560400000000002</v>
      </c>
      <c r="I290" s="2">
        <v>26.725560999999999</v>
      </c>
      <c r="J290" s="2">
        <v>35.315083000000001</v>
      </c>
      <c r="K290" s="2"/>
      <c r="Q290" s="1">
        <v>42424</v>
      </c>
      <c r="R290" s="6">
        <f t="shared" si="37"/>
        <v>3.2774235611744862E-2</v>
      </c>
      <c r="S290" s="6">
        <f t="shared" si="37"/>
        <v>-2.3080637798653658E-3</v>
      </c>
      <c r="T290" s="6">
        <f t="shared" si="37"/>
        <v>-6.5077457892371848E-3</v>
      </c>
      <c r="U290" s="30">
        <f t="shared" si="38"/>
        <v>2.8195693056700519</v>
      </c>
      <c r="AC290" s="1">
        <v>42424</v>
      </c>
      <c r="AD290" s="6">
        <f t="shared" si="39"/>
        <v>3.2248614084744096E-2</v>
      </c>
      <c r="AE290" s="6">
        <f t="shared" si="40"/>
        <v>-2.310731464652902E-3</v>
      </c>
      <c r="AF290" s="6">
        <f t="shared" si="41"/>
        <v>-6.5290134869260405E-3</v>
      </c>
      <c r="AG290" s="30">
        <f t="shared" si="42"/>
        <v>2.8255180607525818</v>
      </c>
    </row>
    <row r="291" spans="7:33">
      <c r="G291" s="1">
        <v>42425</v>
      </c>
      <c r="H291" s="2">
        <v>0.60439600000000004</v>
      </c>
      <c r="I291" s="2">
        <v>26.813880999999999</v>
      </c>
      <c r="J291" s="2">
        <v>35.623511999999998</v>
      </c>
      <c r="K291" s="2"/>
      <c r="Q291" s="1">
        <v>42425</v>
      </c>
      <c r="R291" s="6">
        <f t="shared" si="37"/>
        <v>1.4761485819437148E-2</v>
      </c>
      <c r="S291" s="6">
        <f t="shared" si="37"/>
        <v>3.3047014429370414E-3</v>
      </c>
      <c r="T291" s="6">
        <f t="shared" si="37"/>
        <v>8.7336337281154197E-3</v>
      </c>
      <c r="U291" s="30">
        <f t="shared" si="38"/>
        <v>2.6427905452038156</v>
      </c>
      <c r="AC291" s="1">
        <v>42425</v>
      </c>
      <c r="AD291" s="6">
        <f t="shared" si="39"/>
        <v>1.4653595538973448E-2</v>
      </c>
      <c r="AE291" s="6">
        <f t="shared" si="40"/>
        <v>3.2992529176565275E-3</v>
      </c>
      <c r="AF291" s="6">
        <f t="shared" si="41"/>
        <v>8.6957161612267117E-3</v>
      </c>
      <c r="AG291" s="30">
        <f t="shared" si="42"/>
        <v>2.6356621872455035</v>
      </c>
    </row>
    <row r="292" spans="7:33">
      <c r="G292" s="1">
        <v>42426</v>
      </c>
      <c r="H292" s="2">
        <v>0.61538499999999996</v>
      </c>
      <c r="I292" s="2">
        <v>26.548919999999999</v>
      </c>
      <c r="J292" s="2">
        <v>34.582568999999999</v>
      </c>
      <c r="K292" s="2"/>
      <c r="Q292" s="1">
        <v>42426</v>
      </c>
      <c r="R292" s="6">
        <f t="shared" si="37"/>
        <v>1.8181788099193019E-2</v>
      </c>
      <c r="S292" s="6">
        <f t="shared" si="37"/>
        <v>-9.8814863838621037E-3</v>
      </c>
      <c r="T292" s="6">
        <f t="shared" si="37"/>
        <v>-2.9220673132957731E-2</v>
      </c>
      <c r="U292" s="30">
        <f t="shared" si="38"/>
        <v>2.9571131303362739</v>
      </c>
      <c r="AC292" s="1">
        <v>42426</v>
      </c>
      <c r="AD292" s="6">
        <f t="shared" si="39"/>
        <v>1.8018475957242451E-2</v>
      </c>
      <c r="AE292" s="6">
        <f t="shared" si="40"/>
        <v>-9.930632294886681E-3</v>
      </c>
      <c r="AF292" s="6">
        <f t="shared" si="41"/>
        <v>-2.9656100301793616E-2</v>
      </c>
      <c r="AG292" s="30">
        <f t="shared" si="42"/>
        <v>2.9863254847391389</v>
      </c>
    </row>
    <row r="293" spans="7:33">
      <c r="G293" s="1">
        <v>42429</v>
      </c>
      <c r="H293" s="2">
        <v>0.61538499999999996</v>
      </c>
      <c r="I293" s="2">
        <v>26.778555000000001</v>
      </c>
      <c r="J293" s="2">
        <v>35.507854000000002</v>
      </c>
      <c r="K293" s="2"/>
      <c r="Q293" s="1">
        <v>42429</v>
      </c>
      <c r="R293" s="6">
        <f t="shared" si="37"/>
        <v>0</v>
      </c>
      <c r="S293" s="6">
        <f t="shared" si="37"/>
        <v>8.6495043866192667E-3</v>
      </c>
      <c r="T293" s="6">
        <f t="shared" si="37"/>
        <v>2.6755820251526119E-2</v>
      </c>
      <c r="U293" s="30">
        <f t="shared" si="38"/>
        <v>3.093335647406251</v>
      </c>
      <c r="AC293" s="1">
        <v>42429</v>
      </c>
      <c r="AD293" s="6">
        <f t="shared" si="39"/>
        <v>0</v>
      </c>
      <c r="AE293" s="6">
        <f t="shared" si="40"/>
        <v>8.6123117350119256E-3</v>
      </c>
      <c r="AF293" s="6">
        <f t="shared" si="41"/>
        <v>2.6404142454511233E-2</v>
      </c>
      <c r="AG293" s="30">
        <f t="shared" si="42"/>
        <v>3.0658600462834582</v>
      </c>
    </row>
    <row r="294" spans="7:33">
      <c r="G294" s="1">
        <v>42430</v>
      </c>
      <c r="H294" s="2">
        <v>0.62417599999999995</v>
      </c>
      <c r="I294" s="2">
        <v>27.732406999999998</v>
      </c>
      <c r="J294" s="2">
        <v>39.209000000000003</v>
      </c>
      <c r="K294" s="2"/>
      <c r="Q294" s="1">
        <v>42430</v>
      </c>
      <c r="R294" s="6">
        <f t="shared" si="37"/>
        <v>1.4285366071646211E-2</v>
      </c>
      <c r="S294" s="6">
        <f t="shared" si="37"/>
        <v>3.5619995178977959E-2</v>
      </c>
      <c r="T294" s="6">
        <f t="shared" si="37"/>
        <v>0.10423457300460903</v>
      </c>
      <c r="U294" s="30">
        <f t="shared" si="38"/>
        <v>2.9262938549224091</v>
      </c>
      <c r="AC294" s="1">
        <v>42430</v>
      </c>
      <c r="AD294" s="6">
        <f t="shared" si="39"/>
        <v>1.4184291682252921E-2</v>
      </c>
      <c r="AE294" s="6">
        <f t="shared" si="40"/>
        <v>3.500027652941777E-2</v>
      </c>
      <c r="AF294" s="6">
        <f t="shared" si="41"/>
        <v>9.915240083282445E-2</v>
      </c>
      <c r="AG294" s="30">
        <f t="shared" si="42"/>
        <v>2.8329033557631109</v>
      </c>
    </row>
    <row r="295" spans="7:33">
      <c r="G295" s="1">
        <v>42431</v>
      </c>
      <c r="H295" s="2">
        <v>0.63186799999999999</v>
      </c>
      <c r="I295" s="2">
        <v>28.103348</v>
      </c>
      <c r="J295" s="2">
        <v>40.789695999999999</v>
      </c>
      <c r="K295" s="2"/>
      <c r="Q295" s="1">
        <v>42431</v>
      </c>
      <c r="R295" s="6">
        <f t="shared" si="37"/>
        <v>1.2323447232831741E-2</v>
      </c>
      <c r="S295" s="6">
        <f t="shared" si="37"/>
        <v>1.3375723210754975E-2</v>
      </c>
      <c r="T295" s="6">
        <f t="shared" si="37"/>
        <v>4.0314621642989934E-2</v>
      </c>
      <c r="U295" s="30">
        <f t="shared" si="38"/>
        <v>3.0140143458242532</v>
      </c>
      <c r="AC295" s="1">
        <v>42431</v>
      </c>
      <c r="AD295" s="6">
        <f t="shared" si="39"/>
        <v>1.2248131690423946E-2</v>
      </c>
      <c r="AE295" s="6">
        <f t="shared" si="40"/>
        <v>1.3287057990958698E-2</v>
      </c>
      <c r="AF295" s="6">
        <f t="shared" si="41"/>
        <v>3.9523188213654817E-2</v>
      </c>
      <c r="AG295" s="30">
        <f t="shared" si="42"/>
        <v>2.9745627843687243</v>
      </c>
    </row>
    <row r="296" spans="7:33">
      <c r="G296" s="1">
        <v>42432</v>
      </c>
      <c r="H296" s="2">
        <v>0.59011000000000002</v>
      </c>
      <c r="I296" s="2">
        <v>28.421301</v>
      </c>
      <c r="J296" s="2">
        <v>42.293284999999997</v>
      </c>
      <c r="K296" s="2"/>
      <c r="Q296" s="1">
        <v>42432</v>
      </c>
      <c r="R296" s="6">
        <f t="shared" si="37"/>
        <v>-6.6086587705026956E-2</v>
      </c>
      <c r="S296" s="6">
        <f t="shared" si="37"/>
        <v>1.131370539908616E-2</v>
      </c>
      <c r="T296" s="6">
        <f t="shared" si="37"/>
        <v>3.6861981025796187E-2</v>
      </c>
      <c r="U296" s="30">
        <f t="shared" si="38"/>
        <v>3.2581704866359376</v>
      </c>
      <c r="AC296" s="1">
        <v>42432</v>
      </c>
      <c r="AD296" s="6">
        <f t="shared" si="39"/>
        <v>-6.8371551373089798E-2</v>
      </c>
      <c r="AE296" s="6">
        <f t="shared" si="40"/>
        <v>1.1250184092721037E-2</v>
      </c>
      <c r="AF296" s="6">
        <f t="shared" si="41"/>
        <v>3.619882591103487E-2</v>
      </c>
      <c r="AG296" s="30">
        <f t="shared" si="42"/>
        <v>3.2176207618198718</v>
      </c>
    </row>
    <row r="297" spans="7:33">
      <c r="G297" s="1">
        <v>42433</v>
      </c>
      <c r="H297" s="2">
        <v>0.57142899999999996</v>
      </c>
      <c r="I297" s="2">
        <v>28.986546000000001</v>
      </c>
      <c r="J297" s="2">
        <v>44.645049999999998</v>
      </c>
      <c r="K297" s="2"/>
      <c r="Q297" s="1">
        <v>42433</v>
      </c>
      <c r="R297" s="6">
        <f t="shared" si="37"/>
        <v>-3.1656809747335313E-2</v>
      </c>
      <c r="S297" s="6">
        <f t="shared" si="37"/>
        <v>1.9888076200311966E-2</v>
      </c>
      <c r="T297" s="6">
        <f t="shared" si="37"/>
        <v>5.5606108629301376E-2</v>
      </c>
      <c r="U297" s="30">
        <f t="shared" si="38"/>
        <v>2.7959521106636314</v>
      </c>
      <c r="AC297" s="1">
        <v>42433</v>
      </c>
      <c r="AD297" s="6">
        <f t="shared" si="39"/>
        <v>-3.2168719153394927E-2</v>
      </c>
      <c r="AE297" s="6">
        <f t="shared" si="40"/>
        <v>1.9692892060108498E-2</v>
      </c>
      <c r="AF297" s="6">
        <f t="shared" si="41"/>
        <v>5.4115112509126019E-2</v>
      </c>
      <c r="AG297" s="30">
        <f t="shared" si="42"/>
        <v>2.7479515118424853</v>
      </c>
    </row>
    <row r="298" spans="7:33">
      <c r="G298" s="1">
        <v>42436</v>
      </c>
      <c r="H298" s="2">
        <v>0.58846200000000004</v>
      </c>
      <c r="I298" s="2">
        <v>28.942385000000002</v>
      </c>
      <c r="J298" s="2">
        <v>44.490836999999999</v>
      </c>
      <c r="K298" s="2"/>
      <c r="Q298" s="1">
        <v>42436</v>
      </c>
      <c r="R298" s="6">
        <f t="shared" si="37"/>
        <v>2.9807727644204363E-2</v>
      </c>
      <c r="S298" s="6">
        <f t="shared" si="37"/>
        <v>-1.5234999023339135E-3</v>
      </c>
      <c r="T298" s="6">
        <f t="shared" si="37"/>
        <v>-3.4542015296208373E-3</v>
      </c>
      <c r="U298" s="30">
        <f t="shared" si="38"/>
        <v>2.2672804404707874</v>
      </c>
      <c r="AC298" s="1">
        <v>42436</v>
      </c>
      <c r="AD298" s="6">
        <f t="shared" si="39"/>
        <v>2.9372112626029678E-2</v>
      </c>
      <c r="AE298" s="6">
        <f t="shared" si="40"/>
        <v>-1.5246616083660577E-3</v>
      </c>
      <c r="AF298" s="6">
        <f t="shared" si="41"/>
        <v>-3.4601810573579427E-3</v>
      </c>
      <c r="AG298" s="30">
        <f t="shared" si="42"/>
        <v>2.2694747728750997</v>
      </c>
    </row>
    <row r="299" spans="7:33">
      <c r="G299" s="1">
        <v>42437</v>
      </c>
      <c r="H299" s="2">
        <v>0.59340700000000002</v>
      </c>
      <c r="I299" s="2">
        <v>28.447792</v>
      </c>
      <c r="J299" s="2">
        <v>42.254733999999999</v>
      </c>
      <c r="K299" s="2"/>
      <c r="Q299" s="1">
        <v>42437</v>
      </c>
      <c r="R299" s="6">
        <f t="shared" si="37"/>
        <v>8.4032613830629099E-3</v>
      </c>
      <c r="S299" s="6">
        <f t="shared" si="37"/>
        <v>-1.7088881928700839E-2</v>
      </c>
      <c r="T299" s="6">
        <f t="shared" si="37"/>
        <v>-5.0259854630291589E-2</v>
      </c>
      <c r="U299" s="30">
        <f t="shared" si="38"/>
        <v>2.9410850189022595</v>
      </c>
      <c r="AC299" s="1">
        <v>42437</v>
      </c>
      <c r="AD299" s="6">
        <f t="shared" si="39"/>
        <v>8.3681505420490805E-3</v>
      </c>
      <c r="AE299" s="6">
        <f t="shared" si="40"/>
        <v>-1.7236581975614416E-2</v>
      </c>
      <c r="AF299" s="6">
        <f t="shared" si="41"/>
        <v>-5.1566862993810247E-2</v>
      </c>
      <c r="AG299" s="30">
        <f t="shared" si="42"/>
        <v>2.9917104833640948</v>
      </c>
    </row>
    <row r="300" spans="7:33">
      <c r="G300" s="1">
        <v>42438</v>
      </c>
      <c r="H300" s="2">
        <v>0.59340700000000002</v>
      </c>
      <c r="I300" s="2">
        <v>28.624437</v>
      </c>
      <c r="J300" s="2">
        <v>43.025803000000003</v>
      </c>
      <c r="K300" s="2"/>
      <c r="Q300" s="1">
        <v>42438</v>
      </c>
      <c r="R300" s="6">
        <f t="shared" si="37"/>
        <v>0</v>
      </c>
      <c r="S300" s="6">
        <f t="shared" si="37"/>
        <v>6.2094450071907836E-3</v>
      </c>
      <c r="T300" s="6">
        <f t="shared" si="37"/>
        <v>1.8248109194108464E-2</v>
      </c>
      <c r="U300" s="30">
        <f t="shared" si="38"/>
        <v>2.9387665359748625</v>
      </c>
      <c r="AC300" s="1">
        <v>42438</v>
      </c>
      <c r="AD300" s="6">
        <f t="shared" si="39"/>
        <v>0</v>
      </c>
      <c r="AE300" s="6">
        <f t="shared" si="40"/>
        <v>6.1902458400004377E-3</v>
      </c>
      <c r="AF300" s="6">
        <f t="shared" si="41"/>
        <v>1.8083610627507352E-2</v>
      </c>
      <c r="AG300" s="30">
        <f t="shared" si="42"/>
        <v>2.9213073430224337</v>
      </c>
    </row>
    <row r="301" spans="7:33">
      <c r="G301" s="1">
        <v>42439</v>
      </c>
      <c r="H301" s="2">
        <v>0.61483500000000002</v>
      </c>
      <c r="I301" s="2">
        <v>28.668592</v>
      </c>
      <c r="J301" s="2">
        <v>43.257133000000003</v>
      </c>
      <c r="K301" s="2"/>
      <c r="Q301" s="1">
        <v>42439</v>
      </c>
      <c r="R301" s="6">
        <f t="shared" si="37"/>
        <v>3.6110123406026595E-2</v>
      </c>
      <c r="S301" s="6">
        <f t="shared" si="37"/>
        <v>1.5425630904111198E-3</v>
      </c>
      <c r="T301" s="6">
        <f t="shared" si="37"/>
        <v>5.3765411420676479E-3</v>
      </c>
      <c r="U301" s="30">
        <f t="shared" si="38"/>
        <v>3.485459476820949</v>
      </c>
      <c r="AC301" s="1">
        <v>42439</v>
      </c>
      <c r="AD301" s="6">
        <f t="shared" si="39"/>
        <v>3.5473434912158763E-2</v>
      </c>
      <c r="AE301" s="6">
        <f t="shared" si="40"/>
        <v>1.54137456206349E-3</v>
      </c>
      <c r="AF301" s="6">
        <f t="shared" si="41"/>
        <v>5.3621391436366635E-3</v>
      </c>
      <c r="AG301" s="30">
        <f t="shared" si="42"/>
        <v>3.478803449602923</v>
      </c>
    </row>
    <row r="302" spans="7:33">
      <c r="G302" s="1">
        <v>42440</v>
      </c>
      <c r="H302" s="2">
        <v>0.60439600000000004</v>
      </c>
      <c r="I302" s="2">
        <v>29.269169000000002</v>
      </c>
      <c r="J302" s="2">
        <v>45.955874999999999</v>
      </c>
      <c r="K302" s="2"/>
      <c r="Q302" s="1">
        <v>42440</v>
      </c>
      <c r="R302" s="6">
        <f t="shared" si="37"/>
        <v>-1.6978538957606482E-2</v>
      </c>
      <c r="S302" s="6">
        <f t="shared" si="37"/>
        <v>2.0948953474938747E-2</v>
      </c>
      <c r="T302" s="6">
        <f t="shared" si="37"/>
        <v>6.238836956670224E-2</v>
      </c>
      <c r="U302" s="30">
        <f t="shared" si="38"/>
        <v>2.978113901553006</v>
      </c>
      <c r="AC302" s="1">
        <v>42440</v>
      </c>
      <c r="AD302" s="6">
        <f t="shared" si="39"/>
        <v>-1.7124326883672276E-2</v>
      </c>
      <c r="AE302" s="6">
        <f t="shared" si="40"/>
        <v>2.0732541336122973E-2</v>
      </c>
      <c r="AF302" s="6">
        <f t="shared" si="41"/>
        <v>6.0519552359611359E-2</v>
      </c>
      <c r="AG302" s="30">
        <f t="shared" si="42"/>
        <v>2.9190609765801452</v>
      </c>
    </row>
    <row r="303" spans="7:33">
      <c r="G303" s="1">
        <v>42443</v>
      </c>
      <c r="H303" s="2">
        <v>0.57197799999999999</v>
      </c>
      <c r="I303" s="2">
        <v>29.092527</v>
      </c>
      <c r="J303" s="2">
        <v>45.184798999999998</v>
      </c>
      <c r="K303" s="2"/>
      <c r="Q303" s="1">
        <v>42443</v>
      </c>
      <c r="R303" s="6">
        <f t="shared" si="37"/>
        <v>-5.3637019437587363E-2</v>
      </c>
      <c r="S303" s="6">
        <f t="shared" si="37"/>
        <v>-6.0350876377802676E-3</v>
      </c>
      <c r="T303" s="6">
        <f t="shared" si="37"/>
        <v>-1.6778616444578676E-2</v>
      </c>
      <c r="U303" s="30">
        <f t="shared" si="38"/>
        <v>2.780177762381248</v>
      </c>
      <c r="AC303" s="1">
        <v>42443</v>
      </c>
      <c r="AD303" s="6">
        <f t="shared" si="39"/>
        <v>-5.5129083141325926E-2</v>
      </c>
      <c r="AE303" s="6">
        <f t="shared" si="40"/>
        <v>-6.0533723829892996E-3</v>
      </c>
      <c r="AF303" s="6">
        <f t="shared" si="41"/>
        <v>-1.6920972029244159E-2</v>
      </c>
      <c r="AG303" s="30">
        <f t="shared" si="42"/>
        <v>2.795296730264623</v>
      </c>
    </row>
    <row r="304" spans="7:33">
      <c r="G304" s="1">
        <v>42444</v>
      </c>
      <c r="H304" s="2">
        <v>0.58516500000000005</v>
      </c>
      <c r="I304" s="2">
        <v>28.677427000000002</v>
      </c>
      <c r="J304" s="2">
        <v>43.218570999999997</v>
      </c>
      <c r="K304" s="2"/>
      <c r="Q304" s="1">
        <v>42444</v>
      </c>
      <c r="R304" s="6">
        <f t="shared" si="37"/>
        <v>2.3055082538139704E-2</v>
      </c>
      <c r="S304" s="6">
        <f t="shared" si="37"/>
        <v>-1.4268268961304065E-2</v>
      </c>
      <c r="T304" s="6">
        <f t="shared" si="37"/>
        <v>-4.3515253879960802E-2</v>
      </c>
      <c r="U304" s="30">
        <f t="shared" si="38"/>
        <v>3.0497920944702797</v>
      </c>
      <c r="AC304" s="1">
        <v>42444</v>
      </c>
      <c r="AD304" s="6">
        <f t="shared" si="39"/>
        <v>2.2793329643250374E-2</v>
      </c>
      <c r="AE304" s="6">
        <f t="shared" si="40"/>
        <v>-1.4371039453511333E-2</v>
      </c>
      <c r="AF304" s="6">
        <f t="shared" si="41"/>
        <v>-4.4490437829580128E-2</v>
      </c>
      <c r="AG304" s="30">
        <f t="shared" si="42"/>
        <v>3.0958399337432478</v>
      </c>
    </row>
    <row r="305" spans="7:33">
      <c r="G305" s="1">
        <v>42445</v>
      </c>
      <c r="H305" s="2">
        <v>0.59340700000000002</v>
      </c>
      <c r="I305" s="2">
        <v>29.251505000000002</v>
      </c>
      <c r="J305" s="2">
        <v>45.763100000000001</v>
      </c>
      <c r="K305" s="2"/>
      <c r="Q305" s="1">
        <v>42445</v>
      </c>
      <c r="R305" s="6">
        <f t="shared" si="37"/>
        <v>1.4084916220211241E-2</v>
      </c>
      <c r="S305" s="6">
        <f t="shared" si="37"/>
        <v>2.0018462604751708E-2</v>
      </c>
      <c r="T305" s="6">
        <f t="shared" si="37"/>
        <v>5.8875824469069249E-2</v>
      </c>
      <c r="U305" s="30">
        <f t="shared" si="38"/>
        <v>2.9410762270572222</v>
      </c>
      <c r="AC305" s="1">
        <v>42445</v>
      </c>
      <c r="AD305" s="6">
        <f t="shared" si="39"/>
        <v>1.3986645469589014E-2</v>
      </c>
      <c r="AE305" s="6">
        <f t="shared" si="40"/>
        <v>1.982072772525979E-2</v>
      </c>
      <c r="AF305" s="6">
        <f t="shared" si="41"/>
        <v>5.7207802396656945E-2</v>
      </c>
      <c r="AG305" s="30">
        <f t="shared" si="42"/>
        <v>2.8862614526383199</v>
      </c>
    </row>
    <row r="306" spans="7:33">
      <c r="G306" s="1">
        <v>42446</v>
      </c>
      <c r="H306" s="2">
        <v>0.59395600000000004</v>
      </c>
      <c r="I306" s="2">
        <v>29.896242000000001</v>
      </c>
      <c r="J306" s="2">
        <v>48.808833999999997</v>
      </c>
      <c r="K306" s="2"/>
      <c r="Q306" s="1">
        <v>42446</v>
      </c>
      <c r="R306" s="6">
        <f t="shared" si="37"/>
        <v>9.2516603275671905E-4</v>
      </c>
      <c r="S306" s="6">
        <f t="shared" si="37"/>
        <v>2.2041156514852833E-2</v>
      </c>
      <c r="T306" s="6">
        <f t="shared" si="37"/>
        <v>6.6554363668545058E-2</v>
      </c>
      <c r="U306" s="30">
        <f t="shared" si="38"/>
        <v>3.0195495242591375</v>
      </c>
      <c r="AC306" s="1">
        <v>42446</v>
      </c>
      <c r="AD306" s="6">
        <f t="shared" si="39"/>
        <v>9.2473833043941176E-4</v>
      </c>
      <c r="AE306" s="6">
        <f t="shared" si="40"/>
        <v>2.180176153315367E-2</v>
      </c>
      <c r="AF306" s="6">
        <f t="shared" si="41"/>
        <v>6.4433231534076388E-2</v>
      </c>
      <c r="AG306" s="30">
        <f t="shared" si="42"/>
        <v>2.9554140125830459</v>
      </c>
    </row>
    <row r="307" spans="7:33">
      <c r="G307" s="1">
        <v>42447</v>
      </c>
      <c r="H307" s="2">
        <v>0.58241799999999999</v>
      </c>
      <c r="I307" s="2">
        <v>30.055212000000001</v>
      </c>
      <c r="J307" s="2">
        <v>49.464244999999998</v>
      </c>
      <c r="K307" s="2"/>
      <c r="Q307" s="1">
        <v>42447</v>
      </c>
      <c r="R307" s="6">
        <f t="shared" si="37"/>
        <v>-1.9425681363602787E-2</v>
      </c>
      <c r="S307" s="6">
        <f t="shared" si="37"/>
        <v>5.3173907275703147E-3</v>
      </c>
      <c r="T307" s="6">
        <f t="shared" si="37"/>
        <v>1.3428122458323921E-2</v>
      </c>
      <c r="U307" s="30">
        <f t="shared" si="38"/>
        <v>2.5253217501395948</v>
      </c>
      <c r="AC307" s="1">
        <v>42447</v>
      </c>
      <c r="AD307" s="6">
        <f t="shared" si="39"/>
        <v>-1.9616839546667347E-2</v>
      </c>
      <c r="AE307" s="6">
        <f t="shared" si="40"/>
        <v>5.3033033222549429E-3</v>
      </c>
      <c r="AF307" s="6">
        <f t="shared" si="41"/>
        <v>1.3338764274911721E-2</v>
      </c>
      <c r="AG307" s="30">
        <f t="shared" si="42"/>
        <v>2.5151803440954481</v>
      </c>
    </row>
    <row r="308" spans="7:33">
      <c r="G308" s="1">
        <v>42450</v>
      </c>
      <c r="H308" s="2">
        <v>0.584615</v>
      </c>
      <c r="I308" s="2">
        <v>30.117037</v>
      </c>
      <c r="J308" s="2">
        <v>49.849777000000003</v>
      </c>
      <c r="K308" s="2"/>
      <c r="Q308" s="1">
        <v>42450</v>
      </c>
      <c r="R308" s="6">
        <f t="shared" si="37"/>
        <v>3.772204842570126E-3</v>
      </c>
      <c r="S308" s="6">
        <f t="shared" si="37"/>
        <v>2.0570475430350399E-3</v>
      </c>
      <c r="T308" s="6">
        <f t="shared" si="37"/>
        <v>7.7941551518678764E-3</v>
      </c>
      <c r="U308" s="30">
        <f t="shared" si="38"/>
        <v>3.7890009777645233</v>
      </c>
      <c r="AC308" s="1">
        <v>42450</v>
      </c>
      <c r="AD308" s="6">
        <f t="shared" si="39"/>
        <v>3.7651079196485793E-3</v>
      </c>
      <c r="AE308" s="6">
        <f t="shared" si="40"/>
        <v>2.0549347176965281E-3</v>
      </c>
      <c r="AF308" s="6">
        <f t="shared" si="41"/>
        <v>7.7639376363778188E-3</v>
      </c>
      <c r="AG308" s="30">
        <f t="shared" si="42"/>
        <v>3.7781918663969907</v>
      </c>
    </row>
    <row r="309" spans="7:33">
      <c r="G309" s="1">
        <v>42451</v>
      </c>
      <c r="H309" s="2">
        <v>0.59340700000000002</v>
      </c>
      <c r="I309" s="2">
        <v>30.046381</v>
      </c>
      <c r="J309" s="2">
        <v>49.579906000000001</v>
      </c>
      <c r="K309" s="2"/>
      <c r="Q309" s="1">
        <v>42451</v>
      </c>
      <c r="R309" s="6">
        <f t="shared" si="37"/>
        <v>1.5038957262471842E-2</v>
      </c>
      <c r="S309" s="6">
        <f t="shared" si="37"/>
        <v>-2.3460475212087051E-3</v>
      </c>
      <c r="T309" s="6">
        <f t="shared" si="37"/>
        <v>-5.4136852006378966E-3</v>
      </c>
      <c r="U309" s="30">
        <f t="shared" si="38"/>
        <v>2.3075769572854674</v>
      </c>
      <c r="AC309" s="1">
        <v>42451</v>
      </c>
      <c r="AD309" s="6">
        <f t="shared" si="39"/>
        <v>1.4926993296579344E-2</v>
      </c>
      <c r="AE309" s="6">
        <f t="shared" si="40"/>
        <v>-2.348803802449628E-3</v>
      </c>
      <c r="AF309" s="6">
        <f t="shared" si="41"/>
        <v>-5.4283922981101154E-3</v>
      </c>
      <c r="AG309" s="30">
        <f t="shared" si="42"/>
        <v>2.3111305816384942</v>
      </c>
    </row>
    <row r="310" spans="7:33">
      <c r="G310" s="1">
        <v>42452</v>
      </c>
      <c r="H310" s="2">
        <v>0.59340700000000002</v>
      </c>
      <c r="I310" s="2">
        <v>29.534126000000001</v>
      </c>
      <c r="J310" s="2">
        <v>46.996819000000002</v>
      </c>
      <c r="K310" s="2"/>
      <c r="Q310" s="1">
        <v>42452</v>
      </c>
      <c r="R310" s="6">
        <f t="shared" si="37"/>
        <v>0</v>
      </c>
      <c r="S310" s="6">
        <f t="shared" si="37"/>
        <v>-1.7048808640215296E-2</v>
      </c>
      <c r="T310" s="6">
        <f t="shared" si="37"/>
        <v>-5.2099473524616968E-2</v>
      </c>
      <c r="U310" s="30">
        <f t="shared" si="38"/>
        <v>3.0559011262360585</v>
      </c>
      <c r="AC310" s="1">
        <v>42452</v>
      </c>
      <c r="AD310" s="6">
        <f t="shared" si="39"/>
        <v>0</v>
      </c>
      <c r="AE310" s="6">
        <f t="shared" si="40"/>
        <v>-1.7195812804448311E-2</v>
      </c>
      <c r="AF310" s="6">
        <f t="shared" si="41"/>
        <v>-5.3505712110928E-2</v>
      </c>
      <c r="AG310" s="30">
        <f t="shared" si="42"/>
        <v>3.1115546976114348</v>
      </c>
    </row>
    <row r="311" spans="7:33">
      <c r="G311" s="1">
        <v>42453</v>
      </c>
      <c r="H311" s="2">
        <v>0.58241799999999999</v>
      </c>
      <c r="I311" s="2">
        <v>29.463477999999999</v>
      </c>
      <c r="J311" s="2">
        <v>46.649844999999999</v>
      </c>
      <c r="K311" s="2"/>
      <c r="Q311" s="1">
        <v>42453</v>
      </c>
      <c r="R311" s="6">
        <f t="shared" si="37"/>
        <v>-1.8518487311406928E-2</v>
      </c>
      <c r="S311" s="6">
        <f t="shared" si="37"/>
        <v>-2.392080266739649E-3</v>
      </c>
      <c r="T311" s="6">
        <f t="shared" si="37"/>
        <v>-7.3829252145768409E-3</v>
      </c>
      <c r="U311" s="30">
        <f t="shared" si="38"/>
        <v>3.0864036283529899</v>
      </c>
      <c r="AC311" s="1">
        <v>42453</v>
      </c>
      <c r="AD311" s="6">
        <f t="shared" si="39"/>
        <v>-1.8692101216228038E-2</v>
      </c>
      <c r="AE311" s="6">
        <f t="shared" si="40"/>
        <v>-2.3949458614747694E-3</v>
      </c>
      <c r="AF311" s="6">
        <f t="shared" si="41"/>
        <v>-7.4103138959294816E-3</v>
      </c>
      <c r="AG311" s="30">
        <f t="shared" si="42"/>
        <v>3.0941467258747672</v>
      </c>
    </row>
    <row r="312" spans="7:33">
      <c r="G312" s="1">
        <v>42457</v>
      </c>
      <c r="H312" s="2">
        <v>0.59780199999999994</v>
      </c>
      <c r="I312" s="2">
        <v>29.560628999999999</v>
      </c>
      <c r="J312" s="2">
        <v>47.093204</v>
      </c>
      <c r="K312" s="2"/>
      <c r="Q312" s="1">
        <v>42457</v>
      </c>
      <c r="R312" s="6">
        <f t="shared" si="37"/>
        <v>2.6414018797495942E-2</v>
      </c>
      <c r="S312" s="6">
        <f t="shared" si="37"/>
        <v>3.2973364515893611E-3</v>
      </c>
      <c r="T312" s="6">
        <f t="shared" si="37"/>
        <v>9.5039758438639765E-3</v>
      </c>
      <c r="U312" s="30">
        <f t="shared" si="38"/>
        <v>2.8823191031303255</v>
      </c>
      <c r="AC312" s="1">
        <v>42457</v>
      </c>
      <c r="AD312" s="6">
        <f t="shared" si="39"/>
        <v>2.6071192446492367E-2</v>
      </c>
      <c r="AE312" s="6">
        <f t="shared" si="40"/>
        <v>3.2919121582945556E-3</v>
      </c>
      <c r="AF312" s="6">
        <f t="shared" si="41"/>
        <v>9.4590971917900106E-3</v>
      </c>
      <c r="AG312" s="30">
        <f t="shared" si="42"/>
        <v>2.8734354797275317</v>
      </c>
    </row>
    <row r="313" spans="7:33">
      <c r="G313" s="1">
        <v>42458</v>
      </c>
      <c r="H313" s="2">
        <v>0.6</v>
      </c>
      <c r="I313" s="2">
        <v>29.966895999999998</v>
      </c>
      <c r="J313" s="2">
        <v>49.097991999999998</v>
      </c>
      <c r="K313" s="2"/>
      <c r="Q313" s="1">
        <v>42458</v>
      </c>
      <c r="R313" s="6">
        <f t="shared" si="37"/>
        <v>3.6768026871774051E-3</v>
      </c>
      <c r="S313" s="6">
        <f t="shared" si="37"/>
        <v>1.3743516756696827E-2</v>
      </c>
      <c r="T313" s="6">
        <f t="shared" si="37"/>
        <v>4.2570643526399277E-2</v>
      </c>
      <c r="U313" s="30">
        <f t="shared" si="38"/>
        <v>3.0975073032639777</v>
      </c>
      <c r="AC313" s="1">
        <v>42458</v>
      </c>
      <c r="AD313" s="6">
        <f t="shared" si="39"/>
        <v>3.6700597713701425E-3</v>
      </c>
      <c r="AE313" s="6">
        <f t="shared" si="40"/>
        <v>1.3649931119214918E-2</v>
      </c>
      <c r="AF313" s="6">
        <f t="shared" si="41"/>
        <v>4.1689435969455881E-2</v>
      </c>
      <c r="AG313" s="30">
        <f t="shared" si="42"/>
        <v>3.054186545364316</v>
      </c>
    </row>
    <row r="314" spans="7:33">
      <c r="G314" s="1">
        <v>42459</v>
      </c>
      <c r="H314" s="2">
        <v>0.59890100000000002</v>
      </c>
      <c r="I314" s="2">
        <v>30.276014</v>
      </c>
      <c r="J314" s="2">
        <v>50.61121</v>
      </c>
      <c r="K314" s="2"/>
      <c r="Q314" s="1">
        <v>42459</v>
      </c>
      <c r="R314" s="6">
        <f t="shared" si="37"/>
        <v>-1.8316666666665649E-3</v>
      </c>
      <c r="S314" s="6">
        <f t="shared" si="37"/>
        <v>1.0315315940629954E-2</v>
      </c>
      <c r="T314" s="6">
        <f t="shared" si="37"/>
        <v>3.0820364303289605E-2</v>
      </c>
      <c r="U314" s="30">
        <f t="shared" si="38"/>
        <v>2.9878255286291706</v>
      </c>
      <c r="AC314" s="1">
        <v>42459</v>
      </c>
      <c r="AD314" s="6">
        <f t="shared" si="39"/>
        <v>-1.8333462192891791E-3</v>
      </c>
      <c r="AE314" s="6">
        <f t="shared" si="40"/>
        <v>1.0262476131385086E-2</v>
      </c>
      <c r="AF314" s="6">
        <f t="shared" si="41"/>
        <v>3.0354955424842307E-2</v>
      </c>
      <c r="AG314" s="30">
        <f t="shared" si="42"/>
        <v>2.9578588087537327</v>
      </c>
    </row>
    <row r="315" spans="7:33">
      <c r="G315" s="1">
        <v>42460</v>
      </c>
      <c r="H315" s="2">
        <v>0.59780199999999994</v>
      </c>
      <c r="I315" s="2">
        <v>30.249518999999999</v>
      </c>
      <c r="J315" s="2">
        <v>50.428092999999997</v>
      </c>
      <c r="K315" s="2"/>
      <c r="Q315" s="1">
        <v>42460</v>
      </c>
      <c r="R315" s="6">
        <f t="shared" si="37"/>
        <v>-1.8350278259680053E-3</v>
      </c>
      <c r="S315" s="6">
        <f t="shared" si="37"/>
        <v>-8.7511519845384633E-4</v>
      </c>
      <c r="T315" s="6">
        <f t="shared" si="37"/>
        <v>-3.6181114816263849E-3</v>
      </c>
      <c r="U315" s="30">
        <f t="shared" si="38"/>
        <v>4.1344402291479625</v>
      </c>
      <c r="AC315" s="1">
        <v>42460</v>
      </c>
      <c r="AD315" s="6">
        <f t="shared" si="39"/>
        <v>-1.836713552080924E-3</v>
      </c>
      <c r="AE315" s="6">
        <f t="shared" si="40"/>
        <v>-8.7549833530135618E-4</v>
      </c>
      <c r="AF315" s="6">
        <f t="shared" si="41"/>
        <v>-3.6246726778469858E-3</v>
      </c>
      <c r="AG315" s="30">
        <f t="shared" si="42"/>
        <v>4.1401251512366768</v>
      </c>
    </row>
    <row r="316" spans="7:33">
      <c r="G316" s="1">
        <v>42461</v>
      </c>
      <c r="H316" s="2">
        <v>0.60164799999999996</v>
      </c>
      <c r="I316" s="2">
        <v>30.161200999999998</v>
      </c>
      <c r="J316" s="2">
        <v>50.013638</v>
      </c>
      <c r="K316" s="2"/>
      <c r="Q316" s="1">
        <v>42461</v>
      </c>
      <c r="R316" s="6">
        <f t="shared" si="37"/>
        <v>6.4335683052247905E-3</v>
      </c>
      <c r="S316" s="6">
        <f t="shared" si="37"/>
        <v>-2.9196497306288594E-3</v>
      </c>
      <c r="T316" s="6">
        <f t="shared" si="37"/>
        <v>-8.218732364120851E-3</v>
      </c>
      <c r="U316" s="30">
        <f t="shared" si="38"/>
        <v>2.8149720419889648</v>
      </c>
      <c r="AC316" s="1">
        <v>42461</v>
      </c>
      <c r="AD316" s="6">
        <f t="shared" si="39"/>
        <v>6.4129612420642749E-3</v>
      </c>
      <c r="AE316" s="6">
        <f t="shared" si="40"/>
        <v>-2.9239202221554845E-3</v>
      </c>
      <c r="AF316" s="6">
        <f t="shared" si="41"/>
        <v>-8.2526923449543349E-3</v>
      </c>
      <c r="AG316" s="30">
        <f t="shared" si="42"/>
        <v>2.8224752106507656</v>
      </c>
    </row>
    <row r="317" spans="7:33">
      <c r="G317" s="1">
        <v>42464</v>
      </c>
      <c r="H317" s="2">
        <v>0.62626400000000004</v>
      </c>
      <c r="I317" s="2">
        <v>29.799092999999999</v>
      </c>
      <c r="J317" s="2">
        <v>48.114876000000002</v>
      </c>
      <c r="K317" s="2"/>
      <c r="Q317" s="1">
        <v>42464</v>
      </c>
      <c r="R317" s="6">
        <f t="shared" si="37"/>
        <v>4.091428875355696E-2</v>
      </c>
      <c r="S317" s="6">
        <f t="shared" si="37"/>
        <v>-1.2005755341108593E-2</v>
      </c>
      <c r="T317" s="6">
        <f t="shared" si="37"/>
        <v>-3.7964884698049706E-2</v>
      </c>
      <c r="U317" s="30">
        <f t="shared" si="38"/>
        <v>3.1622237518080296</v>
      </c>
      <c r="AC317" s="1">
        <v>42464</v>
      </c>
      <c r="AD317" s="6">
        <f t="shared" si="39"/>
        <v>4.0099450751779453E-2</v>
      </c>
      <c r="AE317" s="6">
        <f t="shared" si="40"/>
        <v>-1.2078406495273074E-2</v>
      </c>
      <c r="AF317" s="6">
        <f t="shared" si="41"/>
        <v>-3.8704326589746971E-2</v>
      </c>
      <c r="AG317" s="30">
        <f t="shared" si="42"/>
        <v>3.204423249448844</v>
      </c>
    </row>
    <row r="318" spans="7:33">
      <c r="G318" s="1">
        <v>42465</v>
      </c>
      <c r="H318" s="2">
        <v>0.635714</v>
      </c>
      <c r="I318" s="2">
        <v>29.216183000000001</v>
      </c>
      <c r="J318" s="2">
        <v>45.329369</v>
      </c>
      <c r="K318" s="2"/>
      <c r="Q318" s="1">
        <v>42465</v>
      </c>
      <c r="R318" s="6">
        <f t="shared" si="37"/>
        <v>1.5089483029520956E-2</v>
      </c>
      <c r="S318" s="6">
        <f t="shared" si="37"/>
        <v>-1.9561333628510091E-2</v>
      </c>
      <c r="T318" s="6">
        <f t="shared" si="37"/>
        <v>-5.7892843784945081E-2</v>
      </c>
      <c r="U318" s="30">
        <f t="shared" si="38"/>
        <v>2.959555053064884</v>
      </c>
      <c r="AC318" s="1">
        <v>42465</v>
      </c>
      <c r="AD318" s="6">
        <f t="shared" si="39"/>
        <v>1.4976769228049256E-2</v>
      </c>
      <c r="AE318" s="6">
        <f t="shared" si="40"/>
        <v>-1.9755188722486935E-2</v>
      </c>
      <c r="AF318" s="6">
        <f t="shared" si="41"/>
        <v>-5.9636256931468214E-2</v>
      </c>
      <c r="AG318" s="30">
        <f t="shared" si="42"/>
        <v>3.0187642228689753</v>
      </c>
    </row>
    <row r="319" spans="7:33">
      <c r="G319" s="1">
        <v>42466</v>
      </c>
      <c r="H319" s="2">
        <v>0.63065899999999997</v>
      </c>
      <c r="I319" s="2">
        <v>29.569458000000001</v>
      </c>
      <c r="J319" s="2">
        <v>46.900435999999999</v>
      </c>
      <c r="K319" s="2"/>
      <c r="Q319" s="1">
        <v>42466</v>
      </c>
      <c r="R319" s="6">
        <f t="shared" si="37"/>
        <v>-7.9516889670512292E-3</v>
      </c>
      <c r="S319" s="6">
        <f t="shared" si="37"/>
        <v>1.2091757503025047E-2</v>
      </c>
      <c r="T319" s="6">
        <f t="shared" si="37"/>
        <v>3.4658920577517849E-2</v>
      </c>
      <c r="U319" s="30">
        <f t="shared" si="38"/>
        <v>2.8663261373582025</v>
      </c>
      <c r="AC319" s="1">
        <v>42466</v>
      </c>
      <c r="AD319" s="6">
        <f t="shared" si="39"/>
        <v>-7.983472245048636E-3</v>
      </c>
      <c r="AE319" s="6">
        <f t="shared" si="40"/>
        <v>1.2019236224438247E-2</v>
      </c>
      <c r="AF319" s="6">
        <f t="shared" si="41"/>
        <v>3.4071827069604196E-2</v>
      </c>
      <c r="AG319" s="30">
        <f t="shared" si="42"/>
        <v>2.834774725562617</v>
      </c>
    </row>
    <row r="320" spans="7:33">
      <c r="G320" s="1">
        <v>42467</v>
      </c>
      <c r="H320" s="2">
        <v>0.60736299999999999</v>
      </c>
      <c r="I320" s="2">
        <v>28.977713000000001</v>
      </c>
      <c r="J320" s="2">
        <v>44.192050999999999</v>
      </c>
      <c r="K320" s="2"/>
      <c r="Q320" s="1">
        <v>42467</v>
      </c>
      <c r="R320" s="6">
        <f t="shared" si="37"/>
        <v>-3.6939138266479987E-2</v>
      </c>
      <c r="S320" s="6">
        <f t="shared" si="37"/>
        <v>-2.0012034038635385E-2</v>
      </c>
      <c r="T320" s="6">
        <f t="shared" si="37"/>
        <v>-5.7747544180612786E-2</v>
      </c>
      <c r="U320" s="30">
        <f t="shared" si="38"/>
        <v>2.8856409133187033</v>
      </c>
      <c r="AC320" s="1">
        <v>42467</v>
      </c>
      <c r="AD320" s="6">
        <f t="shared" si="39"/>
        <v>-3.763866904240605E-2</v>
      </c>
      <c r="AE320" s="6">
        <f t="shared" si="40"/>
        <v>-2.0214987024175336E-2</v>
      </c>
      <c r="AF320" s="6">
        <f t="shared" si="41"/>
        <v>-5.9482040503040956E-2</v>
      </c>
      <c r="AG320" s="30">
        <f t="shared" si="42"/>
        <v>2.9424723563713249</v>
      </c>
    </row>
    <row r="321" spans="7:33">
      <c r="G321" s="1">
        <v>42468</v>
      </c>
      <c r="H321" s="2">
        <v>0.64065899999999998</v>
      </c>
      <c r="I321" s="2">
        <v>29.481138000000001</v>
      </c>
      <c r="J321" s="2">
        <v>46.418517999999999</v>
      </c>
      <c r="K321" s="2"/>
      <c r="Q321" s="1">
        <v>42468</v>
      </c>
      <c r="R321" s="6">
        <f t="shared" si="37"/>
        <v>5.4820593286057928E-2</v>
      </c>
      <c r="S321" s="6">
        <f t="shared" si="37"/>
        <v>1.7372834081143651E-2</v>
      </c>
      <c r="T321" s="6">
        <f t="shared" si="37"/>
        <v>5.0381617273205892E-2</v>
      </c>
      <c r="U321" s="30">
        <f t="shared" si="38"/>
        <v>2.9000229345360373</v>
      </c>
      <c r="AC321" s="1">
        <v>42468</v>
      </c>
      <c r="AD321" s="6">
        <f t="shared" si="39"/>
        <v>5.3370698709959141E-2</v>
      </c>
      <c r="AE321" s="6">
        <f t="shared" si="40"/>
        <v>1.722365173408244E-2</v>
      </c>
      <c r="AF321" s="6">
        <f t="shared" si="41"/>
        <v>4.9153543161389208E-2</v>
      </c>
      <c r="AG321" s="30">
        <f t="shared" si="42"/>
        <v>2.8538398198172681</v>
      </c>
    </row>
    <row r="322" spans="7:33">
      <c r="G322" s="1">
        <v>42471</v>
      </c>
      <c r="H322" s="2">
        <v>0.61538499999999996</v>
      </c>
      <c r="I322" s="2">
        <v>29.860911999999999</v>
      </c>
      <c r="J322" s="2">
        <v>48.134151000000003</v>
      </c>
      <c r="K322" s="2"/>
      <c r="Q322" s="1">
        <v>42471</v>
      </c>
      <c r="R322" s="6">
        <f t="shared" si="37"/>
        <v>-3.9450003824187285E-2</v>
      </c>
      <c r="S322" s="6">
        <f t="shared" si="37"/>
        <v>1.2881931491246945E-2</v>
      </c>
      <c r="T322" s="6">
        <f t="shared" si="37"/>
        <v>3.6960098553771248E-2</v>
      </c>
      <c r="U322" s="30">
        <f t="shared" si="38"/>
        <v>2.8691426110195519</v>
      </c>
      <c r="AC322" s="1">
        <v>42471</v>
      </c>
      <c r="AD322" s="6">
        <f t="shared" si="39"/>
        <v>-4.0249245888932882E-2</v>
      </c>
      <c r="AE322" s="6">
        <f t="shared" si="40"/>
        <v>1.2799665158031198E-2</v>
      </c>
      <c r="AF322" s="6">
        <f t="shared" si="41"/>
        <v>3.6293450738318189E-2</v>
      </c>
      <c r="AG322" s="30">
        <f t="shared" si="42"/>
        <v>2.8355000142754303</v>
      </c>
    </row>
    <row r="323" spans="7:33">
      <c r="G323" s="1">
        <v>42472</v>
      </c>
      <c r="H323" s="2">
        <v>0.62626400000000004</v>
      </c>
      <c r="I323" s="2">
        <v>30.320174999999999</v>
      </c>
      <c r="J323" s="2">
        <v>50.457005000000002</v>
      </c>
      <c r="K323" s="2"/>
      <c r="Q323" s="1">
        <v>42472</v>
      </c>
      <c r="R323" s="6">
        <f t="shared" si="37"/>
        <v>1.7678363951022735E-2</v>
      </c>
      <c r="S323" s="6">
        <f t="shared" si="37"/>
        <v>1.5380072785452725E-2</v>
      </c>
      <c r="T323" s="6">
        <f t="shared" si="37"/>
        <v>4.8257919829104212E-2</v>
      </c>
      <c r="U323" s="30">
        <f t="shared" si="38"/>
        <v>3.1376912516791902</v>
      </c>
      <c r="AC323" s="1">
        <v>42472</v>
      </c>
      <c r="AD323" s="6">
        <f t="shared" si="39"/>
        <v>1.7523919238379222E-2</v>
      </c>
      <c r="AE323" s="6">
        <f t="shared" si="40"/>
        <v>1.5262998348878468E-2</v>
      </c>
      <c r="AF323" s="6">
        <f t="shared" si="41"/>
        <v>4.712966232672313E-2</v>
      </c>
      <c r="AG323" s="30">
        <f t="shared" si="42"/>
        <v>3.0878377399671435</v>
      </c>
    </row>
    <row r="324" spans="7:33">
      <c r="G324" s="1">
        <v>42473</v>
      </c>
      <c r="H324" s="2">
        <v>0.60802199999999995</v>
      </c>
      <c r="I324" s="2">
        <v>30.858920999999999</v>
      </c>
      <c r="J324" s="2">
        <v>53.165398000000003</v>
      </c>
      <c r="K324" s="2"/>
      <c r="Q324" s="1">
        <v>42473</v>
      </c>
      <c r="R324" s="6">
        <f t="shared" si="37"/>
        <v>-2.9128290944394175E-2</v>
      </c>
      <c r="S324" s="6">
        <f t="shared" si="37"/>
        <v>1.7768564990142677E-2</v>
      </c>
      <c r="T324" s="6">
        <f t="shared" si="37"/>
        <v>5.3677244616480824E-2</v>
      </c>
      <c r="U324" s="30">
        <f t="shared" si="38"/>
        <v>3.0209105038172139</v>
      </c>
      <c r="AC324" s="1">
        <v>42473</v>
      </c>
      <c r="AD324" s="6">
        <f t="shared" si="39"/>
        <v>-2.9560941916559506E-2</v>
      </c>
      <c r="AE324" s="6">
        <f t="shared" si="40"/>
        <v>1.7612549443270793E-2</v>
      </c>
      <c r="AF324" s="6">
        <f t="shared" si="41"/>
        <v>5.2286183695441413E-2</v>
      </c>
      <c r="AG324" s="30">
        <f t="shared" si="42"/>
        <v>2.9686891079484425</v>
      </c>
    </row>
    <row r="325" spans="7:33">
      <c r="G325" s="1">
        <v>42474</v>
      </c>
      <c r="H325" s="2">
        <v>0.61593399999999998</v>
      </c>
      <c r="I325" s="2">
        <v>30.708784000000001</v>
      </c>
      <c r="J325" s="2">
        <v>52.452156000000002</v>
      </c>
      <c r="K325" s="2"/>
      <c r="Q325" s="1">
        <v>42474</v>
      </c>
      <c r="R325" s="6">
        <f t="shared" ref="R325:T388" si="43">(H325/H324)-1</f>
        <v>1.3012687040929505E-2</v>
      </c>
      <c r="S325" s="6">
        <f t="shared" si="43"/>
        <v>-4.865270564709534E-3</v>
      </c>
      <c r="T325" s="6">
        <f t="shared" si="43"/>
        <v>-1.341553015365371E-2</v>
      </c>
      <c r="U325" s="30">
        <f t="shared" ref="U325:U388" si="44">T325/S325</f>
        <v>2.7574068030180849</v>
      </c>
      <c r="AC325" s="1">
        <v>42474</v>
      </c>
      <c r="AD325" s="6">
        <f t="shared" ref="AD325:AD388" si="45">LN(H325/H324)</f>
        <v>1.2928749414110478E-2</v>
      </c>
      <c r="AE325" s="6">
        <f t="shared" ref="AE325:AE388" si="46">LN(I325/I324)</f>
        <v>-4.8771445225439395E-3</v>
      </c>
      <c r="AF325" s="6">
        <f t="shared" ref="AF325:AF388" si="47">LN(J325/J324)</f>
        <v>-1.3506331390573088E-2</v>
      </c>
      <c r="AG325" s="30">
        <f t="shared" ref="AG325:AG388" si="48">AF325/AE325</f>
        <v>2.7693112902728023</v>
      </c>
    </row>
    <row r="326" spans="7:33">
      <c r="G326" s="1">
        <v>42475</v>
      </c>
      <c r="H326" s="2">
        <v>0.64395599999999997</v>
      </c>
      <c r="I326" s="2">
        <v>30.532143000000001</v>
      </c>
      <c r="J326" s="2">
        <v>51.623249000000001</v>
      </c>
      <c r="K326" s="2"/>
      <c r="Q326" s="1">
        <v>42475</v>
      </c>
      <c r="R326" s="6">
        <f t="shared" si="43"/>
        <v>4.5495134218926037E-2</v>
      </c>
      <c r="S326" s="6">
        <f t="shared" si="43"/>
        <v>-5.7521326796918792E-3</v>
      </c>
      <c r="T326" s="6">
        <f t="shared" si="43"/>
        <v>-1.5803106358487917E-2</v>
      </c>
      <c r="U326" s="30">
        <f t="shared" si="44"/>
        <v>2.7473473298488713</v>
      </c>
      <c r="AC326" s="1">
        <v>42475</v>
      </c>
      <c r="AD326" s="6">
        <f t="shared" si="45"/>
        <v>4.4490585852694949E-2</v>
      </c>
      <c r="AE326" s="6">
        <f t="shared" si="46"/>
        <v>-5.7687399101572067E-3</v>
      </c>
      <c r="AF326" s="6">
        <f t="shared" si="47"/>
        <v>-1.5929306782112615E-2</v>
      </c>
      <c r="AG326" s="30">
        <f t="shared" si="48"/>
        <v>2.761314781078164</v>
      </c>
    </row>
    <row r="327" spans="7:33">
      <c r="G327" s="1">
        <v>42478</v>
      </c>
      <c r="H327" s="2">
        <v>0.65274699999999997</v>
      </c>
      <c r="I327" s="2">
        <v>30.673459999999999</v>
      </c>
      <c r="J327" s="2">
        <v>52.220829000000002</v>
      </c>
      <c r="K327" s="2"/>
      <c r="Q327" s="1">
        <v>42478</v>
      </c>
      <c r="R327" s="6">
        <f t="shared" si="43"/>
        <v>1.3651553832870533E-2</v>
      </c>
      <c r="S327" s="6">
        <f t="shared" si="43"/>
        <v>4.6284664656521812E-3</v>
      </c>
      <c r="T327" s="6">
        <f t="shared" si="43"/>
        <v>1.1575792139700392E-2</v>
      </c>
      <c r="U327" s="30">
        <f t="shared" si="44"/>
        <v>2.5009994618313147</v>
      </c>
      <c r="AC327" s="1">
        <v>42478</v>
      </c>
      <c r="AD327" s="6">
        <f t="shared" si="45"/>
        <v>1.3559210839558102E-2</v>
      </c>
      <c r="AE327" s="6">
        <f t="shared" si="46"/>
        <v>4.6177880518495059E-3</v>
      </c>
      <c r="AF327" s="6">
        <f t="shared" si="47"/>
        <v>1.1509305258162418E-2</v>
      </c>
      <c r="AG327" s="30">
        <f t="shared" si="48"/>
        <v>2.4923849100334383</v>
      </c>
    </row>
    <row r="328" spans="7:33">
      <c r="G328" s="1">
        <v>42479</v>
      </c>
      <c r="H328" s="2">
        <v>0.65384600000000004</v>
      </c>
      <c r="I328" s="2">
        <v>31.141549999999999</v>
      </c>
      <c r="J328" s="2">
        <v>54.582245</v>
      </c>
      <c r="K328" s="2"/>
      <c r="Q328" s="1">
        <v>42479</v>
      </c>
      <c r="R328" s="6">
        <f t="shared" si="43"/>
        <v>1.6836538505731191E-3</v>
      </c>
      <c r="S328" s="6">
        <f t="shared" si="43"/>
        <v>1.5260423832198944E-2</v>
      </c>
      <c r="T328" s="6">
        <f t="shared" si="43"/>
        <v>4.5219810662140203E-2</v>
      </c>
      <c r="U328" s="30">
        <f t="shared" si="44"/>
        <v>2.9632080445058171</v>
      </c>
      <c r="AC328" s="1">
        <v>42479</v>
      </c>
      <c r="AD328" s="6">
        <f t="shared" si="45"/>
        <v>1.6822380943017521E-3</v>
      </c>
      <c r="AE328" s="6">
        <f t="shared" si="46"/>
        <v>1.514515478809896E-2</v>
      </c>
      <c r="AF328" s="6">
        <f t="shared" si="47"/>
        <v>4.4227208428573611E-2</v>
      </c>
      <c r="AG328" s="30">
        <f t="shared" si="48"/>
        <v>2.9202216185553471</v>
      </c>
    </row>
    <row r="329" spans="7:33">
      <c r="G329" s="1">
        <v>42480</v>
      </c>
      <c r="H329" s="2">
        <v>0.68681300000000001</v>
      </c>
      <c r="I329" s="2">
        <v>31.000233000000001</v>
      </c>
      <c r="J329" s="2">
        <v>53.782252999999997</v>
      </c>
      <c r="K329" s="2"/>
      <c r="Q329" s="1">
        <v>42480</v>
      </c>
      <c r="R329" s="6">
        <f t="shared" si="43"/>
        <v>5.0420129510618583E-2</v>
      </c>
      <c r="S329" s="6">
        <f t="shared" si="43"/>
        <v>-4.5378923014428585E-3</v>
      </c>
      <c r="T329" s="6">
        <f t="shared" si="43"/>
        <v>-1.4656634222355747E-2</v>
      </c>
      <c r="U329" s="30">
        <f t="shared" si="44"/>
        <v>3.229832981645588</v>
      </c>
      <c r="AC329" s="1">
        <v>42480</v>
      </c>
      <c r="AD329" s="6">
        <f t="shared" si="45"/>
        <v>4.9190207484879955E-2</v>
      </c>
      <c r="AE329" s="6">
        <f t="shared" si="46"/>
        <v>-4.5482197899098034E-3</v>
      </c>
      <c r="AF329" s="6">
        <f t="shared" si="47"/>
        <v>-1.4765103856947438E-2</v>
      </c>
      <c r="AG329" s="30">
        <f t="shared" si="48"/>
        <v>3.2463479204992969</v>
      </c>
    </row>
    <row r="330" spans="7:33">
      <c r="G330" s="1">
        <v>42481</v>
      </c>
      <c r="H330" s="2">
        <v>0.72208799999999995</v>
      </c>
      <c r="I330" s="2">
        <v>30.691120000000002</v>
      </c>
      <c r="J330" s="2">
        <v>52.201557000000001</v>
      </c>
      <c r="K330" s="2"/>
      <c r="Q330" s="1">
        <v>42481</v>
      </c>
      <c r="R330" s="6">
        <f t="shared" si="43"/>
        <v>5.1360413970032548E-2</v>
      </c>
      <c r="S330" s="6">
        <f t="shared" si="43"/>
        <v>-9.9713121511054714E-3</v>
      </c>
      <c r="T330" s="6">
        <f t="shared" si="43"/>
        <v>-2.9390661637027304E-2</v>
      </c>
      <c r="U330" s="30">
        <f t="shared" si="44"/>
        <v>2.947521970192148</v>
      </c>
      <c r="AC330" s="1">
        <v>42481</v>
      </c>
      <c r="AD330" s="6">
        <f t="shared" si="45"/>
        <v>5.0084957914520681E-2</v>
      </c>
      <c r="AE330" s="6">
        <f t="shared" si="46"/>
        <v>-1.0021358648198721E-2</v>
      </c>
      <c r="AF330" s="6">
        <f t="shared" si="47"/>
        <v>-2.9831220830257046E-2</v>
      </c>
      <c r="AG330" s="30">
        <f t="shared" si="48"/>
        <v>2.9767641172705686</v>
      </c>
    </row>
    <row r="331" spans="7:33">
      <c r="G331" s="1">
        <v>42482</v>
      </c>
      <c r="H331" s="2">
        <v>0.77912099999999995</v>
      </c>
      <c r="I331" s="2">
        <v>30.505651</v>
      </c>
      <c r="J331" s="2">
        <v>51.372653999999997</v>
      </c>
      <c r="K331" s="2"/>
      <c r="Q331" s="1">
        <v>42482</v>
      </c>
      <c r="R331" s="6">
        <f t="shared" si="43"/>
        <v>7.8983448000797596E-2</v>
      </c>
      <c r="S331" s="6">
        <f t="shared" si="43"/>
        <v>-6.0430834717013493E-3</v>
      </c>
      <c r="T331" s="6">
        <f t="shared" si="43"/>
        <v>-1.5878894187006831E-2</v>
      </c>
      <c r="U331" s="30">
        <f t="shared" si="44"/>
        <v>2.6276145714956245</v>
      </c>
      <c r="AC331" s="1">
        <v>42482</v>
      </c>
      <c r="AD331" s="6">
        <f t="shared" si="45"/>
        <v>7.6019346029326057E-2</v>
      </c>
      <c r="AE331" s="6">
        <f t="shared" si="46"/>
        <v>-6.0614167978198233E-3</v>
      </c>
      <c r="AF331" s="6">
        <f t="shared" si="47"/>
        <v>-1.600631448978726E-2</v>
      </c>
      <c r="AG331" s="30">
        <f t="shared" si="48"/>
        <v>2.6406886415638713</v>
      </c>
    </row>
    <row r="332" spans="7:33">
      <c r="G332" s="1">
        <v>42485</v>
      </c>
      <c r="H332" s="2">
        <v>0.81329700000000005</v>
      </c>
      <c r="I332" s="2">
        <v>30.311342</v>
      </c>
      <c r="J332" s="2">
        <v>50.312427999999997</v>
      </c>
      <c r="K332" s="2"/>
      <c r="Q332" s="1">
        <v>42485</v>
      </c>
      <c r="R332" s="6">
        <f t="shared" si="43"/>
        <v>4.3864816889802816E-2</v>
      </c>
      <c r="S332" s="6">
        <f t="shared" si="43"/>
        <v>-6.3696067328640193E-3</v>
      </c>
      <c r="T332" s="6">
        <f t="shared" si="43"/>
        <v>-2.0637944849024148E-2</v>
      </c>
      <c r="U332" s="30">
        <f t="shared" si="44"/>
        <v>3.2400657865645868</v>
      </c>
      <c r="AC332" s="1">
        <v>42485</v>
      </c>
      <c r="AD332" s="6">
        <f t="shared" si="45"/>
        <v>4.2929995338708324E-2</v>
      </c>
      <c r="AE332" s="6">
        <f t="shared" si="46"/>
        <v>-6.3899792337851792E-3</v>
      </c>
      <c r="AF332" s="6">
        <f t="shared" si="47"/>
        <v>-2.0853883418321627E-2</v>
      </c>
      <c r="AG332" s="30">
        <f t="shared" si="48"/>
        <v>3.2635291376320459</v>
      </c>
    </row>
    <row r="333" spans="7:33">
      <c r="G333" s="1">
        <v>42486</v>
      </c>
      <c r="H333" s="2">
        <v>0.80879100000000004</v>
      </c>
      <c r="I333" s="2">
        <v>30.638127999999998</v>
      </c>
      <c r="J333" s="2">
        <v>51.873848000000002</v>
      </c>
      <c r="K333" s="2"/>
      <c r="Q333" s="1">
        <v>42486</v>
      </c>
      <c r="R333" s="6">
        <f t="shared" si="43"/>
        <v>-5.5404114364125956E-3</v>
      </c>
      <c r="S333" s="6">
        <f t="shared" si="43"/>
        <v>1.0780980927865169E-2</v>
      </c>
      <c r="T333" s="6">
        <f t="shared" si="43"/>
        <v>3.1034479194683273E-2</v>
      </c>
      <c r="U333" s="30">
        <f t="shared" si="44"/>
        <v>2.8786322322924902</v>
      </c>
      <c r="AC333" s="1">
        <v>42486</v>
      </c>
      <c r="AD333" s="6">
        <f t="shared" si="45"/>
        <v>-5.5558164422506891E-3</v>
      </c>
      <c r="AE333" s="6">
        <f t="shared" si="46"/>
        <v>1.0723280494043795E-2</v>
      </c>
      <c r="AF333" s="6">
        <f t="shared" si="47"/>
        <v>3.0562646953505003E-2</v>
      </c>
      <c r="AG333" s="30">
        <f t="shared" si="48"/>
        <v>2.8501210026615369</v>
      </c>
    </row>
    <row r="334" spans="7:33">
      <c r="G334" s="1">
        <v>42487</v>
      </c>
      <c r="H334" s="2">
        <v>0.79120900000000005</v>
      </c>
      <c r="I334" s="2">
        <v>30.823599000000002</v>
      </c>
      <c r="J334" s="2">
        <v>52.856963999999998</v>
      </c>
      <c r="K334" s="2"/>
      <c r="Q334" s="1">
        <v>42487</v>
      </c>
      <c r="R334" s="6">
        <f t="shared" si="43"/>
        <v>-2.1738619742306731E-2</v>
      </c>
      <c r="S334" s="6">
        <f t="shared" si="43"/>
        <v>6.0536009249652079E-3</v>
      </c>
      <c r="T334" s="6">
        <f t="shared" si="43"/>
        <v>1.895205460755478E-2</v>
      </c>
      <c r="U334" s="30">
        <f t="shared" si="44"/>
        <v>3.1307076304610719</v>
      </c>
      <c r="AC334" s="1">
        <v>42487</v>
      </c>
      <c r="AD334" s="6">
        <f t="shared" si="45"/>
        <v>-2.1978384677713941E-2</v>
      </c>
      <c r="AE334" s="6">
        <f t="shared" si="46"/>
        <v>6.035351495692713E-3</v>
      </c>
      <c r="AF334" s="6">
        <f t="shared" si="47"/>
        <v>1.8774701718085412E-2</v>
      </c>
      <c r="AG334" s="30">
        <f t="shared" si="48"/>
        <v>3.1107884489386359</v>
      </c>
    </row>
    <row r="335" spans="7:33">
      <c r="G335" s="1">
        <v>42488</v>
      </c>
      <c r="H335" s="2">
        <v>0.76483500000000004</v>
      </c>
      <c r="I335" s="2">
        <v>30.505651</v>
      </c>
      <c r="J335" s="2">
        <v>51.141331000000001</v>
      </c>
      <c r="K335" s="2"/>
      <c r="Q335" s="1">
        <v>42488</v>
      </c>
      <c r="R335" s="6">
        <f t="shared" si="43"/>
        <v>-3.3333796759136947E-2</v>
      </c>
      <c r="S335" s="6">
        <f t="shared" si="43"/>
        <v>-1.0315083582549844E-2</v>
      </c>
      <c r="T335" s="6">
        <f t="shared" si="43"/>
        <v>-3.2458031452582081E-2</v>
      </c>
      <c r="U335" s="30">
        <f t="shared" si="44"/>
        <v>3.1466571446393066</v>
      </c>
      <c r="AC335" s="1">
        <v>42488</v>
      </c>
      <c r="AD335" s="6">
        <f t="shared" si="45"/>
        <v>-3.3902031081800003E-2</v>
      </c>
      <c r="AE335" s="6">
        <f t="shared" si="46"/>
        <v>-1.0368652755951294E-2</v>
      </c>
      <c r="AF335" s="6">
        <f t="shared" si="47"/>
        <v>-3.2996476675428904E-2</v>
      </c>
      <c r="AG335" s="30">
        <f t="shared" si="48"/>
        <v>3.1823301881230348</v>
      </c>
    </row>
    <row r="336" spans="7:33">
      <c r="G336" s="1">
        <v>42489</v>
      </c>
      <c r="H336" s="2">
        <v>0.78791199999999995</v>
      </c>
      <c r="I336" s="2">
        <v>30.373166999999999</v>
      </c>
      <c r="J336" s="2">
        <v>50.543754999999997</v>
      </c>
      <c r="K336" s="2"/>
      <c r="Q336" s="1">
        <v>42489</v>
      </c>
      <c r="R336" s="6">
        <f t="shared" si="43"/>
        <v>3.0172520870514363E-2</v>
      </c>
      <c r="S336" s="6">
        <f t="shared" si="43"/>
        <v>-4.3429330519778597E-3</v>
      </c>
      <c r="T336" s="6">
        <f t="shared" si="43"/>
        <v>-1.1684795610814369E-2</v>
      </c>
      <c r="U336" s="30">
        <f t="shared" si="44"/>
        <v>2.6905309087122298</v>
      </c>
      <c r="AC336" s="1">
        <v>42489</v>
      </c>
      <c r="AD336" s="6">
        <f t="shared" si="45"/>
        <v>2.9726284206447746E-2</v>
      </c>
      <c r="AE336" s="6">
        <f t="shared" si="46"/>
        <v>-4.3523909790877261E-3</v>
      </c>
      <c r="AF336" s="6">
        <f t="shared" si="47"/>
        <v>-1.1753599331829534E-2</v>
      </c>
      <c r="AG336" s="30">
        <f t="shared" si="48"/>
        <v>2.7004925311864154</v>
      </c>
    </row>
    <row r="337" spans="7:33">
      <c r="G337" s="1">
        <v>42492</v>
      </c>
      <c r="H337" s="2">
        <v>0.82153799999999999</v>
      </c>
      <c r="I337" s="2">
        <v>30.293679999999998</v>
      </c>
      <c r="J337" s="2">
        <v>50.138942999999998</v>
      </c>
      <c r="K337" s="2"/>
      <c r="Q337" s="1">
        <v>42492</v>
      </c>
      <c r="R337" s="6">
        <f t="shared" si="43"/>
        <v>4.2677354831504033E-2</v>
      </c>
      <c r="S337" s="6">
        <f t="shared" si="43"/>
        <v>-2.6170138925585285E-3</v>
      </c>
      <c r="T337" s="6">
        <f t="shared" si="43"/>
        <v>-8.009139803720533E-3</v>
      </c>
      <c r="U337" s="30">
        <f t="shared" si="44"/>
        <v>3.0604116495118729</v>
      </c>
      <c r="AC337" s="1">
        <v>42492</v>
      </c>
      <c r="AD337" s="6">
        <f t="shared" si="45"/>
        <v>4.1791784759894181E-2</v>
      </c>
      <c r="AE337" s="6">
        <f t="shared" si="46"/>
        <v>-2.6204442596012897E-3</v>
      </c>
      <c r="AF337" s="6">
        <f t="shared" si="47"/>
        <v>-8.0413852515239734E-3</v>
      </c>
      <c r="AG337" s="30">
        <f t="shared" si="48"/>
        <v>3.0687106669261874</v>
      </c>
    </row>
    <row r="338" spans="7:33">
      <c r="G338" s="1">
        <v>42493</v>
      </c>
      <c r="H338" s="2">
        <v>0.82142899999999996</v>
      </c>
      <c r="I338" s="2">
        <v>29.436980999999999</v>
      </c>
      <c r="J338" s="2">
        <v>45.984791000000001</v>
      </c>
      <c r="K338" s="2"/>
      <c r="Q338" s="1">
        <v>42493</v>
      </c>
      <c r="R338" s="6">
        <f t="shared" si="43"/>
        <v>-1.3267797715998952E-4</v>
      </c>
      <c r="S338" s="6">
        <f t="shared" si="43"/>
        <v>-2.8279793012932042E-2</v>
      </c>
      <c r="T338" s="6">
        <f t="shared" si="43"/>
        <v>-8.285280365802683E-2</v>
      </c>
      <c r="U338" s="30">
        <f t="shared" si="44"/>
        <v>2.9297528316469341</v>
      </c>
      <c r="AC338" s="1">
        <v>42493</v>
      </c>
      <c r="AD338" s="6">
        <f t="shared" si="45"/>
        <v>-1.3268677966140848E-4</v>
      </c>
      <c r="AE338" s="6">
        <f t="shared" si="46"/>
        <v>-2.868736885325741E-2</v>
      </c>
      <c r="AF338" s="6">
        <f t="shared" si="47"/>
        <v>-8.6487300150646221E-2</v>
      </c>
      <c r="AG338" s="30">
        <f t="shared" si="48"/>
        <v>3.0148216308386089</v>
      </c>
    </row>
    <row r="339" spans="7:33">
      <c r="G339" s="1">
        <v>42494</v>
      </c>
      <c r="H339" s="2">
        <v>0.82417600000000002</v>
      </c>
      <c r="I339" s="2">
        <v>28.960054</v>
      </c>
      <c r="J339" s="2">
        <v>43.584831000000001</v>
      </c>
      <c r="K339" s="2"/>
      <c r="Q339" s="1">
        <v>42494</v>
      </c>
      <c r="R339" s="6">
        <f t="shared" si="43"/>
        <v>3.3441721682581083E-3</v>
      </c>
      <c r="S339" s="6">
        <f t="shared" si="43"/>
        <v>-1.6201627469882185E-2</v>
      </c>
      <c r="T339" s="6">
        <f t="shared" si="43"/>
        <v>-5.2190299179570077E-2</v>
      </c>
      <c r="U339" s="30">
        <f t="shared" si="44"/>
        <v>3.221299790813521</v>
      </c>
      <c r="AC339" s="1">
        <v>42494</v>
      </c>
      <c r="AD339" s="6">
        <f t="shared" si="45"/>
        <v>3.3385928598309903E-3</v>
      </c>
      <c r="AE339" s="6">
        <f t="shared" si="46"/>
        <v>-1.6334308891306566E-2</v>
      </c>
      <c r="AF339" s="6">
        <f t="shared" si="47"/>
        <v>-5.3601534408782209E-2</v>
      </c>
      <c r="AG339" s="30">
        <f t="shared" si="48"/>
        <v>3.2815305970679898</v>
      </c>
    </row>
    <row r="340" spans="7:33">
      <c r="G340" s="1">
        <v>42495</v>
      </c>
      <c r="H340" s="2">
        <v>0.81044000000000005</v>
      </c>
      <c r="I340" s="2">
        <v>28.951214</v>
      </c>
      <c r="J340" s="2">
        <v>43.604106999999999</v>
      </c>
      <c r="K340" s="2"/>
      <c r="Q340" s="1">
        <v>42495</v>
      </c>
      <c r="R340" s="6">
        <f t="shared" si="43"/>
        <v>-1.6666343111180093E-2</v>
      </c>
      <c r="S340" s="6">
        <f t="shared" si="43"/>
        <v>-3.052480496065213E-4</v>
      </c>
      <c r="T340" s="6">
        <f t="shared" si="43"/>
        <v>4.4226396105551125E-4</v>
      </c>
      <c r="U340" s="30">
        <f t="shared" si="44"/>
        <v>-1.4488674428079384</v>
      </c>
      <c r="AC340" s="1">
        <v>42495</v>
      </c>
      <c r="AD340" s="6">
        <f t="shared" si="45"/>
        <v>-1.6806789276957498E-2</v>
      </c>
      <c r="AE340" s="6">
        <f t="shared" si="46"/>
        <v>-3.0529464727522182E-4</v>
      </c>
      <c r="AF340" s="6">
        <f t="shared" si="47"/>
        <v>4.4216619117555441E-4</v>
      </c>
      <c r="AG340" s="30">
        <f t="shared" si="48"/>
        <v>-1.4483260519695371</v>
      </c>
    </row>
    <row r="341" spans="7:33">
      <c r="G341" s="1">
        <v>42496</v>
      </c>
      <c r="H341" s="2">
        <v>0.82307699999999995</v>
      </c>
      <c r="I341" s="2">
        <v>28.995384000000001</v>
      </c>
      <c r="J341" s="2">
        <v>43.758319999999998</v>
      </c>
      <c r="K341" s="2"/>
      <c r="Q341" s="1">
        <v>42496</v>
      </c>
      <c r="R341" s="6">
        <f t="shared" si="43"/>
        <v>1.5592764424263272E-2</v>
      </c>
      <c r="S341" s="6">
        <f t="shared" si="43"/>
        <v>1.5256700461681039E-3</v>
      </c>
      <c r="T341" s="6">
        <f t="shared" si="43"/>
        <v>3.5366622689922966E-3</v>
      </c>
      <c r="U341" s="30">
        <f t="shared" si="44"/>
        <v>2.3181042833442471</v>
      </c>
      <c r="AC341" s="1">
        <v>42496</v>
      </c>
      <c r="AD341" s="6">
        <f t="shared" si="45"/>
        <v>1.5472446388449785E-2</v>
      </c>
      <c r="AE341" s="6">
        <f t="shared" si="46"/>
        <v>1.524507394022026E-3</v>
      </c>
      <c r="AF341" s="6">
        <f t="shared" si="47"/>
        <v>3.5304229854881005E-3</v>
      </c>
      <c r="AG341" s="30">
        <f t="shared" si="48"/>
        <v>2.3157795097168896</v>
      </c>
    </row>
    <row r="342" spans="7:33">
      <c r="G342" s="1">
        <v>42499</v>
      </c>
      <c r="H342" s="2">
        <v>0.83274700000000001</v>
      </c>
      <c r="I342" s="2">
        <v>28.624437</v>
      </c>
      <c r="J342" s="2">
        <v>42.158347999999997</v>
      </c>
      <c r="K342" s="2"/>
      <c r="Q342" s="1">
        <v>42499</v>
      </c>
      <c r="R342" s="6">
        <f t="shared" si="43"/>
        <v>1.1748597032841479E-2</v>
      </c>
      <c r="S342" s="6">
        <f t="shared" si="43"/>
        <v>-1.2793312204453011E-2</v>
      </c>
      <c r="T342" s="6">
        <f t="shared" si="43"/>
        <v>-3.6563835174659332E-2</v>
      </c>
      <c r="U342" s="30">
        <f t="shared" si="44"/>
        <v>2.8580429047868021</v>
      </c>
      <c r="AC342" s="1">
        <v>42499</v>
      </c>
      <c r="AD342" s="6">
        <f t="shared" si="45"/>
        <v>1.1680118099134417E-2</v>
      </c>
      <c r="AE342" s="6">
        <f t="shared" si="46"/>
        <v>-1.287585134469498E-2</v>
      </c>
      <c r="AF342" s="6">
        <f t="shared" si="47"/>
        <v>-3.7249046747230452E-2</v>
      </c>
      <c r="AG342" s="30">
        <f t="shared" si="48"/>
        <v>2.8929385521818367</v>
      </c>
    </row>
    <row r="343" spans="7:33">
      <c r="G343" s="1">
        <v>42500</v>
      </c>
      <c r="H343" s="2">
        <v>0.80769199999999997</v>
      </c>
      <c r="I343" s="2">
        <v>29.172015999999999</v>
      </c>
      <c r="J343" s="2">
        <v>44.461922000000001</v>
      </c>
      <c r="K343" s="2"/>
      <c r="Q343" s="1">
        <v>42500</v>
      </c>
      <c r="R343" s="6">
        <f t="shared" si="43"/>
        <v>-3.0087169332342345E-2</v>
      </c>
      <c r="S343" s="6">
        <f t="shared" si="43"/>
        <v>1.9129773626639368E-2</v>
      </c>
      <c r="T343" s="6">
        <f t="shared" si="43"/>
        <v>5.4640993048399533E-2</v>
      </c>
      <c r="U343" s="30">
        <f t="shared" si="44"/>
        <v>2.8563324435950794</v>
      </c>
      <c r="AC343" s="1">
        <v>42500</v>
      </c>
      <c r="AD343" s="6">
        <f t="shared" si="45"/>
        <v>-3.0549076813910326E-2</v>
      </c>
      <c r="AE343" s="6">
        <f t="shared" si="46"/>
        <v>1.8949100034259994E-2</v>
      </c>
      <c r="AF343" s="6">
        <f t="shared" si="47"/>
        <v>5.3200418066542021E-2</v>
      </c>
      <c r="AG343" s="30">
        <f t="shared" si="48"/>
        <v>2.8075432590653699</v>
      </c>
    </row>
    <row r="344" spans="7:33">
      <c r="G344" s="1">
        <v>42501</v>
      </c>
      <c r="H344" s="2">
        <v>0.80758200000000002</v>
      </c>
      <c r="I344" s="2">
        <v>29.10136</v>
      </c>
      <c r="J344" s="2">
        <v>44.182406999999998</v>
      </c>
      <c r="K344" s="2"/>
      <c r="Q344" s="1">
        <v>42501</v>
      </c>
      <c r="R344" s="6">
        <f t="shared" si="43"/>
        <v>-1.3619052807256615E-4</v>
      </c>
      <c r="S344" s="6">
        <f t="shared" si="43"/>
        <v>-2.4220472112725933E-3</v>
      </c>
      <c r="T344" s="6">
        <f t="shared" si="43"/>
        <v>-6.286615319958555E-3</v>
      </c>
      <c r="U344" s="30">
        <f t="shared" si="44"/>
        <v>2.5955791822304892</v>
      </c>
      <c r="AC344" s="1">
        <v>42501</v>
      </c>
      <c r="AD344" s="6">
        <f t="shared" si="45"/>
        <v>-1.3619980284463478E-4</v>
      </c>
      <c r="AE344" s="6">
        <f t="shared" si="46"/>
        <v>-2.4249851124016203E-3</v>
      </c>
      <c r="AF344" s="6">
        <f t="shared" si="47"/>
        <v>-6.3064592974011145E-3</v>
      </c>
      <c r="AG344" s="30">
        <f t="shared" si="48"/>
        <v>2.6006177378777466</v>
      </c>
    </row>
    <row r="345" spans="7:33">
      <c r="G345" s="1">
        <v>42502</v>
      </c>
      <c r="H345" s="2">
        <v>0.79681299999999999</v>
      </c>
      <c r="I345" s="2">
        <v>29.021872999999999</v>
      </c>
      <c r="J345" s="2">
        <v>43.864342000000001</v>
      </c>
      <c r="K345" s="2"/>
      <c r="Q345" s="1">
        <v>42502</v>
      </c>
      <c r="R345" s="6">
        <f t="shared" si="43"/>
        <v>-1.3334868781126885E-2</v>
      </c>
      <c r="S345" s="6">
        <f t="shared" si="43"/>
        <v>-2.7313843751631817E-3</v>
      </c>
      <c r="T345" s="6">
        <f t="shared" si="43"/>
        <v>-7.1989061166358725E-3</v>
      </c>
      <c r="U345" s="30">
        <f t="shared" si="44"/>
        <v>2.6356254293963248</v>
      </c>
      <c r="AC345" s="1">
        <v>42502</v>
      </c>
      <c r="AD345" s="6">
        <f t="shared" si="45"/>
        <v>-1.3424576530439622E-2</v>
      </c>
      <c r="AE345" s="6">
        <f t="shared" si="46"/>
        <v>-2.7351214118725596E-3</v>
      </c>
      <c r="AF345" s="6">
        <f t="shared" si="47"/>
        <v>-7.2249432759040845E-3</v>
      </c>
      <c r="AG345" s="30">
        <f t="shared" si="48"/>
        <v>2.6415438980303385</v>
      </c>
    </row>
    <row r="346" spans="7:33">
      <c r="G346" s="1">
        <v>42503</v>
      </c>
      <c r="H346" s="2">
        <v>0.79175799999999996</v>
      </c>
      <c r="I346" s="2">
        <v>28.500789999999999</v>
      </c>
      <c r="J346" s="2">
        <v>41.493298000000003</v>
      </c>
      <c r="K346" s="2"/>
      <c r="Q346" s="1">
        <v>42503</v>
      </c>
      <c r="R346" s="6">
        <f t="shared" si="43"/>
        <v>-6.3440230016328369E-3</v>
      </c>
      <c r="S346" s="6">
        <f t="shared" si="43"/>
        <v>-1.7954837029298565E-2</v>
      </c>
      <c r="T346" s="6">
        <f t="shared" si="43"/>
        <v>-5.4054019549637733E-2</v>
      </c>
      <c r="U346" s="30">
        <f t="shared" si="44"/>
        <v>3.0105547302619788</v>
      </c>
      <c r="AC346" s="1">
        <v>42503</v>
      </c>
      <c r="AD346" s="6">
        <f t="shared" si="45"/>
        <v>-6.3642318310802755E-3</v>
      </c>
      <c r="AE346" s="6">
        <f t="shared" si="46"/>
        <v>-1.8117980880020878E-2</v>
      </c>
      <c r="AF346" s="6">
        <f t="shared" si="47"/>
        <v>-5.5569814678714177E-2</v>
      </c>
      <c r="AG346" s="30">
        <f t="shared" si="48"/>
        <v>3.067108583826375</v>
      </c>
    </row>
    <row r="347" spans="7:33">
      <c r="G347" s="1">
        <v>42506</v>
      </c>
      <c r="H347" s="2">
        <v>0.71428599999999998</v>
      </c>
      <c r="I347" s="2">
        <v>28.845231999999999</v>
      </c>
      <c r="J347" s="2">
        <v>42.996887000000001</v>
      </c>
      <c r="K347" s="2"/>
      <c r="Q347" s="1">
        <v>42506</v>
      </c>
      <c r="R347" s="6">
        <f t="shared" si="43"/>
        <v>-9.7848079842578151E-2</v>
      </c>
      <c r="S347" s="6">
        <f t="shared" si="43"/>
        <v>1.2085349213127206E-2</v>
      </c>
      <c r="T347" s="6">
        <f t="shared" si="43"/>
        <v>3.6236912284002942E-2</v>
      </c>
      <c r="U347" s="30">
        <f t="shared" si="44"/>
        <v>2.9984166485352457</v>
      </c>
      <c r="AC347" s="1">
        <v>42506</v>
      </c>
      <c r="AD347" s="6">
        <f t="shared" si="45"/>
        <v>-0.1029723472064159</v>
      </c>
      <c r="AE347" s="6">
        <f t="shared" si="46"/>
        <v>1.2012904476216611E-2</v>
      </c>
      <c r="AF347" s="6">
        <f t="shared" si="47"/>
        <v>3.5595797504862574E-2</v>
      </c>
      <c r="AG347" s="30">
        <f t="shared" si="48"/>
        <v>2.9631299886997224</v>
      </c>
    </row>
    <row r="348" spans="7:33">
      <c r="G348" s="1">
        <v>42507</v>
      </c>
      <c r="H348" s="2">
        <v>0.75824199999999997</v>
      </c>
      <c r="I348" s="2">
        <v>28.712755000000001</v>
      </c>
      <c r="J348" s="2">
        <v>42.312553000000001</v>
      </c>
      <c r="K348" s="2"/>
      <c r="Q348" s="1">
        <v>42507</v>
      </c>
      <c r="R348" s="6">
        <f t="shared" si="43"/>
        <v>6.1538375384649902E-2</v>
      </c>
      <c r="S348" s="6">
        <f t="shared" si="43"/>
        <v>-4.5926827698941075E-3</v>
      </c>
      <c r="T348" s="6">
        <f t="shared" si="43"/>
        <v>-1.5915896422920128E-2</v>
      </c>
      <c r="U348" s="30">
        <f t="shared" si="44"/>
        <v>3.4654900458729263</v>
      </c>
      <c r="AC348" s="1">
        <v>42507</v>
      </c>
      <c r="AD348" s="6">
        <f t="shared" si="45"/>
        <v>5.9719153542231201E-2</v>
      </c>
      <c r="AE348" s="6">
        <f t="shared" si="46"/>
        <v>-4.6032615397895525E-3</v>
      </c>
      <c r="AF348" s="6">
        <f t="shared" si="47"/>
        <v>-1.6043914467412684E-2</v>
      </c>
      <c r="AG348" s="30">
        <f t="shared" si="48"/>
        <v>3.4853362835747466</v>
      </c>
    </row>
    <row r="349" spans="7:33">
      <c r="G349" s="1">
        <v>42508</v>
      </c>
      <c r="H349" s="2">
        <v>0.70879099999999995</v>
      </c>
      <c r="I349" s="2">
        <v>28.430133999999999</v>
      </c>
      <c r="J349" s="2">
        <v>41.098121999999996</v>
      </c>
      <c r="K349" s="2"/>
      <c r="Q349" s="1">
        <v>42508</v>
      </c>
      <c r="R349" s="6">
        <f t="shared" si="43"/>
        <v>-6.5217964713112697E-2</v>
      </c>
      <c r="S349" s="6">
        <f t="shared" si="43"/>
        <v>-9.8430471057201485E-3</v>
      </c>
      <c r="T349" s="6">
        <f t="shared" si="43"/>
        <v>-2.8701435245469753E-2</v>
      </c>
      <c r="U349" s="30">
        <f t="shared" si="44"/>
        <v>2.9159095691811041</v>
      </c>
      <c r="AC349" s="1">
        <v>42508</v>
      </c>
      <c r="AD349" s="6">
        <f t="shared" si="45"/>
        <v>-6.7441894209748249E-2</v>
      </c>
      <c r="AE349" s="6">
        <f t="shared" si="46"/>
        <v>-9.8918101423156359E-3</v>
      </c>
      <c r="AF349" s="6">
        <f t="shared" si="47"/>
        <v>-2.9121376229087587E-2</v>
      </c>
      <c r="AG349" s="30">
        <f t="shared" si="48"/>
        <v>2.9439885936054146</v>
      </c>
    </row>
    <row r="350" spans="7:33">
      <c r="G350" s="1">
        <v>42509</v>
      </c>
      <c r="H350" s="2">
        <v>0.68131900000000001</v>
      </c>
      <c r="I350" s="2">
        <v>28.165175999999999</v>
      </c>
      <c r="J350" s="2">
        <v>39.999344000000001</v>
      </c>
      <c r="K350" s="2"/>
      <c r="Q350" s="1">
        <v>42509</v>
      </c>
      <c r="R350" s="6">
        <f t="shared" si="43"/>
        <v>-3.8758957153801288E-2</v>
      </c>
      <c r="S350" s="6">
        <f t="shared" si="43"/>
        <v>-9.3196184020799544E-3</v>
      </c>
      <c r="T350" s="6">
        <f t="shared" si="43"/>
        <v>-2.6735479543323115E-2</v>
      </c>
      <c r="U350" s="30">
        <f t="shared" si="44"/>
        <v>2.8687311421845645</v>
      </c>
      <c r="AC350" s="1">
        <v>42509</v>
      </c>
      <c r="AD350" s="6">
        <f t="shared" si="45"/>
        <v>-3.9530076441122317E-2</v>
      </c>
      <c r="AE350" s="6">
        <f t="shared" si="46"/>
        <v>-9.363317765169115E-3</v>
      </c>
      <c r="AF350" s="6">
        <f t="shared" si="47"/>
        <v>-2.7099373048100492E-2</v>
      </c>
      <c r="AG350" s="30">
        <f t="shared" si="48"/>
        <v>2.8942062768507397</v>
      </c>
    </row>
    <row r="351" spans="7:33">
      <c r="G351" s="1">
        <v>42510</v>
      </c>
      <c r="H351" s="2">
        <v>0.71318700000000002</v>
      </c>
      <c r="I351" s="2">
        <v>28.447792</v>
      </c>
      <c r="J351" s="2">
        <v>41.146317000000003</v>
      </c>
      <c r="K351" s="2"/>
      <c r="Q351" s="1">
        <v>42510</v>
      </c>
      <c r="R351" s="6">
        <f t="shared" si="43"/>
        <v>4.6773978121849025E-2</v>
      </c>
      <c r="S351" s="6">
        <f t="shared" si="43"/>
        <v>1.0034235184612328E-2</v>
      </c>
      <c r="T351" s="6">
        <f t="shared" si="43"/>
        <v>2.8674795266642406E-2</v>
      </c>
      <c r="U351" s="30">
        <f t="shared" si="44"/>
        <v>2.8576961511342387</v>
      </c>
      <c r="AC351" s="1">
        <v>42510</v>
      </c>
      <c r="AD351" s="6">
        <f t="shared" si="45"/>
        <v>4.5713032864540815E-2</v>
      </c>
      <c r="AE351" s="6">
        <f t="shared" si="46"/>
        <v>9.9842265010925621E-3</v>
      </c>
      <c r="AF351" s="6">
        <f t="shared" si="47"/>
        <v>2.8271367315496648E-2</v>
      </c>
      <c r="AG351" s="30">
        <f t="shared" si="48"/>
        <v>2.8316031604854865</v>
      </c>
    </row>
    <row r="352" spans="7:33">
      <c r="G352" s="1">
        <v>42513</v>
      </c>
      <c r="H352" s="2">
        <v>0.725275</v>
      </c>
      <c r="I352" s="2">
        <v>28.394805999999999</v>
      </c>
      <c r="J352" s="2">
        <v>40.876438</v>
      </c>
      <c r="K352" s="2"/>
      <c r="Q352" s="1">
        <v>42513</v>
      </c>
      <c r="R352" s="6">
        <f t="shared" si="43"/>
        <v>1.6949271369220087E-2</v>
      </c>
      <c r="S352" s="6">
        <f t="shared" si="43"/>
        <v>-1.8625698613095043E-3</v>
      </c>
      <c r="T352" s="6">
        <f t="shared" si="43"/>
        <v>-6.5590074562446032E-3</v>
      </c>
      <c r="U352" s="30">
        <f t="shared" si="44"/>
        <v>3.5214826528080976</v>
      </c>
      <c r="AC352" s="1">
        <v>42513</v>
      </c>
      <c r="AD352" s="6">
        <f t="shared" si="45"/>
        <v>1.6807235162774159E-2</v>
      </c>
      <c r="AE352" s="6">
        <f t="shared" si="46"/>
        <v>-1.8643066014218843E-3</v>
      </c>
      <c r="AF352" s="6">
        <f t="shared" si="47"/>
        <v>-6.580612268216276E-3</v>
      </c>
      <c r="AG352" s="30">
        <f t="shared" si="48"/>
        <v>3.5297907882734103</v>
      </c>
    </row>
    <row r="353" spans="7:33">
      <c r="G353" s="1">
        <v>42514</v>
      </c>
      <c r="H353" s="2">
        <v>0.769231</v>
      </c>
      <c r="I353" s="2">
        <v>28.686260000000001</v>
      </c>
      <c r="J353" s="2">
        <v>42.148707999999999</v>
      </c>
      <c r="K353" s="2"/>
      <c r="Q353" s="1">
        <v>42514</v>
      </c>
      <c r="R353" s="6">
        <f t="shared" si="43"/>
        <v>6.0605977043190595E-2</v>
      </c>
      <c r="S353" s="6">
        <f t="shared" si="43"/>
        <v>1.0264342006774063E-2</v>
      </c>
      <c r="T353" s="6">
        <f t="shared" si="43"/>
        <v>3.1124776576667346E-2</v>
      </c>
      <c r="U353" s="30">
        <f t="shared" si="44"/>
        <v>3.0323206841827965</v>
      </c>
      <c r="AC353" s="1">
        <v>42514</v>
      </c>
      <c r="AD353" s="6">
        <f t="shared" si="45"/>
        <v>5.8840421235081472E-2</v>
      </c>
      <c r="AE353" s="6">
        <f t="shared" si="46"/>
        <v>1.0212021368400402E-2</v>
      </c>
      <c r="AF353" s="6">
        <f t="shared" si="47"/>
        <v>3.0650222519542462E-2</v>
      </c>
      <c r="AG353" s="30">
        <f t="shared" si="48"/>
        <v>3.0013864458201258</v>
      </c>
    </row>
    <row r="354" spans="7:33">
      <c r="G354" s="1">
        <v>42515</v>
      </c>
      <c r="H354" s="2">
        <v>0.75824199999999997</v>
      </c>
      <c r="I354" s="2">
        <v>29.030705999999999</v>
      </c>
      <c r="J354" s="2">
        <v>43.681213</v>
      </c>
      <c r="K354" s="2"/>
      <c r="Q354" s="1">
        <v>42515</v>
      </c>
      <c r="R354" s="6">
        <f t="shared" si="43"/>
        <v>-1.428569571429128E-2</v>
      </c>
      <c r="S354" s="6">
        <f t="shared" si="43"/>
        <v>1.200735125457264E-2</v>
      </c>
      <c r="T354" s="6">
        <f t="shared" si="43"/>
        <v>3.6359477495727655E-2</v>
      </c>
      <c r="U354" s="30">
        <f t="shared" si="44"/>
        <v>3.0281014292707757</v>
      </c>
      <c r="AC354" s="1">
        <v>42515</v>
      </c>
      <c r="AD354" s="6">
        <f t="shared" si="45"/>
        <v>-1.4388718611525721E-2</v>
      </c>
      <c r="AE354" s="6">
        <f t="shared" si="46"/>
        <v>1.1935834924436547E-2</v>
      </c>
      <c r="AF354" s="6">
        <f t="shared" si="47"/>
        <v>3.5714069651308425E-2</v>
      </c>
      <c r="AG354" s="30">
        <f t="shared" si="48"/>
        <v>2.9921718821856422</v>
      </c>
    </row>
    <row r="355" spans="7:33">
      <c r="G355" s="1">
        <v>42516</v>
      </c>
      <c r="H355" s="2">
        <v>0.76950499999999999</v>
      </c>
      <c r="I355" s="2">
        <v>29.225010000000001</v>
      </c>
      <c r="J355" s="2">
        <v>44.510109</v>
      </c>
      <c r="K355" s="2"/>
      <c r="Q355" s="1">
        <v>42516</v>
      </c>
      <c r="R355" s="6">
        <f t="shared" si="43"/>
        <v>1.4854096713186493E-2</v>
      </c>
      <c r="S355" s="6">
        <f t="shared" si="43"/>
        <v>6.6930511438476614E-3</v>
      </c>
      <c r="T355" s="6">
        <f t="shared" si="43"/>
        <v>1.8976029809428585E-2</v>
      </c>
      <c r="U355" s="30">
        <f t="shared" si="44"/>
        <v>2.8351837452895596</v>
      </c>
      <c r="AC355" s="1">
        <v>42516</v>
      </c>
      <c r="AD355" s="6">
        <f t="shared" si="45"/>
        <v>1.4744855080544425E-2</v>
      </c>
      <c r="AE355" s="6">
        <f t="shared" si="46"/>
        <v>6.6707521207432343E-3</v>
      </c>
      <c r="AF355" s="6">
        <f t="shared" si="47"/>
        <v>1.8798230715068413E-2</v>
      </c>
      <c r="AG355" s="30">
        <f t="shared" si="48"/>
        <v>2.8180076811149704</v>
      </c>
    </row>
    <row r="356" spans="7:33">
      <c r="G356" s="1">
        <v>42517</v>
      </c>
      <c r="H356" s="2">
        <v>0.79120900000000005</v>
      </c>
      <c r="I356" s="2">
        <v>29.216183000000001</v>
      </c>
      <c r="J356" s="2">
        <v>44.433002000000002</v>
      </c>
      <c r="K356" s="2"/>
      <c r="Q356" s="1">
        <v>42517</v>
      </c>
      <c r="R356" s="6">
        <f t="shared" si="43"/>
        <v>2.8205144865855347E-2</v>
      </c>
      <c r="S356" s="6">
        <f t="shared" si="43"/>
        <v>-3.0203582479526592E-4</v>
      </c>
      <c r="T356" s="6">
        <f t="shared" si="43"/>
        <v>-1.7323480380602163E-3</v>
      </c>
      <c r="U356" s="30">
        <f t="shared" si="44"/>
        <v>5.7355713986394932</v>
      </c>
      <c r="AC356" s="1">
        <v>42517</v>
      </c>
      <c r="AD356" s="6">
        <f t="shared" si="45"/>
        <v>2.7814704386576659E-2</v>
      </c>
      <c r="AE356" s="6">
        <f t="shared" si="46"/>
        <v>-3.0208144680154725E-4</v>
      </c>
      <c r="AF356" s="6">
        <f t="shared" si="47"/>
        <v>-1.7338502881200236E-3</v>
      </c>
      <c r="AG356" s="30">
        <f t="shared" si="48"/>
        <v>5.7396781777832206</v>
      </c>
    </row>
    <row r="357" spans="7:33">
      <c r="G357" s="1">
        <v>42521</v>
      </c>
      <c r="H357" s="2">
        <v>0.85824199999999995</v>
      </c>
      <c r="I357" s="2">
        <v>29.251505000000002</v>
      </c>
      <c r="J357" s="2">
        <v>44.722157000000003</v>
      </c>
      <c r="K357" s="2"/>
      <c r="Q357" s="1">
        <v>42521</v>
      </c>
      <c r="R357" s="6">
        <f t="shared" si="43"/>
        <v>8.472224153163066E-2</v>
      </c>
      <c r="S357" s="6">
        <f t="shared" si="43"/>
        <v>1.2089874984695381E-3</v>
      </c>
      <c r="T357" s="6">
        <f t="shared" si="43"/>
        <v>6.5076629303597588E-3</v>
      </c>
      <c r="U357" s="30">
        <f t="shared" si="44"/>
        <v>5.3827379841378296</v>
      </c>
      <c r="AC357" s="1">
        <v>42521</v>
      </c>
      <c r="AD357" s="6">
        <f t="shared" si="45"/>
        <v>8.1323955630832029E-2</v>
      </c>
      <c r="AE357" s="6">
        <f t="shared" si="46"/>
        <v>1.2082572615893905E-3</v>
      </c>
      <c r="AF357" s="6">
        <f t="shared" si="47"/>
        <v>6.4865795117073988E-3</v>
      </c>
      <c r="AG357" s="30">
        <f t="shared" si="48"/>
        <v>5.3685417153418884</v>
      </c>
    </row>
    <row r="358" spans="7:33">
      <c r="G358" s="1">
        <v>42522</v>
      </c>
      <c r="H358" s="2">
        <v>0.85604400000000003</v>
      </c>
      <c r="I358" s="2">
        <v>29.233843</v>
      </c>
      <c r="J358" s="2">
        <v>44.539028000000002</v>
      </c>
      <c r="K358" s="2"/>
      <c r="Q358" s="1">
        <v>42522</v>
      </c>
      <c r="R358" s="6">
        <f t="shared" si="43"/>
        <v>-2.5610492145571317E-3</v>
      </c>
      <c r="S358" s="6">
        <f t="shared" si="43"/>
        <v>-6.0379799261611744E-4</v>
      </c>
      <c r="T358" s="6">
        <f t="shared" si="43"/>
        <v>-4.0948159097067283E-3</v>
      </c>
      <c r="U358" s="30">
        <f t="shared" si="44"/>
        <v>6.7817646957798505</v>
      </c>
      <c r="AC358" s="1">
        <v>42522</v>
      </c>
      <c r="AD358" s="6">
        <f t="shared" si="45"/>
        <v>-2.5643343111582226E-3</v>
      </c>
      <c r="AE358" s="6">
        <f t="shared" si="46"/>
        <v>-6.0398035203325579E-4</v>
      </c>
      <c r="AF358" s="6">
        <f t="shared" si="47"/>
        <v>-4.1032226255246201E-3</v>
      </c>
      <c r="AG358" s="30">
        <f t="shared" si="48"/>
        <v>6.7936359381748437</v>
      </c>
    </row>
    <row r="359" spans="7:33">
      <c r="G359" s="1">
        <v>42523</v>
      </c>
      <c r="H359" s="2">
        <v>0.85714299999999999</v>
      </c>
      <c r="I359" s="2">
        <v>29.472304999999999</v>
      </c>
      <c r="J359" s="2">
        <v>45.599254999999999</v>
      </c>
      <c r="K359" s="2"/>
      <c r="Q359" s="1">
        <v>42523</v>
      </c>
      <c r="R359" s="6">
        <f t="shared" si="43"/>
        <v>1.2838125143099788E-3</v>
      </c>
      <c r="S359" s="6">
        <f t="shared" si="43"/>
        <v>8.1570527692851336E-3</v>
      </c>
      <c r="T359" s="6">
        <f t="shared" si="43"/>
        <v>2.3804448538930822E-2</v>
      </c>
      <c r="U359" s="30">
        <f t="shared" si="44"/>
        <v>2.9182658506960957</v>
      </c>
      <c r="AC359" s="1">
        <v>42523</v>
      </c>
      <c r="AD359" s="6">
        <f t="shared" si="45"/>
        <v>1.2829891316613199E-3</v>
      </c>
      <c r="AE359" s="6">
        <f t="shared" si="46"/>
        <v>8.1239638313682638E-3</v>
      </c>
      <c r="AF359" s="6">
        <f t="shared" si="47"/>
        <v>2.3525540156862645E-2</v>
      </c>
      <c r="AG359" s="30">
        <f t="shared" si="48"/>
        <v>2.8958203957070547</v>
      </c>
    </row>
    <row r="360" spans="7:33">
      <c r="G360" s="1">
        <v>42524</v>
      </c>
      <c r="H360" s="2">
        <v>0.97197800000000001</v>
      </c>
      <c r="I360" s="2">
        <v>29.922737000000001</v>
      </c>
      <c r="J360" s="2">
        <v>47.710071999999997</v>
      </c>
      <c r="K360" s="2"/>
      <c r="Q360" s="1">
        <v>42524</v>
      </c>
      <c r="R360" s="6">
        <f t="shared" si="43"/>
        <v>0.13397414433764254</v>
      </c>
      <c r="S360" s="6">
        <f t="shared" si="43"/>
        <v>1.5283229458978642E-2</v>
      </c>
      <c r="T360" s="6">
        <f t="shared" si="43"/>
        <v>4.6290602774102352E-2</v>
      </c>
      <c r="U360" s="30">
        <f t="shared" si="44"/>
        <v>3.0288495568524882</v>
      </c>
      <c r="AC360" s="1">
        <v>42524</v>
      </c>
      <c r="AD360" s="6">
        <f t="shared" si="45"/>
        <v>0.12572840463790447</v>
      </c>
      <c r="AE360" s="6">
        <f t="shared" si="46"/>
        <v>1.5167617370219461E-2</v>
      </c>
      <c r="AF360" s="6">
        <f t="shared" si="47"/>
        <v>4.5251149976882184E-2</v>
      </c>
      <c r="AG360" s="30">
        <f t="shared" si="48"/>
        <v>2.9834052951341983</v>
      </c>
    </row>
    <row r="361" spans="7:33">
      <c r="G361" s="1">
        <v>42527</v>
      </c>
      <c r="H361" s="2">
        <v>1.0274730000000001</v>
      </c>
      <c r="I361" s="2">
        <v>30.240696</v>
      </c>
      <c r="J361" s="2">
        <v>49.232933000000003</v>
      </c>
      <c r="K361" s="2"/>
      <c r="Q361" s="1">
        <v>42527</v>
      </c>
      <c r="R361" s="6">
        <f t="shared" si="43"/>
        <v>5.7094913670885594E-2</v>
      </c>
      <c r="S361" s="6">
        <f t="shared" si="43"/>
        <v>1.06259998876439E-2</v>
      </c>
      <c r="T361" s="6">
        <f t="shared" si="43"/>
        <v>3.1919067319789551E-2</v>
      </c>
      <c r="U361" s="30">
        <f t="shared" si="44"/>
        <v>3.0038648275260766</v>
      </c>
      <c r="AC361" s="1">
        <v>42527</v>
      </c>
      <c r="AD361" s="6">
        <f t="shared" si="45"/>
        <v>5.5524498193434697E-2</v>
      </c>
      <c r="AE361" s="6">
        <f t="shared" si="46"/>
        <v>1.0569940724273714E-2</v>
      </c>
      <c r="AF361" s="6">
        <f t="shared" si="47"/>
        <v>3.142024084437698E-2</v>
      </c>
      <c r="AG361" s="30">
        <f t="shared" si="48"/>
        <v>2.9726033157613512</v>
      </c>
    </row>
    <row r="362" spans="7:33">
      <c r="G362" s="1">
        <v>42528</v>
      </c>
      <c r="H362" s="2">
        <v>1.032967</v>
      </c>
      <c r="I362" s="2">
        <v>30.514481</v>
      </c>
      <c r="J362" s="2">
        <v>50.61121</v>
      </c>
      <c r="K362" s="2"/>
      <c r="Q362" s="1">
        <v>42528</v>
      </c>
      <c r="R362" s="6">
        <f t="shared" si="43"/>
        <v>5.3470991451842753E-3</v>
      </c>
      <c r="S362" s="6">
        <f t="shared" si="43"/>
        <v>9.0535283976267422E-3</v>
      </c>
      <c r="T362" s="6">
        <f t="shared" si="43"/>
        <v>2.7995021137578791E-2</v>
      </c>
      <c r="U362" s="30">
        <f t="shared" si="44"/>
        <v>3.0921669329404544</v>
      </c>
      <c r="AC362" s="1">
        <v>42528</v>
      </c>
      <c r="AD362" s="6">
        <f t="shared" si="45"/>
        <v>5.3328541675260032E-3</v>
      </c>
      <c r="AE362" s="6">
        <f t="shared" si="46"/>
        <v>9.0127909034947717E-3</v>
      </c>
      <c r="AF362" s="6">
        <f t="shared" si="47"/>
        <v>2.7610323769862284E-2</v>
      </c>
      <c r="AG362" s="30">
        <f t="shared" si="48"/>
        <v>3.0634599277296215</v>
      </c>
    </row>
    <row r="363" spans="7:33">
      <c r="G363" s="1">
        <v>42529</v>
      </c>
      <c r="H363" s="2">
        <v>1.0989009999999999</v>
      </c>
      <c r="I363" s="2">
        <v>30.735278999999998</v>
      </c>
      <c r="J363" s="2">
        <v>51.710003</v>
      </c>
      <c r="K363" s="2"/>
      <c r="Q363" s="1">
        <v>42529</v>
      </c>
      <c r="R363" s="6">
        <f t="shared" si="43"/>
        <v>6.3829725441374219E-2</v>
      </c>
      <c r="S363" s="6">
        <f t="shared" si="43"/>
        <v>7.235843205066983E-3</v>
      </c>
      <c r="T363" s="6">
        <f t="shared" si="43"/>
        <v>2.1710466910394022E-2</v>
      </c>
      <c r="U363" s="30">
        <f t="shared" si="44"/>
        <v>3.0004059368217124</v>
      </c>
      <c r="AC363" s="1">
        <v>42529</v>
      </c>
      <c r="AD363" s="6">
        <f t="shared" si="45"/>
        <v>6.1875345632977551E-2</v>
      </c>
      <c r="AE363" s="6">
        <f t="shared" si="46"/>
        <v>7.2097900936183333E-3</v>
      </c>
      <c r="AF363" s="6">
        <f t="shared" si="47"/>
        <v>2.1478151165284693E-2</v>
      </c>
      <c r="AG363" s="30">
        <f t="shared" si="48"/>
        <v>2.9790258643307581</v>
      </c>
    </row>
    <row r="364" spans="7:33">
      <c r="G364" s="1">
        <v>42530</v>
      </c>
      <c r="H364" s="2">
        <v>1.0769230000000001</v>
      </c>
      <c r="I364" s="2">
        <v>30.382006000000001</v>
      </c>
      <c r="J364" s="2">
        <v>49.888339999999999</v>
      </c>
      <c r="K364" s="2"/>
      <c r="Q364" s="1">
        <v>42530</v>
      </c>
      <c r="R364" s="6">
        <f t="shared" si="43"/>
        <v>-1.9999981799998179E-2</v>
      </c>
      <c r="S364" s="6">
        <f t="shared" si="43"/>
        <v>-1.149405541430093E-2</v>
      </c>
      <c r="T364" s="6">
        <f t="shared" si="43"/>
        <v>-3.5228445065067948E-2</v>
      </c>
      <c r="U364" s="30">
        <f t="shared" si="44"/>
        <v>3.0649273729128397</v>
      </c>
      <c r="AC364" s="1">
        <v>42530</v>
      </c>
      <c r="AD364" s="6">
        <f t="shared" si="45"/>
        <v>-2.020268874608919E-2</v>
      </c>
      <c r="AE364" s="6">
        <f t="shared" si="46"/>
        <v>-1.1560622645795715E-2</v>
      </c>
      <c r="AF364" s="6">
        <f t="shared" si="47"/>
        <v>-3.5863936305647597E-2</v>
      </c>
      <c r="AG364" s="30">
        <f t="shared" si="48"/>
        <v>3.1022495417831442</v>
      </c>
    </row>
    <row r="365" spans="7:33">
      <c r="G365" s="1">
        <v>42531</v>
      </c>
      <c r="H365" s="2">
        <v>1.021099</v>
      </c>
      <c r="I365" s="2">
        <v>29.613613000000001</v>
      </c>
      <c r="J365" s="2">
        <v>46.206474</v>
      </c>
      <c r="K365" s="2"/>
      <c r="Q365" s="1">
        <v>42531</v>
      </c>
      <c r="R365" s="6">
        <f t="shared" si="43"/>
        <v>-5.1836575131184004E-2</v>
      </c>
      <c r="S365" s="6">
        <f t="shared" si="43"/>
        <v>-2.5291055501733495E-2</v>
      </c>
      <c r="T365" s="6">
        <f t="shared" si="43"/>
        <v>-7.3802134927720586E-2</v>
      </c>
      <c r="U365" s="30">
        <f t="shared" si="44"/>
        <v>2.9181120939243543</v>
      </c>
      <c r="AC365" s="1">
        <v>42531</v>
      </c>
      <c r="AD365" s="6">
        <f t="shared" si="45"/>
        <v>-5.3228402482282472E-2</v>
      </c>
      <c r="AE365" s="6">
        <f t="shared" si="46"/>
        <v>-2.5616371013112055E-2</v>
      </c>
      <c r="AF365" s="6">
        <f t="shared" si="47"/>
        <v>-7.6667389977788575E-2</v>
      </c>
      <c r="AG365" s="30">
        <f t="shared" si="48"/>
        <v>2.9929059794826296</v>
      </c>
    </row>
    <row r="366" spans="7:33">
      <c r="G366" s="1">
        <v>42534</v>
      </c>
      <c r="H366" s="2">
        <v>1.263736</v>
      </c>
      <c r="I366" s="2">
        <v>29.198512999999998</v>
      </c>
      <c r="J366" s="2">
        <v>44.192050999999999</v>
      </c>
      <c r="K366" s="2"/>
      <c r="Q366" s="1">
        <v>42534</v>
      </c>
      <c r="R366" s="6">
        <f t="shared" si="43"/>
        <v>0.23762338421641771</v>
      </c>
      <c r="S366" s="6">
        <f t="shared" si="43"/>
        <v>-1.4017202156319186E-2</v>
      </c>
      <c r="T366" s="6">
        <f t="shared" si="43"/>
        <v>-4.359612031855109E-2</v>
      </c>
      <c r="U366" s="30">
        <f t="shared" si="44"/>
        <v>3.1101870282221222</v>
      </c>
      <c r="AC366" s="1">
        <v>42534</v>
      </c>
      <c r="AD366" s="6">
        <f t="shared" si="45"/>
        <v>0.21319291490786049</v>
      </c>
      <c r="AE366" s="6">
        <f t="shared" si="46"/>
        <v>-1.4116370937695178E-2</v>
      </c>
      <c r="AF366" s="6">
        <f t="shared" si="47"/>
        <v>-4.4574986859301689E-2</v>
      </c>
      <c r="AG366" s="30">
        <f t="shared" si="48"/>
        <v>3.1576803313004738</v>
      </c>
    </row>
    <row r="367" spans="7:33">
      <c r="G367" s="1">
        <v>42535</v>
      </c>
      <c r="H367" s="2">
        <v>1.2368129999999999</v>
      </c>
      <c r="I367" s="2">
        <v>29.10136</v>
      </c>
      <c r="J367" s="2">
        <v>43.758319999999998</v>
      </c>
      <c r="K367" s="2"/>
      <c r="Q367" s="1">
        <v>42535</v>
      </c>
      <c r="R367" s="6">
        <f t="shared" si="43"/>
        <v>-2.130429140263479E-2</v>
      </c>
      <c r="S367" s="6">
        <f t="shared" si="43"/>
        <v>-3.3273269772333691E-3</v>
      </c>
      <c r="T367" s="6">
        <f t="shared" si="43"/>
        <v>-9.8146836407299043E-3</v>
      </c>
      <c r="U367" s="30">
        <f t="shared" si="44"/>
        <v>2.9497202132177258</v>
      </c>
      <c r="AC367" s="1">
        <v>42535</v>
      </c>
      <c r="AD367" s="6">
        <f t="shared" si="45"/>
        <v>-2.1534503358826788E-2</v>
      </c>
      <c r="AE367" s="6">
        <f t="shared" si="46"/>
        <v>-3.3328748394261189E-3</v>
      </c>
      <c r="AF367" s="6">
        <f t="shared" si="47"/>
        <v>-9.8631651293473715E-3</v>
      </c>
      <c r="AG367" s="30">
        <f t="shared" si="48"/>
        <v>2.9593565928943466</v>
      </c>
    </row>
    <row r="368" spans="7:33">
      <c r="G368" s="1">
        <v>42536</v>
      </c>
      <c r="H368" s="2">
        <v>1.263736</v>
      </c>
      <c r="I368" s="2">
        <v>29.410481999999998</v>
      </c>
      <c r="J368" s="2">
        <v>44.934204000000001</v>
      </c>
      <c r="K368" s="2"/>
      <c r="Q368" s="1">
        <v>42536</v>
      </c>
      <c r="R368" s="6">
        <f t="shared" si="43"/>
        <v>2.1768044158656075E-2</v>
      </c>
      <c r="S368" s="6">
        <f t="shared" si="43"/>
        <v>1.0622252705715374E-2</v>
      </c>
      <c r="T368" s="6">
        <f t="shared" si="43"/>
        <v>2.6872238239493695E-2</v>
      </c>
      <c r="U368" s="30">
        <f t="shared" si="44"/>
        <v>2.5298059633842933</v>
      </c>
      <c r="AC368" s="1">
        <v>42536</v>
      </c>
      <c r="AD368" s="6">
        <f t="shared" si="45"/>
        <v>2.1534503358826642E-2</v>
      </c>
      <c r="AE368" s="6">
        <f t="shared" si="46"/>
        <v>1.0566232934373365E-2</v>
      </c>
      <c r="AF368" s="6">
        <f t="shared" si="47"/>
        <v>2.651752032506665E-2</v>
      </c>
      <c r="AG368" s="30">
        <f t="shared" si="48"/>
        <v>2.5096475243131939</v>
      </c>
    </row>
    <row r="369" spans="7:33">
      <c r="G369" s="1">
        <v>42537</v>
      </c>
      <c r="H369" s="2">
        <v>1.4175819999999999</v>
      </c>
      <c r="I369" s="2">
        <v>29.304499</v>
      </c>
      <c r="J369" s="2">
        <v>44.664332999999999</v>
      </c>
      <c r="K369" s="2"/>
      <c r="Q369" s="1">
        <v>42537</v>
      </c>
      <c r="R369" s="6">
        <f t="shared" si="43"/>
        <v>0.12173903410205922</v>
      </c>
      <c r="S369" s="6">
        <f t="shared" si="43"/>
        <v>-3.6035791592942124E-3</v>
      </c>
      <c r="T369" s="6">
        <f t="shared" si="43"/>
        <v>-6.005914781532562E-3</v>
      </c>
      <c r="U369" s="30">
        <f t="shared" si="44"/>
        <v>1.6666526572733495</v>
      </c>
      <c r="AC369" s="1">
        <v>42537</v>
      </c>
      <c r="AD369" s="6">
        <f t="shared" si="45"/>
        <v>0.11488019012040913</v>
      </c>
      <c r="AE369" s="6">
        <f t="shared" si="46"/>
        <v>-3.6100876913844385E-3</v>
      </c>
      <c r="AF369" s="6">
        <f t="shared" si="47"/>
        <v>-6.024022827706416E-3</v>
      </c>
      <c r="AG369" s="30">
        <f t="shared" si="48"/>
        <v>1.6686638504884221</v>
      </c>
    </row>
    <row r="370" spans="7:33">
      <c r="G370" s="1">
        <v>42538</v>
      </c>
      <c r="H370" s="2">
        <v>1.4835160000000001</v>
      </c>
      <c r="I370" s="2">
        <v>29.383987000000001</v>
      </c>
      <c r="J370" s="2">
        <v>44.886017000000002</v>
      </c>
      <c r="K370" s="2"/>
      <c r="Q370" s="1">
        <v>42538</v>
      </c>
      <c r="R370" s="6">
        <f t="shared" si="43"/>
        <v>4.6511595096438985E-2</v>
      </c>
      <c r="S370" s="6">
        <f t="shared" si="43"/>
        <v>2.7124845232808781E-3</v>
      </c>
      <c r="T370" s="6">
        <f t="shared" si="43"/>
        <v>4.9633339425443346E-3</v>
      </c>
      <c r="U370" s="30">
        <f t="shared" si="44"/>
        <v>1.8298109721713538</v>
      </c>
      <c r="AC370" s="1">
        <v>42538</v>
      </c>
      <c r="AD370" s="6">
        <f t="shared" si="45"/>
        <v>4.5462342724465206E-2</v>
      </c>
      <c r="AE370" s="6">
        <f t="shared" si="46"/>
        <v>2.708812376065847E-3</v>
      </c>
      <c r="AF370" s="6">
        <f t="shared" si="47"/>
        <v>4.9510572062355504E-3</v>
      </c>
      <c r="AG370" s="30">
        <f t="shared" si="48"/>
        <v>1.8277593715908207</v>
      </c>
    </row>
    <row r="371" spans="7:33">
      <c r="G371" s="1">
        <v>42541</v>
      </c>
      <c r="H371" s="2">
        <v>1.318681</v>
      </c>
      <c r="I371" s="2">
        <v>29.905069000000001</v>
      </c>
      <c r="J371" s="2">
        <v>47.334164000000001</v>
      </c>
      <c r="K371" s="2"/>
      <c r="Q371" s="1">
        <v>42541</v>
      </c>
      <c r="R371" s="6">
        <f t="shared" si="43"/>
        <v>-0.11111103621396745</v>
      </c>
      <c r="S371" s="6">
        <f t="shared" si="43"/>
        <v>1.7733536296486996E-2</v>
      </c>
      <c r="T371" s="6">
        <f t="shared" si="43"/>
        <v>5.4541417653519941E-2</v>
      </c>
      <c r="U371" s="30">
        <f t="shared" si="44"/>
        <v>3.0756086514072529</v>
      </c>
      <c r="AC371" s="1">
        <v>42541</v>
      </c>
      <c r="AD371" s="6">
        <f t="shared" si="45"/>
        <v>-0.11778295139710039</v>
      </c>
      <c r="AE371" s="6">
        <f t="shared" si="46"/>
        <v>1.7578131700703006E-2</v>
      </c>
      <c r="AF371" s="6">
        <f t="shared" si="47"/>
        <v>5.3105997219441904E-2</v>
      </c>
      <c r="AG371" s="30">
        <f t="shared" si="48"/>
        <v>3.0211400235053434</v>
      </c>
    </row>
    <row r="372" spans="7:33">
      <c r="G372" s="1">
        <v>42542</v>
      </c>
      <c r="H372" s="2">
        <v>1.148352</v>
      </c>
      <c r="I372" s="2">
        <v>30.134702999999998</v>
      </c>
      <c r="J372" s="2">
        <v>48.481133</v>
      </c>
      <c r="K372" s="2"/>
      <c r="Q372" s="1">
        <v>42542</v>
      </c>
      <c r="R372" s="6">
        <f t="shared" si="43"/>
        <v>-0.12916618954849579</v>
      </c>
      <c r="S372" s="6">
        <f t="shared" si="43"/>
        <v>7.678765094974338E-3</v>
      </c>
      <c r="T372" s="6">
        <f t="shared" si="43"/>
        <v>2.4231314194119946E-2</v>
      </c>
      <c r="U372" s="30">
        <f t="shared" si="44"/>
        <v>3.1556264444108413</v>
      </c>
      <c r="AC372" s="1">
        <v>42542</v>
      </c>
      <c r="AD372" s="6">
        <f t="shared" si="45"/>
        <v>-0.13830412349043561</v>
      </c>
      <c r="AE372" s="6">
        <f t="shared" si="46"/>
        <v>7.649433436534259E-3</v>
      </c>
      <c r="AF372" s="6">
        <f t="shared" si="47"/>
        <v>2.3942393875081652E-2</v>
      </c>
      <c r="AG372" s="30">
        <f t="shared" si="48"/>
        <v>3.1299564959583819</v>
      </c>
    </row>
    <row r="373" spans="7:33">
      <c r="G373" s="1">
        <v>42543</v>
      </c>
      <c r="H373" s="2">
        <v>1.10989</v>
      </c>
      <c r="I373" s="2">
        <v>30.211254</v>
      </c>
      <c r="J373" s="2">
        <v>48.673901000000001</v>
      </c>
      <c r="K373" s="2"/>
      <c r="Q373" s="1">
        <v>42543</v>
      </c>
      <c r="R373" s="6">
        <f t="shared" si="43"/>
        <v>-3.3493214624087386E-2</v>
      </c>
      <c r="S373" s="6">
        <f t="shared" si="43"/>
        <v>2.5402938266887443E-3</v>
      </c>
      <c r="T373" s="6">
        <f t="shared" si="43"/>
        <v>3.9761446994235339E-3</v>
      </c>
      <c r="U373" s="30">
        <f t="shared" si="44"/>
        <v>1.5652302334672881</v>
      </c>
      <c r="AC373" s="1">
        <v>42543</v>
      </c>
      <c r="AD373" s="6">
        <f t="shared" si="45"/>
        <v>-3.406695979356094E-2</v>
      </c>
      <c r="AE373" s="6">
        <f t="shared" si="46"/>
        <v>2.5370727341868368E-3</v>
      </c>
      <c r="AF373" s="6">
        <f t="shared" si="47"/>
        <v>3.9682607277197017E-3</v>
      </c>
      <c r="AG373" s="30">
        <f t="shared" si="48"/>
        <v>1.5641099580030677</v>
      </c>
    </row>
    <row r="374" spans="7:33">
      <c r="G374" s="1">
        <v>42544</v>
      </c>
      <c r="H374" s="2">
        <v>1.1648350000000001</v>
      </c>
      <c r="I374" s="2">
        <v>30.941164000000001</v>
      </c>
      <c r="J374" s="2">
        <v>52.346138000000003</v>
      </c>
      <c r="K374" s="2"/>
      <c r="Q374" s="1">
        <v>42544</v>
      </c>
      <c r="R374" s="6">
        <f t="shared" si="43"/>
        <v>4.9504905891574857E-2</v>
      </c>
      <c r="S374" s="6">
        <f t="shared" si="43"/>
        <v>2.4160202022729615E-2</v>
      </c>
      <c r="T374" s="6">
        <f t="shared" si="43"/>
        <v>7.5445709601126953E-2</v>
      </c>
      <c r="U374" s="30">
        <f t="shared" si="44"/>
        <v>3.1227267690124685</v>
      </c>
      <c r="AC374" s="1">
        <v>42544</v>
      </c>
      <c r="AD374" s="6">
        <f t="shared" si="45"/>
        <v>4.8318534771269628E-2</v>
      </c>
      <c r="AE374" s="6">
        <f t="shared" si="46"/>
        <v>2.3872961668537238E-2</v>
      </c>
      <c r="AF374" s="6">
        <f t="shared" si="47"/>
        <v>7.2735189233609013E-2</v>
      </c>
      <c r="AG374" s="30">
        <f t="shared" si="48"/>
        <v>3.0467601901890751</v>
      </c>
    </row>
    <row r="375" spans="7:33">
      <c r="G375" s="1">
        <v>42545</v>
      </c>
      <c r="H375" s="2">
        <v>1.351648</v>
      </c>
      <c r="I375" s="2">
        <v>29.062978999999999</v>
      </c>
      <c r="J375" s="2">
        <v>42.881233000000002</v>
      </c>
      <c r="K375" s="2"/>
      <c r="Q375" s="1">
        <v>42545</v>
      </c>
      <c r="R375" s="6">
        <f t="shared" si="43"/>
        <v>0.16037722080809713</v>
      </c>
      <c r="S375" s="6">
        <f t="shared" si="43"/>
        <v>-6.0701821043319559E-2</v>
      </c>
      <c r="T375" s="6">
        <f t="shared" si="43"/>
        <v>-0.18081381667545371</v>
      </c>
      <c r="U375" s="30">
        <f t="shared" si="44"/>
        <v>2.9787214546070504</v>
      </c>
      <c r="AC375" s="1">
        <v>42545</v>
      </c>
      <c r="AD375" s="6">
        <f t="shared" si="45"/>
        <v>0.14874514260715874</v>
      </c>
      <c r="AE375" s="6">
        <f t="shared" si="46"/>
        <v>-6.2622300707404405E-2</v>
      </c>
      <c r="AF375" s="6">
        <f t="shared" si="47"/>
        <v>-0.19944389089803075</v>
      </c>
      <c r="AG375" s="30">
        <f t="shared" si="48"/>
        <v>3.1848700645782673</v>
      </c>
    </row>
    <row r="376" spans="7:33">
      <c r="G376" s="1">
        <v>42548</v>
      </c>
      <c r="H376" s="2">
        <v>1.3296699999999999</v>
      </c>
      <c r="I376" s="2">
        <v>28.689121</v>
      </c>
      <c r="J376" s="2">
        <v>41.107761000000004</v>
      </c>
      <c r="K376" s="2"/>
      <c r="Q376" s="1">
        <v>42548</v>
      </c>
      <c r="R376" s="6">
        <f t="shared" si="43"/>
        <v>-1.6260150571746568E-2</v>
      </c>
      <c r="S376" s="6">
        <f t="shared" si="43"/>
        <v>-1.2863719166572696E-2</v>
      </c>
      <c r="T376" s="6">
        <f t="shared" si="43"/>
        <v>-4.1357765995208129E-2</v>
      </c>
      <c r="U376" s="30">
        <f t="shared" si="44"/>
        <v>3.2150706541137244</v>
      </c>
      <c r="AC376" s="1">
        <v>42548</v>
      </c>
      <c r="AD376" s="6">
        <f t="shared" si="45"/>
        <v>-1.6393797546956052E-2</v>
      </c>
      <c r="AE376" s="6">
        <f t="shared" si="46"/>
        <v>-1.2947173261168714E-2</v>
      </c>
      <c r="AF376" s="6">
        <f t="shared" si="47"/>
        <v>-4.2237335220880946E-2</v>
      </c>
      <c r="AG376" s="30">
        <f t="shared" si="48"/>
        <v>3.2622823815573367</v>
      </c>
    </row>
    <row r="377" spans="7:33">
      <c r="G377" s="1">
        <v>42549</v>
      </c>
      <c r="H377" s="2">
        <v>1.3071429999999999</v>
      </c>
      <c r="I377" s="2">
        <v>29.534752000000001</v>
      </c>
      <c r="J377" s="2">
        <v>44.789627000000003</v>
      </c>
      <c r="K377" s="2"/>
      <c r="Q377" s="1">
        <v>42549</v>
      </c>
      <c r="R377" s="6">
        <f t="shared" si="43"/>
        <v>-1.6941797588875374E-2</v>
      </c>
      <c r="S377" s="6">
        <f t="shared" si="43"/>
        <v>2.9475667797560057E-2</v>
      </c>
      <c r="T377" s="6">
        <f t="shared" si="43"/>
        <v>8.9566201379831956E-2</v>
      </c>
      <c r="U377" s="30">
        <f t="shared" si="44"/>
        <v>3.0386487592062661</v>
      </c>
      <c r="AC377" s="1">
        <v>42549</v>
      </c>
      <c r="AD377" s="6">
        <f t="shared" si="45"/>
        <v>-1.7086951624247795E-2</v>
      </c>
      <c r="AE377" s="6">
        <f t="shared" si="46"/>
        <v>2.9049612235595459E-2</v>
      </c>
      <c r="AF377" s="6">
        <f t="shared" si="47"/>
        <v>8.577963664036535E-2</v>
      </c>
      <c r="AG377" s="30">
        <f t="shared" si="48"/>
        <v>2.95286683845152</v>
      </c>
    </row>
    <row r="378" spans="7:33">
      <c r="G378" s="1">
        <v>42550</v>
      </c>
      <c r="H378" s="2">
        <v>1.285714</v>
      </c>
      <c r="I378" s="2">
        <v>30.282464999999998</v>
      </c>
      <c r="J378" s="2">
        <v>48.153422999999997</v>
      </c>
      <c r="K378" s="2"/>
      <c r="Q378" s="1">
        <v>42550</v>
      </c>
      <c r="R378" s="6">
        <f t="shared" si="43"/>
        <v>-1.6393768700134537E-2</v>
      </c>
      <c r="S378" s="6">
        <f t="shared" si="43"/>
        <v>2.5316379836201053E-2</v>
      </c>
      <c r="T378" s="6">
        <f t="shared" si="43"/>
        <v>7.5102121301434233E-2</v>
      </c>
      <c r="U378" s="30">
        <f t="shared" si="44"/>
        <v>2.9665426805629713</v>
      </c>
      <c r="AC378" s="1">
        <v>42550</v>
      </c>
      <c r="AD378" s="6">
        <f t="shared" si="45"/>
        <v>-1.652963346306896E-2</v>
      </c>
      <c r="AE378" s="6">
        <f t="shared" si="46"/>
        <v>2.500122821849951E-2</v>
      </c>
      <c r="AF378" s="6">
        <f t="shared" si="47"/>
        <v>7.2415653627212404E-2</v>
      </c>
      <c r="AG378" s="30">
        <f t="shared" si="48"/>
        <v>2.896483844486843</v>
      </c>
    </row>
    <row r="379" spans="7:33">
      <c r="G379" s="1">
        <v>42551</v>
      </c>
      <c r="H379" s="2">
        <v>1.313736</v>
      </c>
      <c r="I379" s="2">
        <v>30.585111999999999</v>
      </c>
      <c r="J379" s="2">
        <v>49.676291999999997</v>
      </c>
      <c r="K379" s="2"/>
      <c r="Q379" s="1">
        <v>42551</v>
      </c>
      <c r="R379" s="6">
        <f t="shared" si="43"/>
        <v>2.1794893732198561E-2</v>
      </c>
      <c r="S379" s="6">
        <f t="shared" si="43"/>
        <v>9.9941335687170341E-3</v>
      </c>
      <c r="T379" s="6">
        <f t="shared" si="43"/>
        <v>3.1625352988924549E-2</v>
      </c>
      <c r="U379" s="30">
        <f t="shared" si="44"/>
        <v>3.1643916675194443</v>
      </c>
      <c r="AC379" s="1">
        <v>42551</v>
      </c>
      <c r="AD379" s="6">
        <f t="shared" si="45"/>
        <v>2.156078057598125E-2</v>
      </c>
      <c r="AE379" s="6">
        <f t="shared" si="46"/>
        <v>9.9445224884946483E-3</v>
      </c>
      <c r="AF379" s="6">
        <f t="shared" si="47"/>
        <v>3.1135571098518507E-2</v>
      </c>
      <c r="AG379" s="30">
        <f t="shared" si="48"/>
        <v>3.1309267121212625</v>
      </c>
    </row>
    <row r="380" spans="7:33">
      <c r="G380" s="1">
        <v>42552</v>
      </c>
      <c r="H380" s="2">
        <v>1.2894509999999999</v>
      </c>
      <c r="I380" s="2">
        <v>30.878862000000002</v>
      </c>
      <c r="J380" s="2">
        <v>50.977482000000002</v>
      </c>
      <c r="K380" s="2"/>
      <c r="Q380" s="1">
        <v>42552</v>
      </c>
      <c r="R380" s="6">
        <f t="shared" si="43"/>
        <v>-1.8485449131332432E-2</v>
      </c>
      <c r="S380" s="6">
        <f t="shared" si="43"/>
        <v>9.6043460622279309E-3</v>
      </c>
      <c r="T380" s="6">
        <f t="shared" si="43"/>
        <v>2.6193380133928024E-2</v>
      </c>
      <c r="U380" s="30">
        <f t="shared" si="44"/>
        <v>2.7272424342289803</v>
      </c>
      <c r="AC380" s="1">
        <v>42552</v>
      </c>
      <c r="AD380" s="6">
        <f t="shared" si="45"/>
        <v>-1.8658440241872597E-2</v>
      </c>
      <c r="AE380" s="6">
        <f t="shared" si="46"/>
        <v>9.5585175323013877E-3</v>
      </c>
      <c r="AF380" s="6">
        <f t="shared" si="47"/>
        <v>2.5856208651215618E-2</v>
      </c>
      <c r="AG380" s="30">
        <f t="shared" si="48"/>
        <v>2.7050438066194835</v>
      </c>
    </row>
    <row r="381" spans="7:33">
      <c r="G381" s="1">
        <v>42556</v>
      </c>
      <c r="H381" s="2">
        <v>1.2527470000000001</v>
      </c>
      <c r="I381" s="2">
        <v>30.22016</v>
      </c>
      <c r="J381" s="2">
        <v>47.796805999999997</v>
      </c>
      <c r="K381" s="2"/>
      <c r="Q381" s="1">
        <v>42556</v>
      </c>
      <c r="R381" s="6">
        <f t="shared" si="43"/>
        <v>-2.8464827279206295E-2</v>
      </c>
      <c r="S381" s="6">
        <f t="shared" si="43"/>
        <v>-2.1331809442977634E-2</v>
      </c>
      <c r="T381" s="6">
        <f t="shared" si="43"/>
        <v>-6.2393744751849556E-2</v>
      </c>
      <c r="U381" s="30">
        <f t="shared" si="44"/>
        <v>2.9249157188767869</v>
      </c>
      <c r="AC381" s="1">
        <v>42556</v>
      </c>
      <c r="AD381" s="6">
        <f t="shared" si="45"/>
        <v>-2.8877806269528739E-2</v>
      </c>
      <c r="AE381" s="6">
        <f t="shared" si="46"/>
        <v>-2.1562620808378757E-2</v>
      </c>
      <c r="AF381" s="6">
        <f t="shared" si="47"/>
        <v>-6.4425188628582111E-2</v>
      </c>
      <c r="AG381" s="30">
        <f t="shared" si="48"/>
        <v>2.987818095078123</v>
      </c>
    </row>
    <row r="382" spans="7:33">
      <c r="G382" s="1">
        <v>42557</v>
      </c>
      <c r="H382" s="2">
        <v>1.285714</v>
      </c>
      <c r="I382" s="2">
        <v>30.140039000000002</v>
      </c>
      <c r="J382" s="2">
        <v>47.343811000000002</v>
      </c>
      <c r="K382" s="2"/>
      <c r="Q382" s="1">
        <v>42557</v>
      </c>
      <c r="R382" s="6">
        <f t="shared" si="43"/>
        <v>2.6315768467216394E-2</v>
      </c>
      <c r="S382" s="6">
        <f t="shared" si="43"/>
        <v>-2.651243408373638E-3</v>
      </c>
      <c r="T382" s="6">
        <f t="shared" si="43"/>
        <v>-9.477516133609365E-3</v>
      </c>
      <c r="U382" s="30">
        <f t="shared" si="44"/>
        <v>3.5747438743933331</v>
      </c>
      <c r="AC382" s="1">
        <v>42557</v>
      </c>
      <c r="AD382" s="6">
        <f t="shared" si="45"/>
        <v>2.5975465935420012E-2</v>
      </c>
      <c r="AE382" s="6">
        <f t="shared" si="46"/>
        <v>-2.6547641785014155E-3</v>
      </c>
      <c r="AF382" s="6">
        <f t="shared" si="47"/>
        <v>-9.5227135894091677E-3</v>
      </c>
      <c r="AG382" s="30">
        <f t="shared" si="48"/>
        <v>3.5870280556462202</v>
      </c>
    </row>
    <row r="383" spans="7:33">
      <c r="G383" s="1">
        <v>42558</v>
      </c>
      <c r="H383" s="2">
        <v>1.2472529999999999</v>
      </c>
      <c r="I383" s="2">
        <v>30.059930999999999</v>
      </c>
      <c r="J383" s="2">
        <v>47.064289000000002</v>
      </c>
      <c r="K383" s="2"/>
      <c r="Q383" s="1">
        <v>42558</v>
      </c>
      <c r="R383" s="6">
        <f t="shared" si="43"/>
        <v>-2.9914117758692904E-2</v>
      </c>
      <c r="S383" s="6">
        <f t="shared" si="43"/>
        <v>-2.6578598654103391E-3</v>
      </c>
      <c r="T383" s="6">
        <f t="shared" si="43"/>
        <v>-5.9040874423903489E-3</v>
      </c>
      <c r="U383" s="30">
        <f t="shared" si="44"/>
        <v>2.2213689740481612</v>
      </c>
      <c r="AC383" s="1">
        <v>42558</v>
      </c>
      <c r="AD383" s="6">
        <f t="shared" si="45"/>
        <v>-3.0370673010900635E-2</v>
      </c>
      <c r="AE383" s="6">
        <f t="shared" si="46"/>
        <v>-2.6613982460129129E-3</v>
      </c>
      <c r="AF383" s="6">
        <f t="shared" si="47"/>
        <v>-5.9215854739194523E-3</v>
      </c>
      <c r="AG383" s="30">
        <f t="shared" si="48"/>
        <v>2.2249903721814963</v>
      </c>
    </row>
    <row r="384" spans="7:33">
      <c r="G384" s="1">
        <v>42559</v>
      </c>
      <c r="H384" s="2">
        <v>1.3142860000000001</v>
      </c>
      <c r="I384" s="2">
        <v>30.709727999999998</v>
      </c>
      <c r="J384" s="2">
        <v>49.965446</v>
      </c>
      <c r="K384" s="2"/>
      <c r="Q384" s="1">
        <v>42559</v>
      </c>
      <c r="R384" s="6">
        <f t="shared" si="43"/>
        <v>5.3744508932830781E-2</v>
      </c>
      <c r="S384" s="6">
        <f t="shared" si="43"/>
        <v>2.1616716285875581E-2</v>
      </c>
      <c r="T384" s="6">
        <f t="shared" si="43"/>
        <v>6.1642427021472601E-2</v>
      </c>
      <c r="U384" s="30">
        <f t="shared" si="44"/>
        <v>2.8516091993930606</v>
      </c>
      <c r="AC384" s="1">
        <v>42559</v>
      </c>
      <c r="AD384" s="6">
        <f t="shared" si="45"/>
        <v>5.2350019343203436E-2</v>
      </c>
      <c r="AE384" s="6">
        <f t="shared" si="46"/>
        <v>2.1386388450673737E-2</v>
      </c>
      <c r="AF384" s="6">
        <f t="shared" si="47"/>
        <v>5.9817168404449325E-2</v>
      </c>
      <c r="AG384" s="30">
        <f t="shared" si="48"/>
        <v>2.7969738108149298</v>
      </c>
    </row>
    <row r="385" spans="7:33">
      <c r="G385" s="1">
        <v>42562</v>
      </c>
      <c r="H385" s="2">
        <v>1.324176</v>
      </c>
      <c r="I385" s="2">
        <v>31.003481000000001</v>
      </c>
      <c r="J385" s="2">
        <v>51.488308000000004</v>
      </c>
      <c r="K385" s="2"/>
      <c r="Q385" s="1">
        <v>42562</v>
      </c>
      <c r="R385" s="6">
        <f t="shared" si="43"/>
        <v>7.524998364130786E-3</v>
      </c>
      <c r="S385" s="6">
        <f t="shared" si="43"/>
        <v>9.5654705896450753E-3</v>
      </c>
      <c r="T385" s="6">
        <f t="shared" si="43"/>
        <v>3.0478302945599722E-2</v>
      </c>
      <c r="U385" s="30">
        <f t="shared" si="44"/>
        <v>3.1862836919485646</v>
      </c>
      <c r="AC385" s="1">
        <v>42562</v>
      </c>
      <c r="AD385" s="6">
        <f t="shared" si="45"/>
        <v>7.496826802971774E-3</v>
      </c>
      <c r="AE385" s="6">
        <f t="shared" si="46"/>
        <v>9.5200111399543381E-3</v>
      </c>
      <c r="AF385" s="6">
        <f t="shared" si="47"/>
        <v>3.0023066246175865E-2</v>
      </c>
      <c r="AG385" s="30">
        <f t="shared" si="48"/>
        <v>3.1536797388999553</v>
      </c>
    </row>
    <row r="386" spans="7:33">
      <c r="G386" s="1">
        <v>42563</v>
      </c>
      <c r="H386" s="2">
        <v>1.3076920000000001</v>
      </c>
      <c r="I386" s="2">
        <v>31.439637999999999</v>
      </c>
      <c r="J386" s="2">
        <v>53.550925999999997</v>
      </c>
      <c r="K386" s="2"/>
      <c r="Q386" s="1">
        <v>42563</v>
      </c>
      <c r="R386" s="6">
        <f t="shared" si="43"/>
        <v>-1.2448496272398746E-2</v>
      </c>
      <c r="S386" s="6">
        <f t="shared" si="43"/>
        <v>1.4068000944797099E-2</v>
      </c>
      <c r="T386" s="6">
        <f t="shared" si="43"/>
        <v>4.0059929722297216E-2</v>
      </c>
      <c r="U386" s="30">
        <f t="shared" si="44"/>
        <v>2.8475921973201856</v>
      </c>
      <c r="AC386" s="1">
        <v>42563</v>
      </c>
      <c r="AD386" s="6">
        <f t="shared" si="45"/>
        <v>-1.252662789339971E-2</v>
      </c>
      <c r="AE386" s="6">
        <f t="shared" si="46"/>
        <v>1.3969964996167731E-2</v>
      </c>
      <c r="AF386" s="6">
        <f t="shared" si="47"/>
        <v>3.9278336226018243E-2</v>
      </c>
      <c r="AG386" s="30">
        <f t="shared" si="48"/>
        <v>2.8116273903902518</v>
      </c>
    </row>
    <row r="387" spans="7:33">
      <c r="G387" s="1">
        <v>42564</v>
      </c>
      <c r="H387" s="2">
        <v>1.318681</v>
      </c>
      <c r="I387" s="2">
        <v>31.386236</v>
      </c>
      <c r="J387" s="2">
        <v>53.387076999999998</v>
      </c>
      <c r="K387" s="2"/>
      <c r="Q387" s="1">
        <v>42564</v>
      </c>
      <c r="R387" s="6">
        <f t="shared" si="43"/>
        <v>8.4033549184363565E-3</v>
      </c>
      <c r="S387" s="6">
        <f t="shared" si="43"/>
        <v>-1.6985564528445574E-3</v>
      </c>
      <c r="T387" s="6">
        <f t="shared" si="43"/>
        <v>-3.0596856532415506E-3</v>
      </c>
      <c r="U387" s="30">
        <f t="shared" si="44"/>
        <v>1.8013446936765172</v>
      </c>
      <c r="AC387" s="1">
        <v>42564</v>
      </c>
      <c r="AD387" s="6">
        <f t="shared" si="45"/>
        <v>8.3682432979659757E-3</v>
      </c>
      <c r="AE387" s="6">
        <f t="shared" si="46"/>
        <v>-1.7000006354384377E-3</v>
      </c>
      <c r="AF387" s="6">
        <f t="shared" si="47"/>
        <v>-3.0643760612827755E-3</v>
      </c>
      <c r="AG387" s="30">
        <f t="shared" si="48"/>
        <v>1.8025734799166468</v>
      </c>
    </row>
    <row r="388" spans="7:33">
      <c r="G388" s="1">
        <v>42565</v>
      </c>
      <c r="H388" s="2">
        <v>1.3131870000000001</v>
      </c>
      <c r="I388" s="2">
        <v>31.840205999999998</v>
      </c>
      <c r="J388" s="2">
        <v>55.632828000000003</v>
      </c>
      <c r="K388" s="2"/>
      <c r="Q388" s="1">
        <v>42565</v>
      </c>
      <c r="R388" s="6">
        <f t="shared" si="43"/>
        <v>-4.1662843401852889E-3</v>
      </c>
      <c r="S388" s="6">
        <f t="shared" si="43"/>
        <v>1.4463983511753264E-2</v>
      </c>
      <c r="T388" s="6">
        <f t="shared" si="43"/>
        <v>4.2065442166837608E-2</v>
      </c>
      <c r="U388" s="30">
        <f t="shared" si="44"/>
        <v>2.9082888633449921</v>
      </c>
      <c r="AC388" s="1">
        <v>42565</v>
      </c>
      <c r="AD388" s="6">
        <f t="shared" si="45"/>
        <v>-4.1749874843805676E-3</v>
      </c>
      <c r="AE388" s="6">
        <f t="shared" si="46"/>
        <v>1.4360377940129237E-2</v>
      </c>
      <c r="AF388" s="6">
        <f t="shared" si="47"/>
        <v>4.1204745741824117E-2</v>
      </c>
      <c r="AG388" s="30">
        <f t="shared" si="48"/>
        <v>2.8693357454527617</v>
      </c>
    </row>
    <row r="389" spans="7:33">
      <c r="G389" s="1">
        <v>42566</v>
      </c>
      <c r="H389" s="2">
        <v>1.318681</v>
      </c>
      <c r="I389" s="2">
        <v>31.768996999999999</v>
      </c>
      <c r="J389" s="2">
        <v>55.285839000000003</v>
      </c>
      <c r="K389" s="2"/>
      <c r="Q389" s="1">
        <v>42566</v>
      </c>
      <c r="R389" s="6">
        <f t="shared" ref="R389:T452" si="49">(H389/H388)-1</f>
        <v>4.1837148859986684E-3</v>
      </c>
      <c r="S389" s="6">
        <f t="shared" si="49"/>
        <v>-2.2364490983506347E-3</v>
      </c>
      <c r="T389" s="6">
        <f t="shared" si="49"/>
        <v>-6.2371267554472976E-3</v>
      </c>
      <c r="U389" s="30">
        <f t="shared" ref="U389:U452" si="50">T389/S389</f>
        <v>2.788852543099297</v>
      </c>
      <c r="AC389" s="1">
        <v>42566</v>
      </c>
      <c r="AD389" s="6">
        <f t="shared" ref="AD389:AD452" si="51">LN(H389/H388)</f>
        <v>4.1749874843806109E-3</v>
      </c>
      <c r="AE389" s="6">
        <f t="shared" ref="AE389:AE452" si="52">LN(I389/I388)</f>
        <v>-2.2389536855867559E-3</v>
      </c>
      <c r="AF389" s="6">
        <f t="shared" ref="AF389:AF452" si="53">LN(J389/J388)</f>
        <v>-6.2566588891455081E-3</v>
      </c>
      <c r="AG389" s="30">
        <f t="shared" ref="AG389:AG452" si="54">AF389/AE389</f>
        <v>2.7944565934626935</v>
      </c>
    </row>
    <row r="390" spans="7:33">
      <c r="G390" s="1">
        <v>42569</v>
      </c>
      <c r="H390" s="2">
        <v>1.2912090000000001</v>
      </c>
      <c r="I390" s="2">
        <v>32.053837000000001</v>
      </c>
      <c r="J390" s="2">
        <v>56.673766999999998</v>
      </c>
      <c r="K390" s="2"/>
      <c r="Q390" s="1">
        <v>42569</v>
      </c>
      <c r="R390" s="6">
        <f t="shared" si="49"/>
        <v>-2.0832938367960074E-2</v>
      </c>
      <c r="S390" s="6">
        <f t="shared" si="49"/>
        <v>8.9659739651208881E-3</v>
      </c>
      <c r="T390" s="6">
        <f t="shared" si="49"/>
        <v>2.5104584195601909E-2</v>
      </c>
      <c r="U390" s="30">
        <f t="shared" si="50"/>
        <v>2.7999840612144165</v>
      </c>
      <c r="AC390" s="1">
        <v>42569</v>
      </c>
      <c r="AD390" s="6">
        <f t="shared" si="51"/>
        <v>-2.1053005829021858E-2</v>
      </c>
      <c r="AE390" s="6">
        <f t="shared" si="52"/>
        <v>8.9260182707642365E-3</v>
      </c>
      <c r="AF390" s="6">
        <f t="shared" si="53"/>
        <v>2.479464074688496E-2</v>
      </c>
      <c r="AG390" s="30">
        <f t="shared" si="54"/>
        <v>2.777794084076199</v>
      </c>
    </row>
    <row r="391" spans="7:33">
      <c r="G391" s="1">
        <v>42570</v>
      </c>
      <c r="H391" s="2">
        <v>1.1373629999999999</v>
      </c>
      <c r="I391" s="2">
        <v>31.724485000000001</v>
      </c>
      <c r="J391" s="2">
        <v>55.044888</v>
      </c>
      <c r="K391" s="2"/>
      <c r="Q391" s="1">
        <v>42570</v>
      </c>
      <c r="R391" s="6">
        <f t="shared" si="49"/>
        <v>-0.11914879775466258</v>
      </c>
      <c r="S391" s="6">
        <f t="shared" si="49"/>
        <v>-1.0274963337462584E-2</v>
      </c>
      <c r="T391" s="6">
        <f t="shared" si="49"/>
        <v>-2.8741322241734868E-2</v>
      </c>
      <c r="U391" s="30">
        <f t="shared" si="50"/>
        <v>2.797218958139132</v>
      </c>
      <c r="AC391" s="1">
        <v>42570</v>
      </c>
      <c r="AD391" s="6">
        <f t="shared" si="51"/>
        <v>-0.12686656374037569</v>
      </c>
      <c r="AE391" s="6">
        <f t="shared" si="52"/>
        <v>-1.0328115175516956E-2</v>
      </c>
      <c r="AF391" s="6">
        <f t="shared" si="53"/>
        <v>-2.9162442711349004E-2</v>
      </c>
      <c r="AG391" s="30">
        <f t="shared" si="54"/>
        <v>2.8235977441924032</v>
      </c>
    </row>
    <row r="392" spans="7:33">
      <c r="G392" s="1">
        <v>42571</v>
      </c>
      <c r="H392" s="2">
        <v>1.1538459999999999</v>
      </c>
      <c r="I392" s="2">
        <v>31.884713999999999</v>
      </c>
      <c r="J392" s="2">
        <v>55.883426999999998</v>
      </c>
      <c r="K392" s="2"/>
      <c r="Q392" s="1">
        <v>42571</v>
      </c>
      <c r="R392" s="6">
        <f t="shared" si="49"/>
        <v>1.4492294896176539E-2</v>
      </c>
      <c r="S392" s="6">
        <f t="shared" si="49"/>
        <v>5.050641484014573E-3</v>
      </c>
      <c r="T392" s="6">
        <f t="shared" si="49"/>
        <v>1.5233730696299963E-2</v>
      </c>
      <c r="U392" s="30">
        <f t="shared" si="50"/>
        <v>3.0161971988142819</v>
      </c>
      <c r="AC392" s="1">
        <v>42571</v>
      </c>
      <c r="AD392" s="6">
        <f t="shared" si="51"/>
        <v>1.4388285278228536E-2</v>
      </c>
      <c r="AE392" s="6">
        <f t="shared" si="52"/>
        <v>5.0379297778619424E-3</v>
      </c>
      <c r="AF392" s="6">
        <f t="shared" si="53"/>
        <v>1.5118862532254749E-2</v>
      </c>
      <c r="AG392" s="30">
        <f t="shared" si="54"/>
        <v>3.0010070006714296</v>
      </c>
    </row>
    <row r="393" spans="7:33">
      <c r="G393" s="1">
        <v>42572</v>
      </c>
      <c r="H393" s="2">
        <v>1.1648350000000001</v>
      </c>
      <c r="I393" s="2">
        <v>31.786799999999999</v>
      </c>
      <c r="J393" s="2">
        <v>55.324398000000002</v>
      </c>
      <c r="K393" s="2"/>
      <c r="Q393" s="1">
        <v>42572</v>
      </c>
      <c r="R393" s="6">
        <f t="shared" si="49"/>
        <v>9.5238012698402041E-3</v>
      </c>
      <c r="S393" s="6">
        <f t="shared" si="49"/>
        <v>-3.0708759062414437E-3</v>
      </c>
      <c r="T393" s="6">
        <f t="shared" si="49"/>
        <v>-1.0003484575131671E-2</v>
      </c>
      <c r="U393" s="30">
        <f t="shared" si="50"/>
        <v>3.2575346189665146</v>
      </c>
      <c r="AC393" s="1">
        <v>42572</v>
      </c>
      <c r="AD393" s="6">
        <f t="shared" si="51"/>
        <v>9.4787357784420542E-3</v>
      </c>
      <c r="AE393" s="6">
        <f t="shared" si="52"/>
        <v>-3.0756007210165268E-3</v>
      </c>
      <c r="AF393" s="6">
        <f t="shared" si="53"/>
        <v>-1.0053855632556131E-2</v>
      </c>
      <c r="AG393" s="30">
        <f t="shared" si="54"/>
        <v>3.2689079449926775</v>
      </c>
    </row>
    <row r="394" spans="7:33">
      <c r="G394" s="1">
        <v>42573</v>
      </c>
      <c r="H394" s="2">
        <v>1.1538459999999999</v>
      </c>
      <c r="I394" s="2">
        <v>32.018234</v>
      </c>
      <c r="J394" s="2">
        <v>56.490639000000002</v>
      </c>
      <c r="K394" s="2"/>
      <c r="Q394" s="1">
        <v>42573</v>
      </c>
      <c r="R394" s="6">
        <f t="shared" si="49"/>
        <v>-9.4339541651823344E-3</v>
      </c>
      <c r="S394" s="6">
        <f t="shared" si="49"/>
        <v>7.2808209697106108E-3</v>
      </c>
      <c r="T394" s="6">
        <f t="shared" si="49"/>
        <v>2.1080048625201409E-2</v>
      </c>
      <c r="U394" s="30">
        <f t="shared" si="50"/>
        <v>2.8952845720143112</v>
      </c>
      <c r="AC394" s="1">
        <v>42573</v>
      </c>
      <c r="AD394" s="6">
        <f t="shared" si="51"/>
        <v>-9.4787357784421617E-3</v>
      </c>
      <c r="AE394" s="6">
        <f t="shared" si="52"/>
        <v>7.2544437472226589E-3</v>
      </c>
      <c r="AF394" s="6">
        <f t="shared" si="53"/>
        <v>2.0860938288671575E-2</v>
      </c>
      <c r="AG394" s="30">
        <f t="shared" si="54"/>
        <v>2.8756082499996118</v>
      </c>
    </row>
    <row r="395" spans="7:33">
      <c r="G395" s="1">
        <v>42576</v>
      </c>
      <c r="H395" s="2">
        <v>1.142857</v>
      </c>
      <c r="I395" s="2">
        <v>31.697783999999999</v>
      </c>
      <c r="J395" s="2">
        <v>54.890667000000001</v>
      </c>
      <c r="K395" s="2"/>
      <c r="Q395" s="1">
        <v>42576</v>
      </c>
      <c r="R395" s="6">
        <f t="shared" si="49"/>
        <v>-9.5238012698400931E-3</v>
      </c>
      <c r="S395" s="6">
        <f t="shared" si="49"/>
        <v>-1.0008359611588857E-2</v>
      </c>
      <c r="T395" s="6">
        <f t="shared" si="49"/>
        <v>-2.8322781054043289E-2</v>
      </c>
      <c r="U395" s="30">
        <f t="shared" si="50"/>
        <v>2.8299124085477341</v>
      </c>
      <c r="AC395" s="1">
        <v>42576</v>
      </c>
      <c r="AD395" s="6">
        <f t="shared" si="51"/>
        <v>-9.5694426828162194E-3</v>
      </c>
      <c r="AE395" s="6">
        <f t="shared" si="52"/>
        <v>-1.0058779941262606E-2</v>
      </c>
      <c r="AF395" s="6">
        <f t="shared" si="53"/>
        <v>-2.873160894593698E-2</v>
      </c>
      <c r="AG395" s="30">
        <f t="shared" si="54"/>
        <v>2.8563711616829055</v>
      </c>
    </row>
    <row r="396" spans="7:33">
      <c r="G396" s="1">
        <v>42577</v>
      </c>
      <c r="H396" s="2">
        <v>1.148352</v>
      </c>
      <c r="I396" s="2">
        <v>31.947025</v>
      </c>
      <c r="J396" s="2">
        <v>56.076186999999997</v>
      </c>
      <c r="K396" s="2"/>
      <c r="Q396" s="1">
        <v>42577</v>
      </c>
      <c r="R396" s="6">
        <f t="shared" si="49"/>
        <v>4.8081256010157336E-3</v>
      </c>
      <c r="S396" s="6">
        <f t="shared" si="49"/>
        <v>7.8630417823530863E-3</v>
      </c>
      <c r="T396" s="6">
        <f t="shared" si="49"/>
        <v>2.1597842853685822E-2</v>
      </c>
      <c r="U396" s="30">
        <f t="shared" si="50"/>
        <v>2.7467541762473595</v>
      </c>
      <c r="AC396" s="1">
        <v>42577</v>
      </c>
      <c r="AD396" s="6">
        <f t="shared" si="51"/>
        <v>4.7966034835496846E-3</v>
      </c>
      <c r="AE396" s="6">
        <f t="shared" si="52"/>
        <v>7.8322891701771216E-3</v>
      </c>
      <c r="AF396" s="6">
        <f t="shared" si="53"/>
        <v>2.1367914196850638E-2</v>
      </c>
      <c r="AG396" s="30">
        <f t="shared" si="54"/>
        <v>2.728182493339609</v>
      </c>
    </row>
    <row r="397" spans="7:33">
      <c r="G397" s="1">
        <v>42578</v>
      </c>
      <c r="H397" s="2">
        <v>1.0989009999999999</v>
      </c>
      <c r="I397" s="2">
        <v>32.053837000000001</v>
      </c>
      <c r="J397" s="2">
        <v>56.625584000000003</v>
      </c>
      <c r="K397" s="2"/>
      <c r="Q397" s="1">
        <v>42578</v>
      </c>
      <c r="R397" s="6">
        <f t="shared" si="49"/>
        <v>-4.3062580114808124E-2</v>
      </c>
      <c r="S397" s="6">
        <f t="shared" si="49"/>
        <v>3.3434099106255388E-3</v>
      </c>
      <c r="T397" s="6">
        <f t="shared" si="49"/>
        <v>9.7973316195698601E-3</v>
      </c>
      <c r="U397" s="30">
        <f t="shared" si="50"/>
        <v>2.9303411431644699</v>
      </c>
      <c r="AC397" s="1">
        <v>42578</v>
      </c>
      <c r="AD397" s="6">
        <f t="shared" si="51"/>
        <v>-4.4017281636827311E-2</v>
      </c>
      <c r="AE397" s="6">
        <f t="shared" si="52"/>
        <v>3.33783314253431E-3</v>
      </c>
      <c r="AF397" s="6">
        <f t="shared" si="53"/>
        <v>9.7496489551008089E-3</v>
      </c>
      <c r="AG397" s="30">
        <f t="shared" si="54"/>
        <v>2.9209515691063612</v>
      </c>
    </row>
    <row r="398" spans="7:33">
      <c r="G398" s="1">
        <v>42579</v>
      </c>
      <c r="H398" s="2">
        <v>1.0401100000000001</v>
      </c>
      <c r="I398" s="2">
        <v>32.062744000000002</v>
      </c>
      <c r="J398" s="2">
        <v>56.644852</v>
      </c>
      <c r="K398" s="2"/>
      <c r="Q398" s="1">
        <v>42579</v>
      </c>
      <c r="R398" s="6">
        <f t="shared" si="49"/>
        <v>-5.3499814814983115E-2</v>
      </c>
      <c r="S398" s="6">
        <f t="shared" si="49"/>
        <v>2.7787624926145504E-4</v>
      </c>
      <c r="T398" s="6">
        <f t="shared" si="49"/>
        <v>3.4027022131888351E-4</v>
      </c>
      <c r="U398" s="30">
        <f t="shared" si="50"/>
        <v>1.2245387010342208</v>
      </c>
      <c r="AC398" s="1">
        <v>42579</v>
      </c>
      <c r="AD398" s="6">
        <f t="shared" si="51"/>
        <v>-5.4984112680357224E-2</v>
      </c>
      <c r="AE398" s="6">
        <f t="shared" si="52"/>
        <v>2.7783764880710398E-4</v>
      </c>
      <c r="AF398" s="6">
        <f t="shared" si="53"/>
        <v>3.4021234253637053E-4</v>
      </c>
      <c r="AG398" s="30">
        <f t="shared" si="54"/>
        <v>1.224500509549632</v>
      </c>
    </row>
    <row r="399" spans="7:33">
      <c r="G399" s="1">
        <v>42580</v>
      </c>
      <c r="H399" s="2">
        <v>1.0439560000000001</v>
      </c>
      <c r="I399" s="2">
        <v>32.231869000000003</v>
      </c>
      <c r="J399" s="2">
        <v>57.608696000000002</v>
      </c>
      <c r="K399" s="2"/>
      <c r="Q399" s="1">
        <v>42580</v>
      </c>
      <c r="R399" s="6">
        <f t="shared" si="49"/>
        <v>3.6976858216919428E-3</v>
      </c>
      <c r="S399" s="6">
        <f t="shared" si="49"/>
        <v>5.2748136591178607E-3</v>
      </c>
      <c r="T399" s="6">
        <f t="shared" si="49"/>
        <v>1.7015562155586528E-2</v>
      </c>
      <c r="U399" s="30">
        <f t="shared" si="50"/>
        <v>3.2258129396047983</v>
      </c>
      <c r="AC399" s="1">
        <v>42580</v>
      </c>
      <c r="AD399" s="6">
        <f t="shared" si="51"/>
        <v>3.6908661875469304E-3</v>
      </c>
      <c r="AE399" s="6">
        <f t="shared" si="52"/>
        <v>5.2609505583618727E-3</v>
      </c>
      <c r="AF399" s="6">
        <f t="shared" si="53"/>
        <v>1.6872418970573858E-2</v>
      </c>
      <c r="AG399" s="30">
        <f t="shared" si="54"/>
        <v>3.2071046445696885</v>
      </c>
    </row>
    <row r="400" spans="7:33">
      <c r="G400" s="1">
        <v>42583</v>
      </c>
      <c r="H400" s="2">
        <v>0.956044</v>
      </c>
      <c r="I400" s="2">
        <v>32.169559</v>
      </c>
      <c r="J400" s="2">
        <v>57.213527999999997</v>
      </c>
      <c r="K400" s="2"/>
      <c r="Q400" s="1">
        <v>42583</v>
      </c>
      <c r="R400" s="6">
        <f t="shared" si="49"/>
        <v>-8.4210445650966248E-2</v>
      </c>
      <c r="S400" s="6">
        <f t="shared" si="49"/>
        <v>-1.9331798599704353E-3</v>
      </c>
      <c r="T400" s="6">
        <f t="shared" si="49"/>
        <v>-6.8595199585841371E-3</v>
      </c>
      <c r="U400" s="30">
        <f t="shared" si="50"/>
        <v>3.5483092394150235</v>
      </c>
      <c r="AC400" s="1">
        <v>42583</v>
      </c>
      <c r="AD400" s="6">
        <f t="shared" si="51"/>
        <v>-8.7968684863682756E-2</v>
      </c>
      <c r="AE400" s="6">
        <f t="shared" si="52"/>
        <v>-1.9350508638694981E-3</v>
      </c>
      <c r="AF400" s="6">
        <f t="shared" si="53"/>
        <v>-6.8831546091963096E-3</v>
      </c>
      <c r="AG400" s="30">
        <f t="shared" si="54"/>
        <v>3.5570923419719045</v>
      </c>
    </row>
    <row r="401" spans="7:33">
      <c r="G401" s="1">
        <v>42584</v>
      </c>
      <c r="H401" s="2">
        <v>0.90109899999999998</v>
      </c>
      <c r="I401" s="2">
        <v>31.938116000000001</v>
      </c>
      <c r="J401" s="2">
        <v>55.989445000000003</v>
      </c>
      <c r="K401" s="2"/>
      <c r="Q401" s="1">
        <v>42584</v>
      </c>
      <c r="R401" s="6">
        <f t="shared" si="49"/>
        <v>-5.7471204254197494E-2</v>
      </c>
      <c r="S401" s="6">
        <f t="shared" si="49"/>
        <v>-7.1944722649135429E-3</v>
      </c>
      <c r="T401" s="6">
        <f t="shared" si="49"/>
        <v>-2.1394992457028583E-2</v>
      </c>
      <c r="U401" s="30">
        <f t="shared" si="50"/>
        <v>2.973809845840818</v>
      </c>
      <c r="AC401" s="1">
        <v>42584</v>
      </c>
      <c r="AD401" s="6">
        <f t="shared" si="51"/>
        <v>-5.9188807611249492E-2</v>
      </c>
      <c r="AE401" s="6">
        <f t="shared" si="52"/>
        <v>-7.2204772838248242E-3</v>
      </c>
      <c r="AF401" s="6">
        <f t="shared" si="53"/>
        <v>-2.1627183092411698E-2</v>
      </c>
      <c r="AG401" s="30">
        <f t="shared" si="54"/>
        <v>2.995256718120352</v>
      </c>
    </row>
    <row r="402" spans="7:33">
      <c r="G402" s="1">
        <v>42585</v>
      </c>
      <c r="H402" s="2">
        <v>0.98901099999999997</v>
      </c>
      <c r="I402" s="2">
        <v>32.044936999999997</v>
      </c>
      <c r="J402" s="2">
        <v>56.606304000000002</v>
      </c>
      <c r="K402" s="2"/>
      <c r="Q402" s="1">
        <v>42585</v>
      </c>
      <c r="R402" s="6">
        <f t="shared" si="49"/>
        <v>9.756086734088032E-2</v>
      </c>
      <c r="S402" s="6">
        <f t="shared" si="49"/>
        <v>3.3446243353865146E-3</v>
      </c>
      <c r="T402" s="6">
        <f t="shared" si="49"/>
        <v>1.1017415871866554E-2</v>
      </c>
      <c r="U402" s="30">
        <f t="shared" si="50"/>
        <v>3.2940667671705346</v>
      </c>
      <c r="AC402" s="1">
        <v>42585</v>
      </c>
      <c r="AD402" s="6">
        <f t="shared" si="51"/>
        <v>9.3090324421031378E-2</v>
      </c>
      <c r="AE402" s="6">
        <f t="shared" si="52"/>
        <v>3.3390435197730738E-3</v>
      </c>
      <c r="AF402" s="6">
        <f t="shared" si="53"/>
        <v>1.0957166271630158E-2</v>
      </c>
      <c r="AG402" s="30">
        <f t="shared" si="54"/>
        <v>3.2815284397295974</v>
      </c>
    </row>
    <row r="403" spans="7:33">
      <c r="G403" s="1">
        <v>42586</v>
      </c>
      <c r="H403" s="2">
        <v>1.071429</v>
      </c>
      <c r="I403" s="2">
        <v>32.222968999999999</v>
      </c>
      <c r="J403" s="2">
        <v>57.550865000000002</v>
      </c>
      <c r="K403" s="2"/>
      <c r="Q403" s="1">
        <v>42586</v>
      </c>
      <c r="R403" s="6">
        <f t="shared" si="49"/>
        <v>8.333375462962489E-2</v>
      </c>
      <c r="S403" s="6">
        <f t="shared" si="49"/>
        <v>5.5556982371349761E-3</v>
      </c>
      <c r="T403" s="6">
        <f t="shared" si="49"/>
        <v>1.6686498380109827E-2</v>
      </c>
      <c r="U403" s="30">
        <f t="shared" si="50"/>
        <v>3.0034925706682918</v>
      </c>
      <c r="AC403" s="1">
        <v>42586</v>
      </c>
      <c r="AD403" s="6">
        <f t="shared" si="51"/>
        <v>8.0043096562345317E-2</v>
      </c>
      <c r="AE403" s="6">
        <f t="shared" si="52"/>
        <v>5.540322268888705E-3</v>
      </c>
      <c r="AF403" s="6">
        <f t="shared" si="53"/>
        <v>1.6548808364345965E-2</v>
      </c>
      <c r="AG403" s="30">
        <f t="shared" si="54"/>
        <v>2.9869757680477629</v>
      </c>
    </row>
    <row r="404" spans="7:33">
      <c r="G404" s="1">
        <v>42587</v>
      </c>
      <c r="H404" s="2">
        <v>0.98901099999999997</v>
      </c>
      <c r="I404" s="2">
        <v>32.596820999999998</v>
      </c>
      <c r="J404" s="2">
        <v>59.546013000000002</v>
      </c>
      <c r="K404" s="2"/>
      <c r="Q404" s="1">
        <v>42587</v>
      </c>
      <c r="R404" s="6">
        <f t="shared" si="49"/>
        <v>-7.6923435897292336E-2</v>
      </c>
      <c r="S404" s="6">
        <f t="shared" si="49"/>
        <v>1.1602034561123187E-2</v>
      </c>
      <c r="T404" s="6">
        <f t="shared" si="49"/>
        <v>3.4667558862929271E-2</v>
      </c>
      <c r="U404" s="30">
        <f t="shared" si="50"/>
        <v>2.9880585754411961</v>
      </c>
      <c r="AC404" s="1">
        <v>42587</v>
      </c>
      <c r="AD404" s="6">
        <f t="shared" si="51"/>
        <v>-8.00430965623454E-2</v>
      </c>
      <c r="AE404" s="6">
        <f t="shared" si="52"/>
        <v>1.1535247042495889E-2</v>
      </c>
      <c r="AF404" s="6">
        <f t="shared" si="53"/>
        <v>3.4080175955579703E-2</v>
      </c>
      <c r="AG404" s="30">
        <f t="shared" si="54"/>
        <v>2.954438325423653</v>
      </c>
    </row>
    <row r="405" spans="7:33">
      <c r="G405" s="1">
        <v>42590</v>
      </c>
      <c r="H405" s="2">
        <v>1.0109889999999999</v>
      </c>
      <c r="I405" s="2">
        <v>32.828259000000003</v>
      </c>
      <c r="J405" s="2">
        <v>60.779732000000003</v>
      </c>
      <c r="K405" s="2"/>
      <c r="Q405" s="1">
        <v>42590</v>
      </c>
      <c r="R405" s="6">
        <f t="shared" si="49"/>
        <v>2.2222199753086702E-2</v>
      </c>
      <c r="S405" s="6">
        <f t="shared" si="49"/>
        <v>7.1000175139779298E-3</v>
      </c>
      <c r="T405" s="6">
        <f t="shared" si="49"/>
        <v>2.0718750724754598E-2</v>
      </c>
      <c r="U405" s="30">
        <f t="shared" si="50"/>
        <v>2.9181267065842058</v>
      </c>
      <c r="AC405" s="1">
        <v>42590</v>
      </c>
      <c r="AD405" s="6">
        <f t="shared" si="51"/>
        <v>2.1978884738098951E-2</v>
      </c>
      <c r="AE405" s="6">
        <f t="shared" si="52"/>
        <v>7.0749310624670702E-3</v>
      </c>
      <c r="AF405" s="6">
        <f t="shared" si="53"/>
        <v>2.0507036714889897E-2</v>
      </c>
      <c r="AG405" s="30">
        <f t="shared" si="54"/>
        <v>2.8985493333894015</v>
      </c>
    </row>
    <row r="406" spans="7:33">
      <c r="G406" s="1">
        <v>42591</v>
      </c>
      <c r="H406" s="2">
        <v>1.0109889999999999</v>
      </c>
      <c r="I406" s="2">
        <v>33.050800000000002</v>
      </c>
      <c r="J406" s="2">
        <v>61.994166999999997</v>
      </c>
      <c r="K406" s="2"/>
      <c r="Q406" s="1">
        <v>42591</v>
      </c>
      <c r="R406" s="6">
        <f t="shared" si="49"/>
        <v>0</v>
      </c>
      <c r="S406" s="6">
        <f t="shared" si="49"/>
        <v>6.7789461512413052E-3</v>
      </c>
      <c r="T406" s="6">
        <f t="shared" si="49"/>
        <v>1.9980920613470232E-2</v>
      </c>
      <c r="U406" s="30">
        <f t="shared" si="50"/>
        <v>2.9474965824609018</v>
      </c>
      <c r="AC406" s="1">
        <v>42591</v>
      </c>
      <c r="AD406" s="6">
        <f t="shared" si="51"/>
        <v>0</v>
      </c>
      <c r="AE406" s="6">
        <f t="shared" si="52"/>
        <v>6.756072410830349E-3</v>
      </c>
      <c r="AF406" s="6">
        <f t="shared" si="53"/>
        <v>1.9783921840322228E-2</v>
      </c>
      <c r="AG406" s="30">
        <f t="shared" si="54"/>
        <v>2.9283170216777918</v>
      </c>
    </row>
    <row r="407" spans="7:33">
      <c r="G407" s="1">
        <v>42592</v>
      </c>
      <c r="H407" s="2">
        <v>1.054945</v>
      </c>
      <c r="I407" s="2">
        <v>33.059691999999998</v>
      </c>
      <c r="J407" s="2">
        <v>61.984524</v>
      </c>
      <c r="K407" s="2"/>
      <c r="Q407" s="1">
        <v>42592</v>
      </c>
      <c r="R407" s="6">
        <f t="shared" si="49"/>
        <v>4.347821786389372E-2</v>
      </c>
      <c r="S407" s="6">
        <f t="shared" si="49"/>
        <v>2.6904038631436755E-4</v>
      </c>
      <c r="T407" s="6">
        <f t="shared" si="49"/>
        <v>-1.555468920164671E-4</v>
      </c>
      <c r="U407" s="30">
        <f t="shared" si="50"/>
        <v>-0.57815443304751324</v>
      </c>
      <c r="AC407" s="1">
        <v>42592</v>
      </c>
      <c r="AD407" s="6">
        <f t="shared" si="51"/>
        <v>4.2559573205026562E-2</v>
      </c>
      <c r="AE407" s="6">
        <f t="shared" si="52"/>
        <v>2.6900420143961644E-4</v>
      </c>
      <c r="AF407" s="6">
        <f t="shared" si="53"/>
        <v>-1.5555899068889862E-4</v>
      </c>
      <c r="AG407" s="30">
        <f t="shared" si="54"/>
        <v>-0.57827717878160001</v>
      </c>
    </row>
    <row r="408" spans="7:33">
      <c r="G408" s="1">
        <v>42593</v>
      </c>
      <c r="H408" s="2">
        <v>1.038462</v>
      </c>
      <c r="I408" s="2">
        <v>33.486961000000001</v>
      </c>
      <c r="J408" s="2">
        <v>64.336296000000004</v>
      </c>
      <c r="K408" s="2"/>
      <c r="Q408" s="1">
        <v>42593</v>
      </c>
      <c r="R408" s="6">
        <f t="shared" si="49"/>
        <v>-1.5624511230443283E-2</v>
      </c>
      <c r="S408" s="6">
        <f t="shared" si="49"/>
        <v>1.2924167593576064E-2</v>
      </c>
      <c r="T408" s="6">
        <f t="shared" si="49"/>
        <v>3.7941277083938019E-2</v>
      </c>
      <c r="U408" s="30">
        <f t="shared" si="50"/>
        <v>2.9356843919910687</v>
      </c>
      <c r="AC408" s="1">
        <v>42593</v>
      </c>
      <c r="AD408" s="6">
        <f t="shared" si="51"/>
        <v>-1.574786044045879E-2</v>
      </c>
      <c r="AE408" s="6">
        <f t="shared" si="52"/>
        <v>1.2841363228102485E-2</v>
      </c>
      <c r="AF408" s="6">
        <f t="shared" si="53"/>
        <v>3.723921000651538E-2</v>
      </c>
      <c r="AG408" s="30">
        <f t="shared" si="54"/>
        <v>2.8999421124557712</v>
      </c>
    </row>
    <row r="409" spans="7:33">
      <c r="G409" s="1">
        <v>42594</v>
      </c>
      <c r="H409" s="2">
        <v>1.071429</v>
      </c>
      <c r="I409" s="2">
        <v>33.362343000000003</v>
      </c>
      <c r="J409" s="2">
        <v>63.767631999999999</v>
      </c>
      <c r="K409" s="2"/>
      <c r="Q409" s="1">
        <v>42594</v>
      </c>
      <c r="R409" s="6">
        <f t="shared" si="49"/>
        <v>3.1745985890673012E-2</v>
      </c>
      <c r="S409" s="6">
        <f t="shared" si="49"/>
        <v>-3.7213887518786626E-3</v>
      </c>
      <c r="T409" s="6">
        <f t="shared" si="49"/>
        <v>-8.8389297388212773E-3</v>
      </c>
      <c r="U409" s="30">
        <f t="shared" si="50"/>
        <v>2.3751696821137362</v>
      </c>
      <c r="AC409" s="1">
        <v>42594</v>
      </c>
      <c r="AD409" s="6">
        <f t="shared" si="51"/>
        <v>3.1252499059678814E-2</v>
      </c>
      <c r="AE409" s="6">
        <f t="shared" si="52"/>
        <v>-3.7283303459312938E-3</v>
      </c>
      <c r="AF409" s="6">
        <f t="shared" si="53"/>
        <v>-8.8782248005085246E-3</v>
      </c>
      <c r="AG409" s="30">
        <f t="shared" si="54"/>
        <v>2.3812870579446592</v>
      </c>
    </row>
    <row r="410" spans="7:33">
      <c r="G410" s="1">
        <v>42597</v>
      </c>
      <c r="H410" s="2">
        <v>1.044505</v>
      </c>
      <c r="I410" s="2">
        <v>33.709499000000001</v>
      </c>
      <c r="J410" s="2">
        <v>65.714584000000002</v>
      </c>
      <c r="K410" s="2"/>
      <c r="Q410" s="1">
        <v>42597</v>
      </c>
      <c r="R410" s="6">
        <f t="shared" si="49"/>
        <v>-2.5129056615043943E-2</v>
      </c>
      <c r="S410" s="6">
        <f t="shared" si="49"/>
        <v>1.0405624089411258E-2</v>
      </c>
      <c r="T410" s="6">
        <f t="shared" si="49"/>
        <v>3.0531978982691443E-2</v>
      </c>
      <c r="U410" s="30">
        <f t="shared" si="50"/>
        <v>2.9341804701325627</v>
      </c>
      <c r="AC410" s="1">
        <v>42597</v>
      </c>
      <c r="AD410" s="6">
        <f t="shared" si="51"/>
        <v>-2.5450182504429507E-2</v>
      </c>
      <c r="AE410" s="6">
        <f t="shared" si="52"/>
        <v>1.0351858239574735E-2</v>
      </c>
      <c r="AF410" s="6">
        <f t="shared" si="53"/>
        <v>3.0075153358573616E-2</v>
      </c>
      <c r="AG410" s="30">
        <f t="shared" si="54"/>
        <v>2.9052903027204837</v>
      </c>
    </row>
    <row r="411" spans="7:33">
      <c r="G411" s="1">
        <v>42598</v>
      </c>
      <c r="H411" s="2">
        <v>1.0987910000000001</v>
      </c>
      <c r="I411" s="2">
        <v>33.558166999999997</v>
      </c>
      <c r="J411" s="2">
        <v>64.770020000000002</v>
      </c>
      <c r="K411" s="2"/>
      <c r="Q411" s="1">
        <v>42598</v>
      </c>
      <c r="R411" s="6">
        <f t="shared" si="49"/>
        <v>5.1972944121856823E-2</v>
      </c>
      <c r="S411" s="6">
        <f t="shared" si="49"/>
        <v>-4.489298402210129E-3</v>
      </c>
      <c r="T411" s="6">
        <f t="shared" si="49"/>
        <v>-1.4373734755743106E-2</v>
      </c>
      <c r="U411" s="30">
        <f t="shared" si="50"/>
        <v>3.2017775313547356</v>
      </c>
      <c r="AC411" s="1">
        <v>42598</v>
      </c>
      <c r="AD411" s="6">
        <f t="shared" si="51"/>
        <v>5.0667395469446208E-2</v>
      </c>
      <c r="AE411" s="6">
        <f t="shared" si="52"/>
        <v>-4.4994055629997403E-3</v>
      </c>
      <c r="AF411" s="6">
        <f t="shared" si="53"/>
        <v>-1.4478037568251039E-2</v>
      </c>
      <c r="AG411" s="30">
        <f t="shared" si="54"/>
        <v>3.2177667395242704</v>
      </c>
    </row>
    <row r="412" spans="7:33">
      <c r="G412" s="1">
        <v>42599</v>
      </c>
      <c r="H412" s="2">
        <v>1.087912</v>
      </c>
      <c r="I412" s="2">
        <v>33.344540000000002</v>
      </c>
      <c r="J412" s="2">
        <v>63.690520999999997</v>
      </c>
      <c r="K412" s="2"/>
      <c r="Q412" s="1">
        <v>42599</v>
      </c>
      <c r="R412" s="6">
        <f t="shared" si="49"/>
        <v>-9.9008819693645611E-3</v>
      </c>
      <c r="S412" s="6">
        <f t="shared" si="49"/>
        <v>-6.3658721288322173E-3</v>
      </c>
      <c r="T412" s="6">
        <f t="shared" si="49"/>
        <v>-1.6666646081010983E-2</v>
      </c>
      <c r="U412" s="30">
        <f t="shared" si="50"/>
        <v>2.6181245465997733</v>
      </c>
      <c r="AC412" s="1">
        <v>42599</v>
      </c>
      <c r="AD412" s="6">
        <f t="shared" si="51"/>
        <v>-9.9502216422322539E-3</v>
      </c>
      <c r="AE412" s="6">
        <f t="shared" si="52"/>
        <v>-6.3862206963664495E-3</v>
      </c>
      <c r="AF412" s="6">
        <f t="shared" si="53"/>
        <v>-1.6807097381816353E-2</v>
      </c>
      <c r="AG412" s="30">
        <f t="shared" si="54"/>
        <v>2.6317752205743594</v>
      </c>
    </row>
    <row r="413" spans="7:33">
      <c r="G413" s="1">
        <v>42600</v>
      </c>
      <c r="H413" s="2">
        <v>1.054945</v>
      </c>
      <c r="I413" s="2">
        <v>33.656089999999999</v>
      </c>
      <c r="J413" s="2">
        <v>65.367615000000001</v>
      </c>
      <c r="K413" s="2"/>
      <c r="Q413" s="1">
        <v>42600</v>
      </c>
      <c r="R413" s="6">
        <f t="shared" si="49"/>
        <v>-3.0303002448727412E-2</v>
      </c>
      <c r="S413" s="6">
        <f t="shared" si="49"/>
        <v>9.3433587627838044E-3</v>
      </c>
      <c r="T413" s="6">
        <f t="shared" si="49"/>
        <v>2.633192465170775E-2</v>
      </c>
      <c r="U413" s="30">
        <f t="shared" si="50"/>
        <v>2.8182504086851838</v>
      </c>
      <c r="AC413" s="1">
        <v>42600</v>
      </c>
      <c r="AD413" s="6">
        <f t="shared" si="51"/>
        <v>-3.0771629942004244E-2</v>
      </c>
      <c r="AE413" s="6">
        <f t="shared" si="52"/>
        <v>9.2999795817897014E-3</v>
      </c>
      <c r="AF413" s="6">
        <f t="shared" si="53"/>
        <v>2.5991207735189988E-2</v>
      </c>
      <c r="AG413" s="30">
        <f t="shared" si="54"/>
        <v>2.7947596558258465</v>
      </c>
    </row>
    <row r="414" spans="7:33">
      <c r="G414" s="1">
        <v>42601</v>
      </c>
      <c r="H414" s="2">
        <v>1.0769230000000001</v>
      </c>
      <c r="I414" s="2">
        <v>33.469154000000003</v>
      </c>
      <c r="J414" s="2">
        <v>64.317017000000007</v>
      </c>
      <c r="K414" s="2"/>
      <c r="Q414" s="1">
        <v>42601</v>
      </c>
      <c r="R414" s="6">
        <f t="shared" si="49"/>
        <v>2.0833313585068458E-2</v>
      </c>
      <c r="S414" s="6">
        <f t="shared" si="49"/>
        <v>-5.5542993853414657E-3</v>
      </c>
      <c r="T414" s="6">
        <f t="shared" si="49"/>
        <v>-1.6072148264855479E-2</v>
      </c>
      <c r="U414" s="30">
        <f t="shared" si="50"/>
        <v>2.8936409706815613</v>
      </c>
      <c r="AC414" s="1">
        <v>42601</v>
      </c>
      <c r="AD414" s="6">
        <f t="shared" si="51"/>
        <v>2.0619267857496432E-2</v>
      </c>
      <c r="AE414" s="6">
        <f t="shared" si="52"/>
        <v>-5.5697818623284181E-3</v>
      </c>
      <c r="AF414" s="6">
        <f t="shared" si="53"/>
        <v>-1.6202706025402872E-2</v>
      </c>
      <c r="AG414" s="30">
        <f t="shared" si="54"/>
        <v>2.9090378090012696</v>
      </c>
    </row>
    <row r="415" spans="7:33">
      <c r="G415" s="1">
        <v>42604</v>
      </c>
      <c r="H415" s="2">
        <v>1.0439560000000001</v>
      </c>
      <c r="I415" s="2">
        <v>33.024090000000001</v>
      </c>
      <c r="J415" s="2">
        <v>61.656826000000002</v>
      </c>
      <c r="K415" s="2"/>
      <c r="Q415" s="1">
        <v>42604</v>
      </c>
      <c r="R415" s="6">
        <f t="shared" si="49"/>
        <v>-3.0612216472301168E-2</v>
      </c>
      <c r="S415" s="6">
        <f t="shared" si="49"/>
        <v>-1.3297736775778723E-2</v>
      </c>
      <c r="T415" s="6">
        <f t="shared" si="49"/>
        <v>-4.1360609121533165E-2</v>
      </c>
      <c r="U415" s="30">
        <f t="shared" si="50"/>
        <v>3.1103495142774822</v>
      </c>
      <c r="AC415" s="1">
        <v>42604</v>
      </c>
      <c r="AD415" s="6">
        <f t="shared" si="51"/>
        <v>-3.1090557746721141E-2</v>
      </c>
      <c r="AE415" s="6">
        <f t="shared" si="52"/>
        <v>-1.3386943390805203E-2</v>
      </c>
      <c r="AF415" s="6">
        <f t="shared" si="53"/>
        <v>-4.2240301009827279E-2</v>
      </c>
      <c r="AG415" s="30">
        <f t="shared" si="54"/>
        <v>3.155335745935846</v>
      </c>
    </row>
    <row r="416" spans="7:33">
      <c r="G416" s="1">
        <v>42605</v>
      </c>
      <c r="H416" s="2">
        <v>0.97802199999999995</v>
      </c>
      <c r="I416" s="2">
        <v>32.890563999999998</v>
      </c>
      <c r="J416" s="2">
        <v>60.962851999999998</v>
      </c>
      <c r="K416" s="2"/>
      <c r="Q416" s="1">
        <v>42605</v>
      </c>
      <c r="R416" s="6">
        <f t="shared" si="49"/>
        <v>-6.3157834238224742E-2</v>
      </c>
      <c r="S416" s="6">
        <f t="shared" si="49"/>
        <v>-4.0432908219425467E-3</v>
      </c>
      <c r="T416" s="6">
        <f t="shared" si="49"/>
        <v>-1.1255428555469349E-2</v>
      </c>
      <c r="U416" s="30">
        <f t="shared" si="50"/>
        <v>2.7837296526846971</v>
      </c>
      <c r="AC416" s="1">
        <v>42605</v>
      </c>
      <c r="AD416" s="6">
        <f t="shared" si="51"/>
        <v>-6.5240457291227238E-2</v>
      </c>
      <c r="AE416" s="6">
        <f t="shared" si="52"/>
        <v>-4.0514870228206303E-3</v>
      </c>
      <c r="AF416" s="6">
        <f t="shared" si="53"/>
        <v>-1.1319250236932499E-2</v>
      </c>
      <c r="AG416" s="30">
        <f t="shared" si="54"/>
        <v>2.7938507943318251</v>
      </c>
    </row>
    <row r="417" spans="7:33">
      <c r="G417" s="1">
        <v>42606</v>
      </c>
      <c r="H417" s="2">
        <v>0.90109899999999998</v>
      </c>
      <c r="I417" s="2">
        <v>32.979584000000003</v>
      </c>
      <c r="J417" s="2">
        <v>61.415866999999999</v>
      </c>
      <c r="K417" s="2"/>
      <c r="Q417" s="1">
        <v>42606</v>
      </c>
      <c r="R417" s="6">
        <f t="shared" si="49"/>
        <v>-7.8651604974121159E-2</v>
      </c>
      <c r="S417" s="6">
        <f t="shared" si="49"/>
        <v>2.7065513379462836E-3</v>
      </c>
      <c r="T417" s="6">
        <f t="shared" si="49"/>
        <v>7.4310007674838197E-3</v>
      </c>
      <c r="U417" s="30">
        <f t="shared" si="50"/>
        <v>2.7455606192648179</v>
      </c>
      <c r="AC417" s="1">
        <v>42606</v>
      </c>
      <c r="AD417" s="6">
        <f t="shared" si="51"/>
        <v>-8.1917035183704967E-2</v>
      </c>
      <c r="AE417" s="6">
        <f t="shared" si="52"/>
        <v>2.7028952233625826E-3</v>
      </c>
      <c r="AF417" s="6">
        <f t="shared" si="53"/>
        <v>7.4035269028690787E-3</v>
      </c>
      <c r="AG417" s="30">
        <f t="shared" si="54"/>
        <v>2.7391098400250216</v>
      </c>
    </row>
    <row r="418" spans="7:33">
      <c r="G418" s="1">
        <v>42607</v>
      </c>
      <c r="H418" s="2">
        <v>0.86813200000000001</v>
      </c>
      <c r="I418" s="2">
        <v>33.006293999999997</v>
      </c>
      <c r="J418" s="2">
        <v>61.618271</v>
      </c>
      <c r="K418" s="2"/>
      <c r="Q418" s="1">
        <v>42607</v>
      </c>
      <c r="R418" s="6">
        <f t="shared" si="49"/>
        <v>-3.6585325252830092E-2</v>
      </c>
      <c r="S418" s="6">
        <f t="shared" si="49"/>
        <v>8.0989499443040458E-4</v>
      </c>
      <c r="T418" s="6">
        <f t="shared" si="49"/>
        <v>3.2956304272315773E-3</v>
      </c>
      <c r="U418" s="30">
        <f t="shared" si="50"/>
        <v>4.0692070575758761</v>
      </c>
      <c r="AC418" s="1">
        <v>42607</v>
      </c>
      <c r="AD418" s="6">
        <f t="shared" si="51"/>
        <v>-3.7271352654600451E-2</v>
      </c>
      <c r="AE418" s="6">
        <f t="shared" si="52"/>
        <v>8.0956720645002631E-4</v>
      </c>
      <c r="AF418" s="6">
        <f t="shared" si="53"/>
        <v>3.2902117393396957E-3</v>
      </c>
      <c r="AG418" s="30">
        <f t="shared" si="54"/>
        <v>4.0641613359900797</v>
      </c>
    </row>
    <row r="419" spans="7:33">
      <c r="G419" s="1">
        <v>42608</v>
      </c>
      <c r="H419" s="2">
        <v>0.91175799999999996</v>
      </c>
      <c r="I419" s="2">
        <v>32.721451000000002</v>
      </c>
      <c r="J419" s="2">
        <v>59.970108000000003</v>
      </c>
      <c r="K419" s="2"/>
      <c r="Q419" s="1">
        <v>42608</v>
      </c>
      <c r="R419" s="6">
        <f t="shared" si="49"/>
        <v>5.0252726543889681E-2</v>
      </c>
      <c r="S419" s="6">
        <f t="shared" si="49"/>
        <v>-8.6299600918537944E-3</v>
      </c>
      <c r="T419" s="6">
        <f t="shared" si="49"/>
        <v>-2.6747959221380846E-2</v>
      </c>
      <c r="U419" s="30">
        <f t="shared" si="50"/>
        <v>3.0994302333598784</v>
      </c>
      <c r="AC419" s="1">
        <v>42608</v>
      </c>
      <c r="AD419" s="6">
        <f t="shared" si="51"/>
        <v>4.9030827154334169E-2</v>
      </c>
      <c r="AE419" s="6">
        <f t="shared" si="52"/>
        <v>-8.6674138360101766E-3</v>
      </c>
      <c r="AF419" s="6">
        <f t="shared" si="53"/>
        <v>-2.7112195623881695E-2</v>
      </c>
      <c r="AG419" s="30">
        <f t="shared" si="54"/>
        <v>3.1280605884121604</v>
      </c>
    </row>
    <row r="420" spans="7:33">
      <c r="G420" s="1">
        <v>42611</v>
      </c>
      <c r="H420" s="2">
        <v>0.91758200000000001</v>
      </c>
      <c r="I420" s="2">
        <v>32.970675999999997</v>
      </c>
      <c r="J420" s="2">
        <v>61.280932999999997</v>
      </c>
      <c r="K420" s="2"/>
      <c r="Q420" s="1">
        <v>42611</v>
      </c>
      <c r="R420" s="6">
        <f t="shared" si="49"/>
        <v>6.3876598834340381E-3</v>
      </c>
      <c r="S420" s="6">
        <f t="shared" si="49"/>
        <v>7.6165632141433903E-3</v>
      </c>
      <c r="T420" s="6">
        <f t="shared" si="49"/>
        <v>2.1857972975469542E-2</v>
      </c>
      <c r="U420" s="30">
        <f t="shared" si="50"/>
        <v>2.8697947303687985</v>
      </c>
      <c r="AC420" s="1">
        <v>42611</v>
      </c>
      <c r="AD420" s="6">
        <f t="shared" si="51"/>
        <v>6.3673452468076801E-3</v>
      </c>
      <c r="AE420" s="6">
        <f t="shared" si="52"/>
        <v>7.5877036444021162E-3</v>
      </c>
      <c r="AF420" s="6">
        <f t="shared" si="53"/>
        <v>2.1622512433009038E-2</v>
      </c>
      <c r="AG420" s="30">
        <f t="shared" si="54"/>
        <v>2.8496780378291664</v>
      </c>
    </row>
    <row r="421" spans="7:33">
      <c r="G421" s="1">
        <v>42612</v>
      </c>
      <c r="H421" s="2">
        <v>0.93406599999999995</v>
      </c>
      <c r="I421" s="2">
        <v>32.881656999999997</v>
      </c>
      <c r="J421" s="2">
        <v>60.885753999999999</v>
      </c>
      <c r="K421" s="2"/>
      <c r="Q421" s="1">
        <v>42612</v>
      </c>
      <c r="R421" s="6">
        <f t="shared" si="49"/>
        <v>1.7964606977904918E-2</v>
      </c>
      <c r="S421" s="6">
        <f t="shared" si="49"/>
        <v>-2.6999446417174111E-3</v>
      </c>
      <c r="T421" s="6">
        <f t="shared" si="49"/>
        <v>-6.4486452906975522E-3</v>
      </c>
      <c r="U421" s="30">
        <f t="shared" si="50"/>
        <v>2.3884361149699815</v>
      </c>
      <c r="AC421" s="1">
        <v>42612</v>
      </c>
      <c r="AD421" s="6">
        <f t="shared" si="51"/>
        <v>1.7805150311663319E-2</v>
      </c>
      <c r="AE421" s="6">
        <f t="shared" si="52"/>
        <v>-2.7035960661617219E-3</v>
      </c>
      <c r="AF421" s="6">
        <f t="shared" si="53"/>
        <v>-6.4695276273387106E-3</v>
      </c>
      <c r="AG421" s="30">
        <f t="shared" si="54"/>
        <v>2.392934250908072</v>
      </c>
    </row>
    <row r="422" spans="7:33">
      <c r="G422" s="1">
        <v>42613</v>
      </c>
      <c r="H422" s="2">
        <v>0.90109899999999998</v>
      </c>
      <c r="I422" s="2">
        <v>32.516716000000002</v>
      </c>
      <c r="J422" s="2">
        <v>58.909882000000003</v>
      </c>
      <c r="K422" s="2"/>
      <c r="Q422" s="1">
        <v>42613</v>
      </c>
      <c r="R422" s="6">
        <f t="shared" si="49"/>
        <v>-3.5294079861594385E-2</v>
      </c>
      <c r="S422" s="6">
        <f t="shared" si="49"/>
        <v>-1.1098619513000618E-2</v>
      </c>
      <c r="T422" s="6">
        <f t="shared" si="49"/>
        <v>-3.2452123365344088E-2</v>
      </c>
      <c r="U422" s="30">
        <f t="shared" si="50"/>
        <v>2.9239783675195423</v>
      </c>
      <c r="AC422" s="1">
        <v>42613</v>
      </c>
      <c r="AD422" s="6">
        <f t="shared" si="51"/>
        <v>-3.5931970058204629E-2</v>
      </c>
      <c r="AE422" s="6">
        <f t="shared" si="52"/>
        <v>-1.1160668724762235E-2</v>
      </c>
      <c r="AF422" s="6">
        <f t="shared" si="53"/>
        <v>-3.2990370408835942E-2</v>
      </c>
      <c r="AG422" s="30">
        <f t="shared" si="54"/>
        <v>2.9559492555889624</v>
      </c>
    </row>
    <row r="423" spans="7:33">
      <c r="G423" s="1">
        <v>42614</v>
      </c>
      <c r="H423" s="2">
        <v>0.86813200000000001</v>
      </c>
      <c r="I423" s="2">
        <v>32.765957</v>
      </c>
      <c r="J423" s="2">
        <v>60.124321000000002</v>
      </c>
      <c r="K423" s="2"/>
      <c r="Q423" s="1">
        <v>42614</v>
      </c>
      <c r="R423" s="6">
        <f t="shared" si="49"/>
        <v>-3.6585325252830092E-2</v>
      </c>
      <c r="S423" s="6">
        <f t="shared" si="49"/>
        <v>7.6650114359642085E-3</v>
      </c>
      <c r="T423" s="6">
        <f t="shared" si="49"/>
        <v>2.0615200010076329E-2</v>
      </c>
      <c r="U423" s="30">
        <f t="shared" si="50"/>
        <v>2.6895197981505778</v>
      </c>
      <c r="AC423" s="1">
        <v>42614</v>
      </c>
      <c r="AD423" s="6">
        <f t="shared" si="51"/>
        <v>-3.7271352654600451E-2</v>
      </c>
      <c r="AE423" s="6">
        <f t="shared" si="52"/>
        <v>7.6357844907112117E-3</v>
      </c>
      <c r="AF423" s="6">
        <f t="shared" si="53"/>
        <v>2.0405582746782606E-2</v>
      </c>
      <c r="AG423" s="30">
        <f t="shared" si="54"/>
        <v>2.6723623187120609</v>
      </c>
    </row>
    <row r="424" spans="7:33">
      <c r="G424" s="1">
        <v>42615</v>
      </c>
      <c r="H424" s="2">
        <v>0.88022</v>
      </c>
      <c r="I424" s="2">
        <v>33.300033999999997</v>
      </c>
      <c r="J424" s="2">
        <v>63.006194999999998</v>
      </c>
      <c r="K424" s="2"/>
      <c r="Q424" s="1">
        <v>42615</v>
      </c>
      <c r="R424" s="6">
        <f t="shared" si="49"/>
        <v>1.3924149783673512E-2</v>
      </c>
      <c r="S424" s="6">
        <f t="shared" si="49"/>
        <v>1.6299752819671776E-2</v>
      </c>
      <c r="T424" s="6">
        <f t="shared" si="49"/>
        <v>4.7931917601198304E-2</v>
      </c>
      <c r="U424" s="30">
        <f t="shared" si="50"/>
        <v>2.9406530351399218</v>
      </c>
      <c r="AC424" s="1">
        <v>42615</v>
      </c>
      <c r="AD424" s="6">
        <f t="shared" si="51"/>
        <v>1.3828099396428428E-2</v>
      </c>
      <c r="AE424" s="6">
        <f t="shared" si="52"/>
        <v>1.616833794564522E-2</v>
      </c>
      <c r="AF424" s="6">
        <f t="shared" si="53"/>
        <v>4.6818619667596532E-2</v>
      </c>
      <c r="AG424" s="30">
        <f t="shared" si="54"/>
        <v>2.8956977411649576</v>
      </c>
    </row>
    <row r="425" spans="7:33">
      <c r="G425" s="1">
        <v>42619</v>
      </c>
      <c r="H425" s="2">
        <v>0.98351599999999995</v>
      </c>
      <c r="I425" s="2">
        <v>34.012141999999997</v>
      </c>
      <c r="J425" s="2">
        <v>67.073600999999996</v>
      </c>
      <c r="K425" s="2"/>
      <c r="Q425" s="1">
        <v>42619</v>
      </c>
      <c r="R425" s="6">
        <f t="shared" si="49"/>
        <v>0.11735248006180266</v>
      </c>
      <c r="S425" s="6">
        <f t="shared" si="49"/>
        <v>2.1384602790495588E-2</v>
      </c>
      <c r="T425" s="6">
        <f t="shared" si="49"/>
        <v>6.4555652027550536E-2</v>
      </c>
      <c r="U425" s="30">
        <f t="shared" si="50"/>
        <v>3.0187912611705077</v>
      </c>
      <c r="AC425" s="1">
        <v>42619</v>
      </c>
      <c r="AD425" s="6">
        <f t="shared" si="51"/>
        <v>0.11096202989840454</v>
      </c>
      <c r="AE425" s="6">
        <f t="shared" si="52"/>
        <v>2.1159160504992676E-2</v>
      </c>
      <c r="AF425" s="6">
        <f t="shared" si="53"/>
        <v>6.2557483954363835E-2</v>
      </c>
      <c r="AG425" s="30">
        <f t="shared" si="54"/>
        <v>2.9565201294069721</v>
      </c>
    </row>
    <row r="426" spans="7:33">
      <c r="G426" s="1">
        <v>42620</v>
      </c>
      <c r="H426" s="2">
        <v>1.0274730000000001</v>
      </c>
      <c r="I426" s="2">
        <v>33.905323000000003</v>
      </c>
      <c r="J426" s="2">
        <v>66.553145999999998</v>
      </c>
      <c r="K426" s="2"/>
      <c r="Q426" s="1">
        <v>42620</v>
      </c>
      <c r="R426" s="6">
        <f t="shared" si="49"/>
        <v>4.469373146954414E-2</v>
      </c>
      <c r="S426" s="6">
        <f t="shared" si="49"/>
        <v>-3.1406137255335365E-3</v>
      </c>
      <c r="T426" s="6">
        <f t="shared" si="49"/>
        <v>-7.7594611328530849E-3</v>
      </c>
      <c r="U426" s="30">
        <f t="shared" si="50"/>
        <v>2.4706830610105945</v>
      </c>
      <c r="AC426" s="1">
        <v>42620</v>
      </c>
      <c r="AD426" s="6">
        <f t="shared" si="51"/>
        <v>4.372376252700675E-2</v>
      </c>
      <c r="AE426" s="6">
        <f t="shared" si="52"/>
        <v>-3.1455558029701821E-3</v>
      </c>
      <c r="AF426" s="6">
        <f t="shared" si="53"/>
        <v>-7.7897223937513716E-3</v>
      </c>
      <c r="AG426" s="30">
        <f t="shared" si="54"/>
        <v>2.4764216188426698</v>
      </c>
    </row>
    <row r="427" spans="7:33">
      <c r="G427" s="1">
        <v>42621</v>
      </c>
      <c r="H427" s="2">
        <v>1.0582419999999999</v>
      </c>
      <c r="I427" s="2">
        <v>33.816310999999999</v>
      </c>
      <c r="J427" s="2">
        <v>65.965187</v>
      </c>
      <c r="K427" s="2"/>
      <c r="Q427" s="1">
        <v>42621</v>
      </c>
      <c r="R427" s="6">
        <f t="shared" si="49"/>
        <v>2.9946285693151831E-2</v>
      </c>
      <c r="S427" s="6">
        <f t="shared" si="49"/>
        <v>-2.6253104859081944E-3</v>
      </c>
      <c r="T427" s="6">
        <f t="shared" si="49"/>
        <v>-8.8344283529436796E-3</v>
      </c>
      <c r="U427" s="30">
        <f t="shared" si="50"/>
        <v>3.3650984903934194</v>
      </c>
      <c r="AC427" s="1">
        <v>42621</v>
      </c>
      <c r="AD427" s="6">
        <f t="shared" si="51"/>
        <v>2.9506651069221703E-2</v>
      </c>
      <c r="AE427" s="6">
        <f t="shared" si="52"/>
        <v>-2.6287626568192663E-3</v>
      </c>
      <c r="AF427" s="6">
        <f t="shared" si="53"/>
        <v>-8.8736832826956259E-3</v>
      </c>
      <c r="AG427" s="30">
        <f t="shared" si="54"/>
        <v>3.3756121952190807</v>
      </c>
    </row>
    <row r="428" spans="7:33">
      <c r="G428" s="1">
        <v>42622</v>
      </c>
      <c r="H428" s="2">
        <v>1.011099</v>
      </c>
      <c r="I428" s="2">
        <v>32.676932999999998</v>
      </c>
      <c r="J428" s="2">
        <v>59.362884999999999</v>
      </c>
      <c r="K428" s="2"/>
      <c r="Q428" s="1">
        <v>42622</v>
      </c>
      <c r="R428" s="6">
        <f t="shared" si="49"/>
        <v>-4.4548411421961975E-2</v>
      </c>
      <c r="S428" s="6">
        <f t="shared" si="49"/>
        <v>-3.3693148847607879E-2</v>
      </c>
      <c r="T428" s="6">
        <f t="shared" si="49"/>
        <v>-0.10008767200190005</v>
      </c>
      <c r="U428" s="30">
        <f t="shared" si="50"/>
        <v>2.9705645042139182</v>
      </c>
      <c r="AC428" s="1">
        <v>42622</v>
      </c>
      <c r="AD428" s="6">
        <f t="shared" si="51"/>
        <v>-4.5571182647085567E-2</v>
      </c>
      <c r="AE428" s="6">
        <f t="shared" si="52"/>
        <v>-3.427384391363858E-2</v>
      </c>
      <c r="AF428" s="6">
        <f t="shared" si="53"/>
        <v>-0.10545793373825792</v>
      </c>
      <c r="AG428" s="30">
        <f t="shared" si="54"/>
        <v>3.0769216900206828</v>
      </c>
    </row>
    <row r="429" spans="7:33">
      <c r="G429" s="1">
        <v>42625</v>
      </c>
      <c r="H429" s="2">
        <v>0.956044</v>
      </c>
      <c r="I429" s="2">
        <v>32.899467000000001</v>
      </c>
      <c r="J429" s="2">
        <v>60.586956000000001</v>
      </c>
      <c r="K429" s="2"/>
      <c r="Q429" s="1">
        <v>42625</v>
      </c>
      <c r="R429" s="6">
        <f t="shared" si="49"/>
        <v>-5.4450652211108896E-2</v>
      </c>
      <c r="S429" s="6">
        <f t="shared" si="49"/>
        <v>6.8101250505976374E-3</v>
      </c>
      <c r="T429" s="6">
        <f t="shared" si="49"/>
        <v>2.0620140008357213E-2</v>
      </c>
      <c r="U429" s="30">
        <f t="shared" si="50"/>
        <v>3.027865106022928</v>
      </c>
      <c r="AC429" s="1">
        <v>42625</v>
      </c>
      <c r="AD429" s="6">
        <f t="shared" si="51"/>
        <v>-5.598919997812575E-2</v>
      </c>
      <c r="AE429" s="6">
        <f t="shared" si="52"/>
        <v>6.7870408937296079E-3</v>
      </c>
      <c r="AF429" s="6">
        <f t="shared" si="53"/>
        <v>2.04104229513235E-2</v>
      </c>
      <c r="AG429" s="30">
        <f t="shared" si="54"/>
        <v>3.0072638828771789</v>
      </c>
    </row>
    <row r="430" spans="7:33">
      <c r="G430" s="1">
        <v>42626</v>
      </c>
      <c r="H430" s="2">
        <v>1</v>
      </c>
      <c r="I430" s="2">
        <v>32.071648000000003</v>
      </c>
      <c r="J430" s="2">
        <v>56.037640000000003</v>
      </c>
      <c r="K430" s="2"/>
      <c r="Q430" s="1">
        <v>42626</v>
      </c>
      <c r="R430" s="6">
        <f t="shared" si="49"/>
        <v>4.5976963403357995E-2</v>
      </c>
      <c r="S430" s="6">
        <f t="shared" si="49"/>
        <v>-2.5162079373504675E-2</v>
      </c>
      <c r="T430" s="6">
        <f t="shared" si="49"/>
        <v>-7.5087383495549775E-2</v>
      </c>
      <c r="U430" s="30">
        <f t="shared" si="50"/>
        <v>2.9841485825140412</v>
      </c>
      <c r="AC430" s="1">
        <v>42626</v>
      </c>
      <c r="AD430" s="6">
        <f t="shared" si="51"/>
        <v>4.4951341885255874E-2</v>
      </c>
      <c r="AE430" s="6">
        <f t="shared" si="52"/>
        <v>-2.5484057057777895E-2</v>
      </c>
      <c r="AF430" s="6">
        <f t="shared" si="53"/>
        <v>-7.805601457599283E-2</v>
      </c>
      <c r="AG430" s="30">
        <f t="shared" si="54"/>
        <v>3.0629351676235412</v>
      </c>
    </row>
    <row r="431" spans="7:33">
      <c r="G431" s="1">
        <v>42627</v>
      </c>
      <c r="H431" s="2">
        <v>1.0027470000000001</v>
      </c>
      <c r="I431" s="2">
        <v>32.169559</v>
      </c>
      <c r="J431" s="2">
        <v>56.481003000000001</v>
      </c>
      <c r="K431" s="2"/>
      <c r="Q431" s="1">
        <v>42627</v>
      </c>
      <c r="R431" s="6">
        <f t="shared" si="49"/>
        <v>2.747000000000055E-3</v>
      </c>
      <c r="S431" s="6">
        <f t="shared" si="49"/>
        <v>3.052883344192292E-3</v>
      </c>
      <c r="T431" s="6">
        <f t="shared" si="49"/>
        <v>7.9118785159402183E-3</v>
      </c>
      <c r="U431" s="30">
        <f t="shared" si="50"/>
        <v>2.5916085300119716</v>
      </c>
      <c r="AC431" s="1">
        <v>42627</v>
      </c>
      <c r="AD431" s="6">
        <f t="shared" si="51"/>
        <v>2.7432338909246122E-3</v>
      </c>
      <c r="AE431" s="6">
        <f t="shared" si="52"/>
        <v>3.0482327585618614E-3</v>
      </c>
      <c r="AF431" s="6">
        <f t="shared" si="53"/>
        <v>7.8807437204395699E-3</v>
      </c>
      <c r="AG431" s="30">
        <f t="shared" si="54"/>
        <v>2.5853484115686949</v>
      </c>
    </row>
    <row r="432" spans="7:33">
      <c r="G432" s="1">
        <v>42628</v>
      </c>
      <c r="H432" s="2">
        <v>0.961538</v>
      </c>
      <c r="I432" s="2">
        <v>32.721451000000002</v>
      </c>
      <c r="J432" s="2">
        <v>59.353240999999997</v>
      </c>
      <c r="K432" s="2"/>
      <c r="Q432" s="1">
        <v>42628</v>
      </c>
      <c r="R432" s="6">
        <f t="shared" si="49"/>
        <v>-4.1096108988608382E-2</v>
      </c>
      <c r="S432" s="6">
        <f t="shared" si="49"/>
        <v>1.7155721655991663E-2</v>
      </c>
      <c r="T432" s="6">
        <f t="shared" si="49"/>
        <v>5.0853169162027756E-2</v>
      </c>
      <c r="U432" s="30">
        <f t="shared" si="50"/>
        <v>2.9642104355468608</v>
      </c>
      <c r="AC432" s="1">
        <v>42628</v>
      </c>
      <c r="AD432" s="6">
        <f t="shared" si="51"/>
        <v>-4.196442704432115E-2</v>
      </c>
      <c r="AE432" s="6">
        <f t="shared" si="52"/>
        <v>1.7010223984087088E-2</v>
      </c>
      <c r="AF432" s="6">
        <f t="shared" si="53"/>
        <v>4.9602376294918357E-2</v>
      </c>
      <c r="AG432" s="30">
        <f t="shared" si="54"/>
        <v>2.9160331069902981</v>
      </c>
    </row>
    <row r="433" spans="7:33">
      <c r="G433" s="1">
        <v>42629</v>
      </c>
      <c r="H433" s="2">
        <v>0.956264</v>
      </c>
      <c r="I433" s="2">
        <v>32.498905000000001</v>
      </c>
      <c r="J433" s="2">
        <v>58.032783999999999</v>
      </c>
      <c r="K433" s="2"/>
      <c r="Q433" s="1">
        <v>42629</v>
      </c>
      <c r="R433" s="6">
        <f t="shared" si="49"/>
        <v>-5.4849626327820866E-3</v>
      </c>
      <c r="S433" s="6">
        <f t="shared" si="49"/>
        <v>-6.8012265104013814E-3</v>
      </c>
      <c r="T433" s="6">
        <f t="shared" si="49"/>
        <v>-2.2247428746140385E-2</v>
      </c>
      <c r="U433" s="30">
        <f t="shared" si="50"/>
        <v>3.2710906940265145</v>
      </c>
      <c r="AC433" s="1">
        <v>42629</v>
      </c>
      <c r="AD433" s="6">
        <f t="shared" si="51"/>
        <v>-5.5000602722905774E-3</v>
      </c>
      <c r="AE433" s="6">
        <f t="shared" si="52"/>
        <v>-6.824460256662254E-3</v>
      </c>
      <c r="AF433" s="6">
        <f t="shared" si="53"/>
        <v>-2.2498635583814781E-2</v>
      </c>
      <c r="AG433" s="30">
        <f t="shared" si="54"/>
        <v>3.2967641011391193</v>
      </c>
    </row>
    <row r="434" spans="7:33">
      <c r="G434" s="1">
        <v>42632</v>
      </c>
      <c r="H434" s="2">
        <v>0.99373599999999995</v>
      </c>
      <c r="I434" s="2">
        <v>32.757046000000003</v>
      </c>
      <c r="J434" s="2">
        <v>59.449630999999997</v>
      </c>
      <c r="K434" s="2"/>
      <c r="Q434" s="1">
        <v>42632</v>
      </c>
      <c r="R434" s="6">
        <f t="shared" si="49"/>
        <v>3.918583152769517E-2</v>
      </c>
      <c r="S434" s="6">
        <f t="shared" si="49"/>
        <v>7.943067620278299E-3</v>
      </c>
      <c r="T434" s="6">
        <f t="shared" si="49"/>
        <v>2.4414596411573175E-2</v>
      </c>
      <c r="U434" s="30">
        <f t="shared" si="50"/>
        <v>3.073698673953599</v>
      </c>
      <c r="AC434" s="1">
        <v>42632</v>
      </c>
      <c r="AD434" s="6">
        <f t="shared" si="51"/>
        <v>3.8437552262539566E-2</v>
      </c>
      <c r="AE434" s="6">
        <f t="shared" si="52"/>
        <v>7.9116875186531748E-3</v>
      </c>
      <c r="AF434" s="6">
        <f t="shared" si="53"/>
        <v>2.4121323983982746E-2</v>
      </c>
      <c r="AG434" s="30">
        <f t="shared" si="54"/>
        <v>3.048821623340475</v>
      </c>
    </row>
    <row r="435" spans="7:33">
      <c r="G435" s="1">
        <v>42633</v>
      </c>
      <c r="H435" s="2">
        <v>0.98626400000000003</v>
      </c>
      <c r="I435" s="2">
        <v>32.774853</v>
      </c>
      <c r="J435" s="2">
        <v>59.565289</v>
      </c>
      <c r="K435" s="2"/>
      <c r="Q435" s="1">
        <v>42633</v>
      </c>
      <c r="R435" s="6">
        <f t="shared" si="49"/>
        <v>-7.5190996401457433E-3</v>
      </c>
      <c r="S435" s="6">
        <f t="shared" si="49"/>
        <v>5.4360823622490173E-4</v>
      </c>
      <c r="T435" s="6">
        <f t="shared" si="49"/>
        <v>1.9454788541917178E-3</v>
      </c>
      <c r="U435" s="30">
        <f t="shared" si="50"/>
        <v>3.5788251990112121</v>
      </c>
      <c r="AC435" s="1">
        <v>42633</v>
      </c>
      <c r="AD435" s="6">
        <f t="shared" si="51"/>
        <v>-7.547510575879283E-3</v>
      </c>
      <c r="AE435" s="6">
        <f t="shared" si="52"/>
        <v>5.4346053479304172E-4</v>
      </c>
      <c r="AF435" s="6">
        <f t="shared" si="53"/>
        <v>1.9435888611030567E-3</v>
      </c>
      <c r="AG435" s="30">
        <f t="shared" si="54"/>
        <v>3.5763201496189705</v>
      </c>
    </row>
    <row r="436" spans="7:33">
      <c r="G436" s="1">
        <v>42634</v>
      </c>
      <c r="H436" s="2">
        <v>1.0219780000000001</v>
      </c>
      <c r="I436" s="2">
        <v>33.691688999999997</v>
      </c>
      <c r="J436" s="2">
        <v>64.596535000000003</v>
      </c>
      <c r="K436" s="2"/>
      <c r="Q436" s="1">
        <v>42634</v>
      </c>
      <c r="R436" s="6">
        <f t="shared" si="49"/>
        <v>3.6211399787480891E-2</v>
      </c>
      <c r="S436" s="6">
        <f t="shared" si="49"/>
        <v>2.7973763909787674E-2</v>
      </c>
      <c r="T436" s="6">
        <f t="shared" si="49"/>
        <v>8.4466072178378981E-2</v>
      </c>
      <c r="U436" s="30">
        <f t="shared" si="50"/>
        <v>3.0194746924572904</v>
      </c>
      <c r="AC436" s="1">
        <v>42634</v>
      </c>
      <c r="AD436" s="6">
        <f t="shared" si="51"/>
        <v>3.5571176870056162E-2</v>
      </c>
      <c r="AE436" s="6">
        <f t="shared" si="52"/>
        <v>2.7589645218761245E-2</v>
      </c>
      <c r="AF436" s="6">
        <f t="shared" si="53"/>
        <v>8.1087766497022415E-2</v>
      </c>
      <c r="AG436" s="30">
        <f t="shared" si="54"/>
        <v>2.9390652128386883</v>
      </c>
    </row>
    <row r="437" spans="7:33">
      <c r="G437" s="1">
        <v>42635</v>
      </c>
      <c r="H437" s="2">
        <v>1.0164839999999999</v>
      </c>
      <c r="I437" s="2">
        <v>33.932029999999997</v>
      </c>
      <c r="J437" s="2">
        <v>65.994110000000006</v>
      </c>
      <c r="K437" s="2"/>
      <c r="Q437" s="1">
        <v>42635</v>
      </c>
      <c r="R437" s="6">
        <f t="shared" si="49"/>
        <v>-5.3758495779753224E-3</v>
      </c>
      <c r="S437" s="6">
        <f t="shared" si="49"/>
        <v>7.1335396690856978E-3</v>
      </c>
      <c r="T437" s="6">
        <f t="shared" si="49"/>
        <v>2.1635448402921309E-2</v>
      </c>
      <c r="U437" s="30">
        <f t="shared" si="50"/>
        <v>3.0329190565354089</v>
      </c>
      <c r="AC437" s="1">
        <v>42635</v>
      </c>
      <c r="AD437" s="6">
        <f t="shared" si="51"/>
        <v>-5.3903514539373736E-3</v>
      </c>
      <c r="AE437" s="6">
        <f t="shared" si="52"/>
        <v>7.1082163336724053E-3</v>
      </c>
      <c r="AF437" s="6">
        <f t="shared" si="53"/>
        <v>2.1404724040739394E-2</v>
      </c>
      <c r="AG437" s="30">
        <f t="shared" si="54"/>
        <v>3.0112651382517517</v>
      </c>
    </row>
    <row r="438" spans="7:33">
      <c r="G438" s="1">
        <v>42636</v>
      </c>
      <c r="H438" s="2">
        <v>0.98901099999999997</v>
      </c>
      <c r="I438" s="2">
        <v>33.495860999999998</v>
      </c>
      <c r="J438" s="2">
        <v>63.314624999999999</v>
      </c>
      <c r="K438" s="2"/>
      <c r="Q438" s="1">
        <v>42636</v>
      </c>
      <c r="R438" s="6">
        <f t="shared" si="49"/>
        <v>-2.7027479035577562E-2</v>
      </c>
      <c r="S438" s="6">
        <f t="shared" si="49"/>
        <v>-1.2854197052165728E-2</v>
      </c>
      <c r="T438" s="6">
        <f t="shared" si="49"/>
        <v>-4.0601880986045669E-2</v>
      </c>
      <c r="U438" s="30">
        <f t="shared" si="50"/>
        <v>3.1586477802753845</v>
      </c>
      <c r="AC438" s="1">
        <v>42636</v>
      </c>
      <c r="AD438" s="6">
        <f t="shared" si="51"/>
        <v>-2.7399438752565959E-2</v>
      </c>
      <c r="AE438" s="6">
        <f t="shared" si="52"/>
        <v>-1.2937527107272809E-2</v>
      </c>
      <c r="AF438" s="6">
        <f t="shared" si="53"/>
        <v>-4.1449150501925838E-2</v>
      </c>
      <c r="AG438" s="30">
        <f t="shared" si="54"/>
        <v>3.2037923598726428</v>
      </c>
    </row>
    <row r="439" spans="7:33">
      <c r="G439" s="1">
        <v>42639</v>
      </c>
      <c r="H439" s="2">
        <v>1.0164839999999999</v>
      </c>
      <c r="I439" s="2">
        <v>33.006293999999997</v>
      </c>
      <c r="J439" s="2">
        <v>60.702618000000001</v>
      </c>
      <c r="K439" s="2"/>
      <c r="Q439" s="1">
        <v>42639</v>
      </c>
      <c r="R439" s="6">
        <f t="shared" si="49"/>
        <v>2.7778255246908135E-2</v>
      </c>
      <c r="S439" s="6">
        <f t="shared" si="49"/>
        <v>-1.4615746106660832E-2</v>
      </c>
      <c r="T439" s="6">
        <f t="shared" si="49"/>
        <v>-4.1254402122732237E-2</v>
      </c>
      <c r="U439" s="30">
        <f t="shared" si="50"/>
        <v>2.8225998058307384</v>
      </c>
      <c r="AC439" s="1">
        <v>42639</v>
      </c>
      <c r="AD439" s="6">
        <f t="shared" si="51"/>
        <v>2.73994387525658E-2</v>
      </c>
      <c r="AE439" s="6">
        <f t="shared" si="52"/>
        <v>-1.472360840593467E-2</v>
      </c>
      <c r="AF439" s="6">
        <f t="shared" si="53"/>
        <v>-4.2129517834270581E-2</v>
      </c>
      <c r="AG439" s="30">
        <f t="shared" si="54"/>
        <v>2.8613582127930925</v>
      </c>
    </row>
    <row r="440" spans="7:33">
      <c r="G440" s="1">
        <v>42640</v>
      </c>
      <c r="H440" s="2">
        <v>0.98901099999999997</v>
      </c>
      <c r="I440" s="2">
        <v>33.478062000000001</v>
      </c>
      <c r="J440" s="2">
        <v>63.141128999999999</v>
      </c>
      <c r="K440" s="2"/>
      <c r="Q440" s="1">
        <v>42640</v>
      </c>
      <c r="R440" s="6">
        <f t="shared" si="49"/>
        <v>-2.7027479035577562E-2</v>
      </c>
      <c r="S440" s="6">
        <f t="shared" si="49"/>
        <v>1.4293273882854063E-2</v>
      </c>
      <c r="T440" s="6">
        <f t="shared" si="49"/>
        <v>4.0171430497445648E-2</v>
      </c>
      <c r="U440" s="30">
        <f t="shared" si="50"/>
        <v>2.8105128906565295</v>
      </c>
      <c r="AC440" s="1">
        <v>42640</v>
      </c>
      <c r="AD440" s="6">
        <f t="shared" si="51"/>
        <v>-2.7399438752565959E-2</v>
      </c>
      <c r="AE440" s="6">
        <f t="shared" si="52"/>
        <v>1.4192088088122667E-2</v>
      </c>
      <c r="AF440" s="6">
        <f t="shared" si="53"/>
        <v>3.9385536585927666E-2</v>
      </c>
      <c r="AG440" s="30">
        <f t="shared" si="54"/>
        <v>2.7751756007552792</v>
      </c>
    </row>
    <row r="441" spans="7:33">
      <c r="G441" s="1">
        <v>42641</v>
      </c>
      <c r="H441" s="2">
        <v>0.99186799999999997</v>
      </c>
      <c r="I441" s="2">
        <v>33.780704</v>
      </c>
      <c r="J441" s="2">
        <v>64.895340000000004</v>
      </c>
      <c r="K441" s="2"/>
      <c r="Q441" s="1">
        <v>42641</v>
      </c>
      <c r="R441" s="6">
        <f t="shared" si="49"/>
        <v>2.8887444123473216E-3</v>
      </c>
      <c r="S441" s="6">
        <f t="shared" si="49"/>
        <v>9.0400095441605099E-3</v>
      </c>
      <c r="T441" s="6">
        <f t="shared" si="49"/>
        <v>2.7782382541813755E-2</v>
      </c>
      <c r="U441" s="30">
        <f t="shared" si="50"/>
        <v>3.0732691604026106</v>
      </c>
      <c r="AC441" s="1">
        <v>42641</v>
      </c>
      <c r="AD441" s="6">
        <f t="shared" si="51"/>
        <v>2.8845800082125121E-3</v>
      </c>
      <c r="AE441" s="6">
        <f t="shared" si="52"/>
        <v>8.9993932554549086E-3</v>
      </c>
      <c r="AF441" s="6">
        <f t="shared" si="53"/>
        <v>2.7403454489031802E-2</v>
      </c>
      <c r="AG441" s="30">
        <f t="shared" si="54"/>
        <v>3.0450335607260435</v>
      </c>
    </row>
    <row r="442" spans="7:33">
      <c r="G442" s="1">
        <v>42642</v>
      </c>
      <c r="H442" s="2">
        <v>0.99450499999999997</v>
      </c>
      <c r="I442" s="2">
        <v>33.193210999999998</v>
      </c>
      <c r="J442" s="2">
        <v>61.492972999999999</v>
      </c>
      <c r="K442" s="2"/>
      <c r="Q442" s="1">
        <v>42642</v>
      </c>
      <c r="R442" s="6">
        <f t="shared" si="49"/>
        <v>2.6586198970024455E-3</v>
      </c>
      <c r="S442" s="6">
        <f t="shared" si="49"/>
        <v>-1.7391378225865339E-2</v>
      </c>
      <c r="T442" s="6">
        <f t="shared" si="49"/>
        <v>-5.2428525684587002E-2</v>
      </c>
      <c r="U442" s="30">
        <f t="shared" si="50"/>
        <v>3.0146274207648847</v>
      </c>
      <c r="AC442" s="1">
        <v>42642</v>
      </c>
      <c r="AD442" s="6">
        <f t="shared" si="51"/>
        <v>2.6550920185991846E-3</v>
      </c>
      <c r="AE442" s="6">
        <f t="shared" si="52"/>
        <v>-1.7544384836527493E-2</v>
      </c>
      <c r="AF442" s="6">
        <f t="shared" si="53"/>
        <v>-5.3852910236923276E-2</v>
      </c>
      <c r="AG442" s="30">
        <f t="shared" si="54"/>
        <v>3.0695239952102087</v>
      </c>
    </row>
    <row r="443" spans="7:33">
      <c r="G443" s="1">
        <v>42643</v>
      </c>
      <c r="H443" s="2">
        <v>0.98901099999999997</v>
      </c>
      <c r="I443" s="2">
        <v>33.335639999999998</v>
      </c>
      <c r="J443" s="2">
        <v>62.447173999999997</v>
      </c>
      <c r="K443" s="2"/>
      <c r="Q443" s="1">
        <v>42643</v>
      </c>
      <c r="R443" s="6">
        <f t="shared" si="49"/>
        <v>-5.524356338077685E-3</v>
      </c>
      <c r="S443" s="6">
        <f t="shared" si="49"/>
        <v>4.2909075593802193E-3</v>
      </c>
      <c r="T443" s="6">
        <f t="shared" si="49"/>
        <v>1.5517236416590086E-2</v>
      </c>
      <c r="U443" s="30">
        <f t="shared" si="50"/>
        <v>3.6163063878335806</v>
      </c>
      <c r="AC443" s="1">
        <v>42643</v>
      </c>
      <c r="AD443" s="6">
        <f t="shared" si="51"/>
        <v>-5.5396720268115858E-3</v>
      </c>
      <c r="AE443" s="6">
        <f t="shared" si="52"/>
        <v>4.2817278656484764E-3</v>
      </c>
      <c r="AF443" s="6">
        <f t="shared" si="53"/>
        <v>1.5398075224232454E-2</v>
      </c>
      <c r="AG443" s="30">
        <f t="shared" si="54"/>
        <v>3.5962293044750484</v>
      </c>
    </row>
    <row r="444" spans="7:33">
      <c r="G444" s="1">
        <v>42646</v>
      </c>
      <c r="H444" s="2">
        <v>0.99175800000000003</v>
      </c>
      <c r="I444" s="2">
        <v>33.567062</v>
      </c>
      <c r="J444" s="2">
        <v>63.661617</v>
      </c>
      <c r="K444" s="2"/>
      <c r="Q444" s="1">
        <v>42646</v>
      </c>
      <c r="R444" s="6">
        <f t="shared" si="49"/>
        <v>2.7775221913608483E-3</v>
      </c>
      <c r="S444" s="6">
        <f t="shared" si="49"/>
        <v>6.9421796011717163E-3</v>
      </c>
      <c r="T444" s="6">
        <f t="shared" si="49"/>
        <v>1.9447525359594486E-2</v>
      </c>
      <c r="U444" s="30">
        <f t="shared" si="50"/>
        <v>2.8013572792487378</v>
      </c>
      <c r="AC444" s="1">
        <v>42646</v>
      </c>
      <c r="AD444" s="6">
        <f t="shared" si="51"/>
        <v>2.7736720042714383E-3</v>
      </c>
      <c r="AE444" s="6">
        <f t="shared" si="52"/>
        <v>6.9181936183803231E-3</v>
      </c>
      <c r="AF444" s="6">
        <f t="shared" si="53"/>
        <v>1.9260838750948753E-2</v>
      </c>
      <c r="AG444" s="30">
        <f t="shared" si="54"/>
        <v>2.7840849524327234</v>
      </c>
    </row>
    <row r="445" spans="7:33">
      <c r="G445" s="1">
        <v>42647</v>
      </c>
      <c r="H445" s="2">
        <v>0.96703300000000003</v>
      </c>
      <c r="I445" s="2">
        <v>33.193210999999998</v>
      </c>
      <c r="J445" s="2">
        <v>61.396583999999997</v>
      </c>
      <c r="K445" s="2"/>
      <c r="Q445" s="1">
        <v>42647</v>
      </c>
      <c r="R445" s="6">
        <f t="shared" si="49"/>
        <v>-2.493047699136286E-2</v>
      </c>
      <c r="S445" s="6">
        <f t="shared" si="49"/>
        <v>-1.1137435858997735E-2</v>
      </c>
      <c r="T445" s="6">
        <f t="shared" si="49"/>
        <v>-3.557925649296656E-2</v>
      </c>
      <c r="U445" s="30">
        <f t="shared" si="50"/>
        <v>3.1945644350645321</v>
      </c>
      <c r="AC445" s="1">
        <v>42647</v>
      </c>
      <c r="AD445" s="6">
        <f t="shared" si="51"/>
        <v>-2.5246504876532638E-2</v>
      </c>
      <c r="AE445" s="6">
        <f t="shared" si="52"/>
        <v>-1.119992148402861E-2</v>
      </c>
      <c r="AF445" s="6">
        <f t="shared" si="53"/>
        <v>-3.6227623670612413E-2</v>
      </c>
      <c r="AG445" s="30">
        <f t="shared" si="54"/>
        <v>3.2346319322214874</v>
      </c>
    </row>
    <row r="446" spans="7:33">
      <c r="G446" s="1">
        <v>42648</v>
      </c>
      <c r="H446" s="2">
        <v>0.964835</v>
      </c>
      <c r="I446" s="2">
        <v>33.673893</v>
      </c>
      <c r="J446" s="2">
        <v>64.104973000000001</v>
      </c>
      <c r="K446" s="2"/>
      <c r="Q446" s="1">
        <v>42648</v>
      </c>
      <c r="R446" s="6">
        <f t="shared" si="49"/>
        <v>-2.2729317406955385E-3</v>
      </c>
      <c r="S446" s="6">
        <f t="shared" si="49"/>
        <v>1.448133475245883E-2</v>
      </c>
      <c r="T446" s="6">
        <f t="shared" si="49"/>
        <v>4.4113024268581436E-2</v>
      </c>
      <c r="U446" s="30">
        <f t="shared" si="50"/>
        <v>3.0461987808887128</v>
      </c>
      <c r="AC446" s="1">
        <v>42648</v>
      </c>
      <c r="AD446" s="6">
        <f t="shared" si="51"/>
        <v>-2.2755187708832316E-3</v>
      </c>
      <c r="AE446" s="6">
        <f t="shared" si="52"/>
        <v>1.4377481644748377E-2</v>
      </c>
      <c r="AF446" s="6">
        <f t="shared" si="53"/>
        <v>4.3167744394330555E-2</v>
      </c>
      <c r="AG446" s="30">
        <f t="shared" si="54"/>
        <v>3.0024551907599419</v>
      </c>
    </row>
    <row r="447" spans="7:33">
      <c r="G447" s="1">
        <v>42649</v>
      </c>
      <c r="H447" s="2">
        <v>0.94505499999999998</v>
      </c>
      <c r="I447" s="2">
        <v>33.700595999999997</v>
      </c>
      <c r="J447" s="2">
        <v>64.326644999999999</v>
      </c>
      <c r="K447" s="2"/>
      <c r="Q447" s="1">
        <v>42649</v>
      </c>
      <c r="R447" s="6">
        <f t="shared" si="49"/>
        <v>-2.0500914664165371E-2</v>
      </c>
      <c r="S447" s="6">
        <f t="shared" si="49"/>
        <v>7.9298820602646813E-4</v>
      </c>
      <c r="T447" s="6">
        <f t="shared" si="49"/>
        <v>3.4579532542662328E-3</v>
      </c>
      <c r="U447" s="30">
        <f t="shared" si="50"/>
        <v>4.3606616441289345</v>
      </c>
      <c r="AC447" s="1">
        <v>42649</v>
      </c>
      <c r="AD447" s="6">
        <f t="shared" si="51"/>
        <v>-2.0713975405190849E-2</v>
      </c>
      <c r="AE447" s="6">
        <f t="shared" si="52"/>
        <v>7.9267395699856116E-4</v>
      </c>
      <c r="AF447" s="6">
        <f t="shared" si="53"/>
        <v>3.4519882810223942E-3</v>
      </c>
      <c r="AG447" s="30">
        <f t="shared" si="54"/>
        <v>4.3548652640150509</v>
      </c>
    </row>
    <row r="448" spans="7:33">
      <c r="G448" s="1">
        <v>42650</v>
      </c>
      <c r="H448" s="2">
        <v>0.99065899999999996</v>
      </c>
      <c r="I448" s="2">
        <v>33.549267</v>
      </c>
      <c r="J448" s="2">
        <v>63.430275000000002</v>
      </c>
      <c r="K448" s="2"/>
      <c r="Q448" s="1">
        <v>42650</v>
      </c>
      <c r="R448" s="6">
        <f t="shared" si="49"/>
        <v>4.8255392543291142E-2</v>
      </c>
      <c r="S448" s="6">
        <f t="shared" si="49"/>
        <v>-4.4903953627406512E-3</v>
      </c>
      <c r="T448" s="6">
        <f t="shared" si="49"/>
        <v>-1.3934661134588855E-2</v>
      </c>
      <c r="U448" s="30">
        <f t="shared" si="50"/>
        <v>3.1032147525833951</v>
      </c>
      <c r="AC448" s="1">
        <v>42650</v>
      </c>
      <c r="AD448" s="6">
        <f t="shared" si="51"/>
        <v>4.7127251384900669E-2</v>
      </c>
      <c r="AE448" s="6">
        <f t="shared" si="52"/>
        <v>-4.5005074709281402E-3</v>
      </c>
      <c r="AF448" s="6">
        <f t="shared" si="53"/>
        <v>-1.4032659977255568E-2</v>
      </c>
      <c r="AG448" s="30">
        <f t="shared" si="54"/>
        <v>3.1180172609204915</v>
      </c>
    </row>
    <row r="449" spans="7:33">
      <c r="G449" s="1">
        <v>42653</v>
      </c>
      <c r="H449" s="2">
        <v>1</v>
      </c>
      <c r="I449" s="2">
        <v>33.914219000000003</v>
      </c>
      <c r="J449" s="2">
        <v>65.444710000000001</v>
      </c>
      <c r="K449" s="2"/>
      <c r="Q449" s="1">
        <v>42653</v>
      </c>
      <c r="R449" s="6">
        <f t="shared" si="49"/>
        <v>9.4290770083349518E-3</v>
      </c>
      <c r="S449" s="6">
        <f t="shared" si="49"/>
        <v>1.0878091613745422E-2</v>
      </c>
      <c r="T449" s="6">
        <f t="shared" si="49"/>
        <v>3.1758257393649902E-2</v>
      </c>
      <c r="U449" s="30">
        <f t="shared" si="50"/>
        <v>2.9194695651873865</v>
      </c>
      <c r="AC449" s="1">
        <v>42653</v>
      </c>
      <c r="AD449" s="6">
        <f t="shared" si="51"/>
        <v>9.3849007389085505E-3</v>
      </c>
      <c r="AE449" s="6">
        <f t="shared" si="52"/>
        <v>1.0819350783316512E-2</v>
      </c>
      <c r="AF449" s="6">
        <f t="shared" si="53"/>
        <v>3.1264392907745249E-2</v>
      </c>
      <c r="AG449" s="30">
        <f t="shared" si="54"/>
        <v>2.8896736536128476</v>
      </c>
    </row>
    <row r="450" spans="7:33">
      <c r="G450" s="1">
        <v>42654</v>
      </c>
      <c r="H450" s="2">
        <v>1.0439560000000001</v>
      </c>
      <c r="I450" s="2">
        <v>33.130904999999998</v>
      </c>
      <c r="J450" s="2">
        <v>60.905033000000003</v>
      </c>
      <c r="K450" s="2"/>
      <c r="Q450" s="1">
        <v>42654</v>
      </c>
      <c r="R450" s="6">
        <f t="shared" si="49"/>
        <v>4.3956000000000106E-2</v>
      </c>
      <c r="S450" s="6">
        <f t="shared" si="49"/>
        <v>-2.3096919908431435E-2</v>
      </c>
      <c r="T450" s="6">
        <f t="shared" si="49"/>
        <v>-6.9366599683916341E-2</v>
      </c>
      <c r="U450" s="30">
        <f t="shared" si="50"/>
        <v>3.0032835529119342</v>
      </c>
      <c r="AC450" s="1">
        <v>42654</v>
      </c>
      <c r="AD450" s="6">
        <f t="shared" si="51"/>
        <v>4.3017342978426854E-2</v>
      </c>
      <c r="AE450" s="6">
        <f t="shared" si="52"/>
        <v>-2.3367833404095012E-2</v>
      </c>
      <c r="AF450" s="6">
        <f t="shared" si="53"/>
        <v>-7.188984905288065E-2</v>
      </c>
      <c r="AG450" s="30">
        <f t="shared" si="54"/>
        <v>3.0764447781574211</v>
      </c>
    </row>
    <row r="451" spans="7:33">
      <c r="G451" s="1">
        <v>42655</v>
      </c>
      <c r="H451" s="2">
        <v>1.0657140000000001</v>
      </c>
      <c r="I451" s="2">
        <v>33.068587999999998</v>
      </c>
      <c r="J451" s="2">
        <v>60.625515</v>
      </c>
      <c r="K451" s="2"/>
      <c r="Q451" s="1">
        <v>42655</v>
      </c>
      <c r="R451" s="6">
        <f t="shared" si="49"/>
        <v>2.0841874561763118E-2</v>
      </c>
      <c r="S451" s="6">
        <f t="shared" si="49"/>
        <v>-1.8809326216715494E-3</v>
      </c>
      <c r="T451" s="6">
        <f t="shared" si="49"/>
        <v>-4.5894072498081639E-3</v>
      </c>
      <c r="U451" s="30">
        <f t="shared" si="50"/>
        <v>2.4399636632011008</v>
      </c>
      <c r="AC451" s="1">
        <v>42655</v>
      </c>
      <c r="AD451" s="6">
        <f t="shared" si="51"/>
        <v>2.0627654085378724E-2</v>
      </c>
      <c r="AE451" s="6">
        <f t="shared" si="52"/>
        <v>-1.8827037967576571E-3</v>
      </c>
      <c r="AF451" s="6">
        <f t="shared" si="53"/>
        <v>-4.5999709122846203E-3</v>
      </c>
      <c r="AG451" s="30">
        <f t="shared" si="54"/>
        <v>2.4432791393986504</v>
      </c>
    </row>
    <row r="452" spans="7:33">
      <c r="G452" s="1">
        <v>42656</v>
      </c>
      <c r="H452" s="2">
        <v>1.0109889999999999</v>
      </c>
      <c r="I452" s="2">
        <v>32.774853</v>
      </c>
      <c r="J452" s="2">
        <v>58.977345</v>
      </c>
      <c r="K452" s="2"/>
      <c r="Q452" s="1">
        <v>42656</v>
      </c>
      <c r="R452" s="6">
        <f t="shared" si="49"/>
        <v>-5.1350549959933045E-2</v>
      </c>
      <c r="S452" s="6">
        <f t="shared" si="49"/>
        <v>-8.882598797384289E-3</v>
      </c>
      <c r="T452" s="6">
        <f t="shared" si="49"/>
        <v>-2.7186078336819075E-2</v>
      </c>
      <c r="U452" s="30">
        <f t="shared" si="50"/>
        <v>3.0605996011915702</v>
      </c>
      <c r="AC452" s="1">
        <v>42656</v>
      </c>
      <c r="AD452" s="6">
        <f t="shared" si="51"/>
        <v>-5.2715937401180586E-2</v>
      </c>
      <c r="AE452" s="6">
        <f t="shared" si="52"/>
        <v>-8.9222842595590279E-3</v>
      </c>
      <c r="AF452" s="6">
        <f t="shared" si="53"/>
        <v>-2.756245695242408E-2</v>
      </c>
      <c r="AG452" s="30">
        <f t="shared" si="54"/>
        <v>3.0891704579905772</v>
      </c>
    </row>
    <row r="453" spans="7:33">
      <c r="G453" s="1">
        <v>42657</v>
      </c>
      <c r="H453" s="2">
        <v>1.0109889999999999</v>
      </c>
      <c r="I453" s="2">
        <v>32.828259000000003</v>
      </c>
      <c r="J453" s="2">
        <v>59.179752000000001</v>
      </c>
      <c r="K453" s="2"/>
      <c r="Q453" s="1">
        <v>42657</v>
      </c>
      <c r="R453" s="6">
        <f t="shared" ref="R453:T516" si="55">(H453/H452)-1</f>
        <v>0</v>
      </c>
      <c r="S453" s="6">
        <f t="shared" si="55"/>
        <v>1.6294809926380438E-3</v>
      </c>
      <c r="T453" s="6">
        <f t="shared" si="55"/>
        <v>3.4319449273276792E-3</v>
      </c>
      <c r="U453" s="30">
        <f t="shared" ref="U453:U516" si="56">T453/S453</f>
        <v>2.1061583061312925</v>
      </c>
      <c r="AC453" s="1">
        <v>42657</v>
      </c>
      <c r="AD453" s="6">
        <f t="shared" ref="AD453:AD516" si="57">LN(H453/H452)</f>
        <v>0</v>
      </c>
      <c r="AE453" s="6">
        <f t="shared" ref="AE453:AE516" si="58">LN(I453/I452)</f>
        <v>1.6281548289289428E-3</v>
      </c>
      <c r="AF453" s="6">
        <f t="shared" ref="AF453:AF516" si="59">LN(J453/J452)</f>
        <v>3.4260692438459399E-3</v>
      </c>
      <c r="AG453" s="30">
        <f t="shared" ref="AG453:AG516" si="60">AF453/AE453</f>
        <v>2.1042650139727361</v>
      </c>
    </row>
    <row r="454" spans="7:33">
      <c r="G454" s="1">
        <v>42660</v>
      </c>
      <c r="H454" s="2">
        <v>0.97802199999999995</v>
      </c>
      <c r="I454" s="2">
        <v>32.792659999999998</v>
      </c>
      <c r="J454" s="2">
        <v>59.035178999999999</v>
      </c>
      <c r="K454" s="2"/>
      <c r="Q454" s="1">
        <v>42660</v>
      </c>
      <c r="R454" s="6">
        <f t="shared" si="55"/>
        <v>-3.2608663397920234E-2</v>
      </c>
      <c r="S454" s="6">
        <f t="shared" si="55"/>
        <v>-1.0844010948007909E-3</v>
      </c>
      <c r="T454" s="6">
        <f t="shared" si="55"/>
        <v>-2.4429470403999343E-3</v>
      </c>
      <c r="U454" s="30">
        <f t="shared" si="56"/>
        <v>2.2528076116049238</v>
      </c>
      <c r="AC454" s="1">
        <v>42660</v>
      </c>
      <c r="AD454" s="6">
        <f t="shared" si="57"/>
        <v>-3.3152173975425317E-2</v>
      </c>
      <c r="AE454" s="6">
        <f t="shared" si="58"/>
        <v>-1.0849894830723787E-3</v>
      </c>
      <c r="AF454" s="6">
        <f t="shared" si="59"/>
        <v>-2.445935904270731E-3</v>
      </c>
      <c r="AG454" s="30">
        <f t="shared" si="60"/>
        <v>2.2543406571504665</v>
      </c>
    </row>
    <row r="455" spans="7:33">
      <c r="G455" s="1">
        <v>42661</v>
      </c>
      <c r="H455" s="2">
        <v>0.98901099999999997</v>
      </c>
      <c r="I455" s="2">
        <v>33.371243</v>
      </c>
      <c r="J455" s="2">
        <v>62.196567999999999</v>
      </c>
      <c r="K455" s="2"/>
      <c r="Q455" s="1">
        <v>42661</v>
      </c>
      <c r="R455" s="6">
        <f t="shared" si="55"/>
        <v>1.123594356773161E-2</v>
      </c>
      <c r="S455" s="6">
        <f t="shared" si="55"/>
        <v>1.7643673919712555E-2</v>
      </c>
      <c r="T455" s="6">
        <f t="shared" si="55"/>
        <v>5.3550934435211861E-2</v>
      </c>
      <c r="U455" s="30">
        <f t="shared" si="56"/>
        <v>3.0351351242884621</v>
      </c>
      <c r="AC455" s="1">
        <v>42661</v>
      </c>
      <c r="AD455" s="6">
        <f t="shared" si="57"/>
        <v>1.1173289237326422E-2</v>
      </c>
      <c r="AE455" s="6">
        <f t="shared" si="58"/>
        <v>1.7489831235922539E-2</v>
      </c>
      <c r="AF455" s="6">
        <f t="shared" si="59"/>
        <v>5.2166300919882586E-2</v>
      </c>
      <c r="AG455" s="30">
        <f t="shared" si="60"/>
        <v>2.9826646247299231</v>
      </c>
    </row>
    <row r="456" spans="7:33">
      <c r="G456" s="1">
        <v>42662</v>
      </c>
      <c r="H456" s="2">
        <v>0.97252700000000003</v>
      </c>
      <c r="I456" s="2">
        <v>33.575969999999998</v>
      </c>
      <c r="J456" s="2">
        <v>63.285721000000002</v>
      </c>
      <c r="K456" s="2"/>
      <c r="Q456" s="1">
        <v>42662</v>
      </c>
      <c r="R456" s="6">
        <f t="shared" si="55"/>
        <v>-1.6667155370364894E-2</v>
      </c>
      <c r="S456" s="6">
        <f t="shared" si="55"/>
        <v>6.134832915873023E-3</v>
      </c>
      <c r="T456" s="6">
        <f t="shared" si="55"/>
        <v>1.7511464619719863E-2</v>
      </c>
      <c r="U456" s="30">
        <f t="shared" si="56"/>
        <v>2.8544322004942293</v>
      </c>
      <c r="AC456" s="1">
        <v>42662</v>
      </c>
      <c r="AD456" s="6">
        <f t="shared" si="57"/>
        <v>-1.6807615303316488E-2</v>
      </c>
      <c r="AE456" s="6">
        <f t="shared" si="58"/>
        <v>6.1160914399104515E-3</v>
      </c>
      <c r="AF456" s="6">
        <f t="shared" si="59"/>
        <v>1.7359905710664002E-2</v>
      </c>
      <c r="AG456" s="30">
        <f t="shared" si="60"/>
        <v>2.8383986539805846</v>
      </c>
    </row>
    <row r="457" spans="7:33">
      <c r="G457" s="1">
        <v>42663</v>
      </c>
      <c r="H457" s="2">
        <v>0.97252700000000003</v>
      </c>
      <c r="I457" s="2">
        <v>33.478062000000001</v>
      </c>
      <c r="J457" s="2">
        <v>62.659218000000003</v>
      </c>
      <c r="K457" s="2"/>
      <c r="Q457" s="1">
        <v>42663</v>
      </c>
      <c r="R457" s="6">
        <f t="shared" si="55"/>
        <v>0</v>
      </c>
      <c r="S457" s="6">
        <f t="shared" si="55"/>
        <v>-2.9160140421854441E-3</v>
      </c>
      <c r="T457" s="6">
        <f t="shared" si="55"/>
        <v>-9.8995948864989414E-3</v>
      </c>
      <c r="U457" s="30">
        <f t="shared" si="56"/>
        <v>3.394906452192378</v>
      </c>
      <c r="AC457" s="1">
        <v>42663</v>
      </c>
      <c r="AD457" s="6">
        <f t="shared" si="57"/>
        <v>0</v>
      </c>
      <c r="AE457" s="6">
        <f t="shared" si="58"/>
        <v>-2.9202738943404985E-3</v>
      </c>
      <c r="AF457" s="6">
        <f t="shared" si="59"/>
        <v>-9.9489216895248846E-3</v>
      </c>
      <c r="AG457" s="30">
        <f t="shared" si="60"/>
        <v>3.406845402003535</v>
      </c>
    </row>
    <row r="458" spans="7:33">
      <c r="G458" s="1">
        <v>42664</v>
      </c>
      <c r="H458" s="2">
        <v>0.97802199999999995</v>
      </c>
      <c r="I458" s="2">
        <v>33.469154000000003</v>
      </c>
      <c r="J458" s="2">
        <v>62.659218000000003</v>
      </c>
      <c r="K458" s="2"/>
      <c r="Q458" s="1">
        <v>42664</v>
      </c>
      <c r="R458" s="6">
        <f t="shared" si="55"/>
        <v>5.6502287340094437E-3</v>
      </c>
      <c r="S458" s="6">
        <f t="shared" si="55"/>
        <v>-2.6608469749522801E-4</v>
      </c>
      <c r="T458" s="6">
        <f t="shared" si="55"/>
        <v>0</v>
      </c>
      <c r="U458" s="30">
        <f t="shared" si="56"/>
        <v>0</v>
      </c>
      <c r="AC458" s="1">
        <v>42664</v>
      </c>
      <c r="AD458" s="6">
        <f t="shared" si="57"/>
        <v>5.6343260659901199E-3</v>
      </c>
      <c r="AE458" s="6">
        <f t="shared" si="58"/>
        <v>-2.6612010430929547E-4</v>
      </c>
      <c r="AF458" s="6">
        <f t="shared" si="59"/>
        <v>0</v>
      </c>
      <c r="AG458" s="30">
        <f t="shared" si="60"/>
        <v>0</v>
      </c>
    </row>
    <row r="459" spans="7:33">
      <c r="G459" s="1">
        <v>42667</v>
      </c>
      <c r="H459" s="2">
        <v>0.99461500000000003</v>
      </c>
      <c r="I459" s="2">
        <v>33.611572000000002</v>
      </c>
      <c r="J459" s="2">
        <v>63.353188000000003</v>
      </c>
      <c r="K459" s="2"/>
      <c r="Q459" s="1">
        <v>42667</v>
      </c>
      <c r="R459" s="6">
        <f t="shared" si="55"/>
        <v>1.6965876023238735E-2</v>
      </c>
      <c r="S459" s="6">
        <f t="shared" si="55"/>
        <v>4.255201670170683E-3</v>
      </c>
      <c r="T459" s="6">
        <f t="shared" si="55"/>
        <v>1.1075305791400147E-2</v>
      </c>
      <c r="U459" s="30">
        <f t="shared" si="56"/>
        <v>2.6027687169421276</v>
      </c>
      <c r="AC459" s="1">
        <v>42667</v>
      </c>
      <c r="AD459" s="6">
        <f t="shared" si="57"/>
        <v>1.682356293735247E-2</v>
      </c>
      <c r="AE459" s="6">
        <f t="shared" si="58"/>
        <v>4.2461739004701574E-3</v>
      </c>
      <c r="AF459" s="6">
        <f t="shared" si="59"/>
        <v>1.1014423704911252E-2</v>
      </c>
      <c r="AG459" s="30">
        <f t="shared" si="60"/>
        <v>2.5939643460414281</v>
      </c>
    </row>
    <row r="460" spans="7:33">
      <c r="G460" s="1">
        <v>42668</v>
      </c>
      <c r="H460" s="2">
        <v>1.054945</v>
      </c>
      <c r="I460" s="2">
        <v>33.647185999999998</v>
      </c>
      <c r="J460" s="2">
        <v>63.594147</v>
      </c>
      <c r="K460" s="2"/>
      <c r="Q460" s="1">
        <v>42668</v>
      </c>
      <c r="R460" s="6">
        <f t="shared" si="55"/>
        <v>6.0656635984777996E-2</v>
      </c>
      <c r="S460" s="6">
        <f t="shared" si="55"/>
        <v>1.0595755533242546E-3</v>
      </c>
      <c r="T460" s="6">
        <f t="shared" si="55"/>
        <v>3.8034234362442909E-3</v>
      </c>
      <c r="U460" s="30">
        <f t="shared" si="56"/>
        <v>3.5895726588931178</v>
      </c>
      <c r="AC460" s="1">
        <v>42668</v>
      </c>
      <c r="AD460" s="6">
        <f t="shared" si="57"/>
        <v>5.8888184243099342E-2</v>
      </c>
      <c r="AE460" s="6">
        <f t="shared" si="58"/>
        <v>1.0590145993614223E-3</v>
      </c>
      <c r="AF460" s="6">
        <f t="shared" si="59"/>
        <v>3.7962087093144177E-3</v>
      </c>
      <c r="AG460" s="30">
        <f t="shared" si="60"/>
        <v>3.5846613555691325</v>
      </c>
    </row>
    <row r="461" spans="7:33">
      <c r="G461" s="1">
        <v>42669</v>
      </c>
      <c r="H461" s="2">
        <v>1.096703</v>
      </c>
      <c r="I461" s="2">
        <v>33.291134</v>
      </c>
      <c r="J461" s="2">
        <v>61.637543000000001</v>
      </c>
      <c r="K461" s="2"/>
      <c r="Q461" s="1">
        <v>42669</v>
      </c>
      <c r="R461" s="6">
        <f t="shared" si="55"/>
        <v>3.9583106228286757E-2</v>
      </c>
      <c r="S461" s="6">
        <f t="shared" si="55"/>
        <v>-1.0581925038248285E-2</v>
      </c>
      <c r="T461" s="6">
        <f t="shared" si="55"/>
        <v>-3.0767045275408744E-2</v>
      </c>
      <c r="U461" s="30">
        <f t="shared" si="56"/>
        <v>2.9075092824983639</v>
      </c>
      <c r="AC461" s="1">
        <v>42669</v>
      </c>
      <c r="AD461" s="6">
        <f t="shared" si="57"/>
        <v>3.8819773391797957E-2</v>
      </c>
      <c r="AE461" s="6">
        <f t="shared" si="58"/>
        <v>-1.0638311746390648E-2</v>
      </c>
      <c r="AF461" s="6">
        <f t="shared" si="59"/>
        <v>-3.1250288632068371E-2</v>
      </c>
      <c r="AG461" s="30">
        <f t="shared" si="60"/>
        <v>2.9375233004119217</v>
      </c>
    </row>
    <row r="462" spans="7:33">
      <c r="G462" s="1">
        <v>42670</v>
      </c>
      <c r="H462" s="2">
        <v>1.087912</v>
      </c>
      <c r="I462" s="2">
        <v>33.006293999999997</v>
      </c>
      <c r="J462" s="2">
        <v>60.018295000000002</v>
      </c>
      <c r="K462" s="2"/>
      <c r="Q462" s="1">
        <v>42670</v>
      </c>
      <c r="R462" s="6">
        <f t="shared" si="55"/>
        <v>-8.0158438519818409E-3</v>
      </c>
      <c r="S462" s="6">
        <f t="shared" si="55"/>
        <v>-8.5560317650940076E-3</v>
      </c>
      <c r="T462" s="6">
        <f t="shared" si="55"/>
        <v>-2.6270482585589061E-2</v>
      </c>
      <c r="U462" s="30">
        <f t="shared" si="56"/>
        <v>3.0704049852601756</v>
      </c>
      <c r="AC462" s="1">
        <v>42670</v>
      </c>
      <c r="AD462" s="6">
        <f t="shared" si="57"/>
        <v>-8.0481434497937133E-3</v>
      </c>
      <c r="AE462" s="6">
        <f t="shared" si="58"/>
        <v>-8.5928447372541315E-3</v>
      </c>
      <c r="AF462" s="6">
        <f t="shared" si="59"/>
        <v>-2.6621716766129063E-2</v>
      </c>
      <c r="AG462" s="30">
        <f t="shared" si="60"/>
        <v>3.098126124717588</v>
      </c>
    </row>
    <row r="463" spans="7:33">
      <c r="G463" s="1">
        <v>42671</v>
      </c>
      <c r="H463" s="2">
        <v>1.148352</v>
      </c>
      <c r="I463" s="2">
        <v>32.872765000000001</v>
      </c>
      <c r="J463" s="2">
        <v>59.333969000000003</v>
      </c>
      <c r="K463" s="2"/>
      <c r="Q463" s="1">
        <v>42671</v>
      </c>
      <c r="R463" s="6">
        <f t="shared" si="55"/>
        <v>5.5555964085330478E-2</v>
      </c>
      <c r="S463" s="6">
        <f t="shared" si="55"/>
        <v>-4.045561734376979E-3</v>
      </c>
      <c r="T463" s="6">
        <f t="shared" si="55"/>
        <v>-1.140195668670696E-2</v>
      </c>
      <c r="U463" s="30">
        <f t="shared" si="56"/>
        <v>2.8183865270969282</v>
      </c>
      <c r="AC463" s="1">
        <v>42671</v>
      </c>
      <c r="AD463" s="6">
        <f t="shared" si="57"/>
        <v>5.4067608298408697E-2</v>
      </c>
      <c r="AE463" s="6">
        <f t="shared" si="58"/>
        <v>-4.0537671570900205E-3</v>
      </c>
      <c r="AF463" s="6">
        <f t="shared" si="59"/>
        <v>-1.1467457361395619E-2</v>
      </c>
      <c r="AG463" s="30">
        <f t="shared" si="60"/>
        <v>2.8288396735710601</v>
      </c>
    </row>
    <row r="464" spans="7:33">
      <c r="G464" s="1">
        <v>42674</v>
      </c>
      <c r="H464" s="2">
        <v>1.1857139999999999</v>
      </c>
      <c r="I464" s="2">
        <v>33.059691999999998</v>
      </c>
      <c r="J464" s="2">
        <v>60.384556000000003</v>
      </c>
      <c r="K464" s="2"/>
      <c r="Q464" s="1">
        <v>42674</v>
      </c>
      <c r="R464" s="6">
        <f t="shared" si="55"/>
        <v>3.2535320180571814E-2</v>
      </c>
      <c r="S464" s="6">
        <f t="shared" si="55"/>
        <v>5.6863789827230615E-3</v>
      </c>
      <c r="T464" s="6">
        <f t="shared" si="55"/>
        <v>1.7706332775412337E-2</v>
      </c>
      <c r="U464" s="30">
        <f t="shared" si="56"/>
        <v>3.1138151060999504</v>
      </c>
      <c r="AC464" s="1">
        <v>42674</v>
      </c>
      <c r="AD464" s="6">
        <f t="shared" si="57"/>
        <v>3.2017253675290021E-2</v>
      </c>
      <c r="AE464" s="6">
        <f t="shared" si="58"/>
        <v>5.6702725590622553E-3</v>
      </c>
      <c r="AF464" s="6">
        <f t="shared" si="59"/>
        <v>1.7551401831165093E-2</v>
      </c>
      <c r="AG464" s="30">
        <f t="shared" si="60"/>
        <v>3.0953365377673712</v>
      </c>
    </row>
    <row r="465" spans="7:33">
      <c r="G465" s="1">
        <v>42675</v>
      </c>
      <c r="H465" s="2">
        <v>1.197802</v>
      </c>
      <c r="I465" s="2">
        <v>32.792659999999998</v>
      </c>
      <c r="J465" s="2">
        <v>58.813496000000001</v>
      </c>
      <c r="K465" s="2"/>
      <c r="Q465" s="1">
        <v>42675</v>
      </c>
      <c r="R465" s="6">
        <f t="shared" si="55"/>
        <v>1.0194701251735383E-2</v>
      </c>
      <c r="S465" s="6">
        <f t="shared" si="55"/>
        <v>-8.0772682334729895E-3</v>
      </c>
      <c r="T465" s="6">
        <f t="shared" si="55"/>
        <v>-2.6017579726842821E-2</v>
      </c>
      <c r="U465" s="30">
        <f t="shared" si="56"/>
        <v>3.2210865078150341</v>
      </c>
      <c r="AC465" s="1">
        <v>42675</v>
      </c>
      <c r="AD465" s="6">
        <f t="shared" si="57"/>
        <v>1.0143085791311004E-2</v>
      </c>
      <c r="AE465" s="6">
        <f t="shared" si="58"/>
        <v>-8.1100660953422089E-3</v>
      </c>
      <c r="AF465" s="6">
        <f t="shared" si="59"/>
        <v>-2.6362024503352448E-2</v>
      </c>
      <c r="AG465" s="30">
        <f t="shared" si="60"/>
        <v>3.2505314005384918</v>
      </c>
    </row>
    <row r="466" spans="7:33">
      <c r="G466" s="1">
        <v>42676</v>
      </c>
      <c r="H466" s="2">
        <v>1.1648350000000001</v>
      </c>
      <c r="I466" s="2">
        <v>32.400993</v>
      </c>
      <c r="J466" s="2">
        <v>56.731597999999998</v>
      </c>
      <c r="K466" s="2"/>
      <c r="Q466" s="1">
        <v>42676</v>
      </c>
      <c r="R466" s="6">
        <f t="shared" si="55"/>
        <v>-2.7522912801948851E-2</v>
      </c>
      <c r="S466" s="6">
        <f t="shared" si="55"/>
        <v>-1.1943739849100354E-2</v>
      </c>
      <c r="T466" s="6">
        <f t="shared" si="55"/>
        <v>-3.5398303817885668E-2</v>
      </c>
      <c r="U466" s="30">
        <f t="shared" si="56"/>
        <v>2.9637537542775596</v>
      </c>
      <c r="AC466" s="1">
        <v>42676</v>
      </c>
      <c r="AD466" s="6">
        <f t="shared" si="57"/>
        <v>-2.7908764488892165E-2</v>
      </c>
      <c r="AE466" s="6">
        <f t="shared" si="58"/>
        <v>-1.2015639382916735E-2</v>
      </c>
      <c r="AF466" s="6">
        <f t="shared" si="59"/>
        <v>-3.6040012918255572E-2</v>
      </c>
      <c r="AG466" s="30">
        <f t="shared" si="60"/>
        <v>2.9994253131044819</v>
      </c>
    </row>
    <row r="467" spans="7:33">
      <c r="G467" s="1">
        <v>42677</v>
      </c>
      <c r="H467" s="2">
        <v>1.10989</v>
      </c>
      <c r="I467" s="2">
        <v>32.311973999999999</v>
      </c>
      <c r="J467" s="2">
        <v>56.249682999999997</v>
      </c>
      <c r="K467" s="2"/>
      <c r="Q467" s="1">
        <v>42677</v>
      </c>
      <c r="R467" s="6">
        <f t="shared" si="55"/>
        <v>-4.7169770825911006E-2</v>
      </c>
      <c r="S467" s="6">
        <f t="shared" si="55"/>
        <v>-2.7474157967936064E-3</v>
      </c>
      <c r="T467" s="6">
        <f t="shared" si="55"/>
        <v>-8.4946487846155883E-3</v>
      </c>
      <c r="U467" s="30">
        <f t="shared" si="56"/>
        <v>3.091868655093756</v>
      </c>
      <c r="AC467" s="1">
        <v>42677</v>
      </c>
      <c r="AD467" s="6">
        <f t="shared" si="57"/>
        <v>-4.8318534771269649E-2</v>
      </c>
      <c r="AE467" s="6">
        <f t="shared" si="58"/>
        <v>-2.7511968706163945E-3</v>
      </c>
      <c r="AF467" s="6">
        <f t="shared" si="59"/>
        <v>-8.5309339461956471E-3</v>
      </c>
      <c r="AG467" s="30">
        <f t="shared" si="60"/>
        <v>3.1008082472427083</v>
      </c>
    </row>
    <row r="468" spans="7:33">
      <c r="G468" s="1">
        <v>42678</v>
      </c>
      <c r="H468" s="2">
        <v>1.0659339999999999</v>
      </c>
      <c r="I468" s="2">
        <v>31.982624000000001</v>
      </c>
      <c r="J468" s="2">
        <v>54.582245</v>
      </c>
      <c r="K468" s="2"/>
      <c r="Q468" s="1">
        <v>42678</v>
      </c>
      <c r="R468" s="6">
        <f t="shared" si="55"/>
        <v>-3.9603924713260019E-2</v>
      </c>
      <c r="S468" s="6">
        <f t="shared" si="55"/>
        <v>-1.0192815827346213E-2</v>
      </c>
      <c r="T468" s="6">
        <f t="shared" si="55"/>
        <v>-2.9643509279865587E-2</v>
      </c>
      <c r="U468" s="30">
        <f t="shared" si="56"/>
        <v>2.9082747870647565</v>
      </c>
      <c r="AC468" s="1">
        <v>42678</v>
      </c>
      <c r="AD468" s="6">
        <f t="shared" si="57"/>
        <v>-4.0409501183642907E-2</v>
      </c>
      <c r="AE468" s="6">
        <f t="shared" si="58"/>
        <v>-1.0245118284333374E-2</v>
      </c>
      <c r="AF468" s="6">
        <f t="shared" si="59"/>
        <v>-3.0091758795923344E-2</v>
      </c>
      <c r="AG468" s="30">
        <f t="shared" si="60"/>
        <v>2.937180221914963</v>
      </c>
    </row>
    <row r="469" spans="7:33">
      <c r="G469" s="1">
        <v>42681</v>
      </c>
      <c r="H469" s="2">
        <v>1.06044</v>
      </c>
      <c r="I469" s="2">
        <v>33.139805000000003</v>
      </c>
      <c r="J469" s="2">
        <v>60.403830999999997</v>
      </c>
      <c r="K469" s="2"/>
      <c r="Q469" s="1">
        <v>42681</v>
      </c>
      <c r="R469" s="6">
        <f t="shared" si="55"/>
        <v>-5.1541652672678628E-3</v>
      </c>
      <c r="S469" s="6">
        <f t="shared" si="55"/>
        <v>3.6181552833188357E-2</v>
      </c>
      <c r="T469" s="6">
        <f t="shared" si="55"/>
        <v>0.10665713731635629</v>
      </c>
      <c r="U469" s="30">
        <f t="shared" si="56"/>
        <v>2.9478319465195146</v>
      </c>
      <c r="AC469" s="1">
        <v>42681</v>
      </c>
      <c r="AD469" s="6">
        <f t="shared" si="57"/>
        <v>-5.167493795084359E-3</v>
      </c>
      <c r="AE469" s="6">
        <f t="shared" si="58"/>
        <v>3.5542372531326041E-2</v>
      </c>
      <c r="AF469" s="6">
        <f t="shared" si="59"/>
        <v>0.10134388336449963</v>
      </c>
      <c r="AG469" s="30">
        <f t="shared" si="60"/>
        <v>2.8513539234100933</v>
      </c>
    </row>
    <row r="470" spans="7:33">
      <c r="G470" s="1">
        <v>42682</v>
      </c>
      <c r="H470" s="2">
        <v>1.10989</v>
      </c>
      <c r="I470" s="2">
        <v>33.353436000000002</v>
      </c>
      <c r="J470" s="2">
        <v>61.637543000000001</v>
      </c>
      <c r="K470" s="2"/>
      <c r="Q470" s="1">
        <v>42682</v>
      </c>
      <c r="R470" s="6">
        <f t="shared" si="55"/>
        <v>4.6631586888461474E-2</v>
      </c>
      <c r="S470" s="6">
        <f t="shared" si="55"/>
        <v>6.4463565793462241E-3</v>
      </c>
      <c r="T470" s="6">
        <f t="shared" si="55"/>
        <v>2.042439990271494E-2</v>
      </c>
      <c r="U470" s="30">
        <f t="shared" si="56"/>
        <v>3.1683633462277911</v>
      </c>
      <c r="AC470" s="1">
        <v>42682</v>
      </c>
      <c r="AD470" s="6">
        <f t="shared" si="57"/>
        <v>4.5576994978727282E-2</v>
      </c>
      <c r="AE470" s="6">
        <f t="shared" si="58"/>
        <v>6.4256676871567104E-3</v>
      </c>
      <c r="AF470" s="6">
        <f t="shared" si="59"/>
        <v>2.0218619095587077E-2</v>
      </c>
      <c r="AG470" s="30">
        <f t="shared" si="60"/>
        <v>3.1465397963232675</v>
      </c>
    </row>
    <row r="471" spans="7:33">
      <c r="G471" s="1">
        <v>42683</v>
      </c>
      <c r="H471" s="2">
        <v>1.14011</v>
      </c>
      <c r="I471" s="2">
        <v>32.267467000000003</v>
      </c>
      <c r="J471" s="2">
        <v>55.623192000000003</v>
      </c>
      <c r="K471" s="2"/>
      <c r="Q471" s="1">
        <v>42683</v>
      </c>
      <c r="R471" s="6">
        <f t="shared" si="55"/>
        <v>2.7227923487913142E-2</v>
      </c>
      <c r="S471" s="6">
        <f t="shared" si="55"/>
        <v>-3.2559434056509184E-2</v>
      </c>
      <c r="T471" s="6">
        <f t="shared" si="55"/>
        <v>-9.7576099034317409E-2</v>
      </c>
      <c r="U471" s="30">
        <f t="shared" si="56"/>
        <v>2.9968610285107302</v>
      </c>
      <c r="AC471" s="1">
        <v>42683</v>
      </c>
      <c r="AD471" s="6">
        <f t="shared" si="57"/>
        <v>2.686383766499157E-2</v>
      </c>
      <c r="AE471" s="6">
        <f t="shared" si="58"/>
        <v>-3.3101286514497154E-2</v>
      </c>
      <c r="AF471" s="6">
        <f t="shared" si="59"/>
        <v>-0.10267091258988549</v>
      </c>
      <c r="AG471" s="30">
        <f t="shared" si="60"/>
        <v>3.1017197033994246</v>
      </c>
    </row>
    <row r="472" spans="7:33">
      <c r="G472" s="1">
        <v>42684</v>
      </c>
      <c r="H472" s="2">
        <v>1.087912</v>
      </c>
      <c r="I472" s="2">
        <v>31.350636999999999</v>
      </c>
      <c r="J472" s="2">
        <v>50.900371999999997</v>
      </c>
      <c r="K472" s="2"/>
      <c r="Q472" s="1">
        <v>42684</v>
      </c>
      <c r="R472" s="6">
        <f t="shared" si="55"/>
        <v>-4.5783301611247995E-2</v>
      </c>
      <c r="S472" s="6">
        <f t="shared" si="55"/>
        <v>-2.8413448133378538E-2</v>
      </c>
      <c r="T472" s="6">
        <f t="shared" si="55"/>
        <v>-8.4907388989830079E-2</v>
      </c>
      <c r="U472" s="30">
        <f t="shared" si="56"/>
        <v>2.9882817668329951</v>
      </c>
      <c r="AC472" s="1">
        <v>42684</v>
      </c>
      <c r="AD472" s="6">
        <f t="shared" si="57"/>
        <v>-4.6864486169839306E-2</v>
      </c>
      <c r="AE472" s="6">
        <f t="shared" si="58"/>
        <v>-2.8824923174054481E-2</v>
      </c>
      <c r="AF472" s="6">
        <f t="shared" si="59"/>
        <v>-8.8730004609664237E-2</v>
      </c>
      <c r="AG472" s="30">
        <f t="shared" si="60"/>
        <v>3.0782390667230208</v>
      </c>
    </row>
    <row r="473" spans="7:33">
      <c r="G473" s="1">
        <v>42685</v>
      </c>
      <c r="H473" s="2">
        <v>1.10989</v>
      </c>
      <c r="I473" s="2">
        <v>30.754235999999999</v>
      </c>
      <c r="J473" s="2">
        <v>47.970295</v>
      </c>
      <c r="K473" s="2"/>
      <c r="Q473" s="1">
        <v>42685</v>
      </c>
      <c r="R473" s="6">
        <f t="shared" si="55"/>
        <v>2.0202001632485089E-2</v>
      </c>
      <c r="S473" s="6">
        <f t="shared" si="55"/>
        <v>-1.9023568803402613E-2</v>
      </c>
      <c r="T473" s="6">
        <f t="shared" si="55"/>
        <v>-5.7564942747373227E-2</v>
      </c>
      <c r="U473" s="30">
        <f t="shared" si="56"/>
        <v>3.0259802112985756</v>
      </c>
      <c r="AC473" s="1">
        <v>42685</v>
      </c>
      <c r="AD473" s="6">
        <f t="shared" si="57"/>
        <v>2.0000648504847812E-2</v>
      </c>
      <c r="AE473" s="6">
        <f t="shared" si="58"/>
        <v>-1.9206844989180436E-2</v>
      </c>
      <c r="AF473" s="6">
        <f t="shared" si="59"/>
        <v>-5.9288266805762845E-2</v>
      </c>
      <c r="AG473" s="30">
        <f t="shared" si="60"/>
        <v>3.0868300774625399</v>
      </c>
    </row>
    <row r="474" spans="7:33">
      <c r="G474" s="1">
        <v>42688</v>
      </c>
      <c r="H474" s="2">
        <v>1.0989009999999999</v>
      </c>
      <c r="I474" s="2">
        <v>30.531707999999998</v>
      </c>
      <c r="J474" s="2">
        <v>46.938994999999998</v>
      </c>
      <c r="K474" s="2"/>
      <c r="Q474" s="1">
        <v>42688</v>
      </c>
      <c r="R474" s="6">
        <f t="shared" si="55"/>
        <v>-9.9009811783150603E-3</v>
      </c>
      <c r="S474" s="6">
        <f t="shared" si="55"/>
        <v>-7.2356861669397032E-3</v>
      </c>
      <c r="T474" s="6">
        <f t="shared" si="55"/>
        <v>-2.1498721239884055E-2</v>
      </c>
      <c r="U474" s="30">
        <f t="shared" si="56"/>
        <v>2.9712069793896037</v>
      </c>
      <c r="AC474" s="1">
        <v>42688</v>
      </c>
      <c r="AD474" s="6">
        <f t="shared" si="57"/>
        <v>-9.9503218432663351E-3</v>
      </c>
      <c r="AE474" s="6">
        <f t="shared" si="58"/>
        <v>-7.2619907085044915E-3</v>
      </c>
      <c r="AF474" s="6">
        <f t="shared" si="59"/>
        <v>-2.1733185289306726E-2</v>
      </c>
      <c r="AG474" s="30">
        <f t="shared" si="60"/>
        <v>2.9927310790765773</v>
      </c>
    </row>
    <row r="475" spans="7:33">
      <c r="G475" s="1">
        <v>42689</v>
      </c>
      <c r="H475" s="2">
        <v>1.1538459999999999</v>
      </c>
      <c r="I475" s="2">
        <v>31.145900999999999</v>
      </c>
      <c r="J475" s="2">
        <v>49.734127000000001</v>
      </c>
      <c r="K475" s="2"/>
      <c r="Q475" s="1">
        <v>42689</v>
      </c>
      <c r="R475" s="6">
        <f t="shared" si="55"/>
        <v>4.9999954499995836E-2</v>
      </c>
      <c r="S475" s="6">
        <f t="shared" si="55"/>
        <v>2.0116562099965041E-2</v>
      </c>
      <c r="T475" s="6">
        <f t="shared" si="55"/>
        <v>5.9548185895330841E-2</v>
      </c>
      <c r="U475" s="30">
        <f t="shared" si="56"/>
        <v>2.960157187864338</v>
      </c>
      <c r="AC475" s="1">
        <v>42689</v>
      </c>
      <c r="AD475" s="6">
        <f t="shared" si="57"/>
        <v>4.8790120836093763E-2</v>
      </c>
      <c r="AE475" s="6">
        <f t="shared" si="58"/>
        <v>1.9916897335703235E-2</v>
      </c>
      <c r="AF475" s="6">
        <f t="shared" si="59"/>
        <v>5.784257753661836E-2</v>
      </c>
      <c r="AG475" s="30">
        <f t="shared" si="60"/>
        <v>2.9041961989194554</v>
      </c>
    </row>
    <row r="476" spans="7:33">
      <c r="G476" s="1">
        <v>42690</v>
      </c>
      <c r="H476" s="2">
        <v>1.1703300000000001</v>
      </c>
      <c r="I476" s="2">
        <v>30.887758000000002</v>
      </c>
      <c r="J476" s="2">
        <v>48.442574</v>
      </c>
      <c r="K476" s="2"/>
      <c r="Q476" s="1">
        <v>42690</v>
      </c>
      <c r="R476" s="6">
        <f t="shared" si="55"/>
        <v>1.4286135238151587E-2</v>
      </c>
      <c r="S476" s="6">
        <f t="shared" si="55"/>
        <v>-8.2881853377752002E-3</v>
      </c>
      <c r="T476" s="6">
        <f t="shared" si="55"/>
        <v>-2.5969149915911927E-2</v>
      </c>
      <c r="U476" s="30">
        <f t="shared" si="56"/>
        <v>3.1332733110530118</v>
      </c>
      <c r="AC476" s="1">
        <v>42690</v>
      </c>
      <c r="AD476" s="6">
        <f t="shared" si="57"/>
        <v>1.4185050015400043E-2</v>
      </c>
      <c r="AE476" s="6">
        <f t="shared" si="58"/>
        <v>-8.322723316378006E-3</v>
      </c>
      <c r="AF476" s="6">
        <f t="shared" si="59"/>
        <v>-2.6312302243573393E-2</v>
      </c>
      <c r="AG476" s="30">
        <f t="shared" si="60"/>
        <v>3.1615014993703205</v>
      </c>
    </row>
    <row r="477" spans="7:33">
      <c r="G477" s="1">
        <v>42691</v>
      </c>
      <c r="H477" s="2">
        <v>1.176374</v>
      </c>
      <c r="I477" s="2">
        <v>30.932272000000001</v>
      </c>
      <c r="J477" s="2">
        <v>48.664265</v>
      </c>
      <c r="K477" s="2"/>
      <c r="Q477" s="1">
        <v>42691</v>
      </c>
      <c r="R477" s="6">
        <f t="shared" si="55"/>
        <v>5.1643553527636055E-3</v>
      </c>
      <c r="S477" s="6">
        <f t="shared" si="55"/>
        <v>1.4411534822307281E-3</v>
      </c>
      <c r="T477" s="6">
        <f t="shared" si="55"/>
        <v>4.5763670609244578E-3</v>
      </c>
      <c r="U477" s="30">
        <f t="shared" si="56"/>
        <v>3.1754890213641955</v>
      </c>
      <c r="AC477" s="1">
        <v>42691</v>
      </c>
      <c r="AD477" s="6">
        <f t="shared" si="57"/>
        <v>5.1510658046543629E-3</v>
      </c>
      <c r="AE477" s="6">
        <f t="shared" si="58"/>
        <v>1.4401160171956717E-3</v>
      </c>
      <c r="AF477" s="6">
        <f t="shared" si="59"/>
        <v>4.5659273317576127E-3</v>
      </c>
      <c r="AG477" s="30">
        <f t="shared" si="60"/>
        <v>3.1705274278171092</v>
      </c>
    </row>
    <row r="478" spans="7:33">
      <c r="G478" s="1">
        <v>42692</v>
      </c>
      <c r="H478" s="2">
        <v>1.1923079999999999</v>
      </c>
      <c r="I478" s="2">
        <v>30.789840999999999</v>
      </c>
      <c r="J478" s="2">
        <v>48.124507999999999</v>
      </c>
      <c r="K478" s="2"/>
      <c r="Q478" s="1">
        <v>42692</v>
      </c>
      <c r="R478" s="6">
        <f t="shared" si="55"/>
        <v>1.3545012045488747E-2</v>
      </c>
      <c r="S478" s="6">
        <f t="shared" si="55"/>
        <v>-4.6046084167371548E-3</v>
      </c>
      <c r="T478" s="6">
        <f t="shared" si="55"/>
        <v>-1.1091444615468848E-2</v>
      </c>
      <c r="U478" s="30">
        <f t="shared" si="56"/>
        <v>2.4087704342355987</v>
      </c>
      <c r="AC478" s="1">
        <v>42692</v>
      </c>
      <c r="AD478" s="6">
        <f t="shared" si="57"/>
        <v>1.3454098400761406E-2</v>
      </c>
      <c r="AE478" s="6">
        <f t="shared" si="58"/>
        <v>-4.6152422818192826E-3</v>
      </c>
      <c r="AF478" s="6">
        <f t="shared" si="59"/>
        <v>-1.1153413328374877E-2</v>
      </c>
      <c r="AG478" s="30">
        <f t="shared" si="60"/>
        <v>2.4166474146571373</v>
      </c>
    </row>
    <row r="479" spans="7:33">
      <c r="G479" s="1">
        <v>42695</v>
      </c>
      <c r="H479" s="2">
        <v>1.175824</v>
      </c>
      <c r="I479" s="2">
        <v>31.092489</v>
      </c>
      <c r="J479" s="2">
        <v>49.358231000000004</v>
      </c>
      <c r="K479" s="2"/>
      <c r="Q479" s="1">
        <v>42695</v>
      </c>
      <c r="R479" s="6">
        <f t="shared" si="55"/>
        <v>-1.3825286754764687E-2</v>
      </c>
      <c r="S479" s="6">
        <f t="shared" si="55"/>
        <v>9.8294758975858709E-3</v>
      </c>
      <c r="T479" s="6">
        <f t="shared" si="55"/>
        <v>2.5636064684547044E-2</v>
      </c>
      <c r="U479" s="30">
        <f t="shared" si="56"/>
        <v>2.6080805275531818</v>
      </c>
      <c r="AC479" s="1">
        <v>42695</v>
      </c>
      <c r="AD479" s="6">
        <f t="shared" si="57"/>
        <v>-1.3921746115812338E-2</v>
      </c>
      <c r="AE479" s="6">
        <f t="shared" si="58"/>
        <v>9.7814808538447574E-3</v>
      </c>
      <c r="AF479" s="6">
        <f t="shared" si="59"/>
        <v>2.5312971040025247E-2</v>
      </c>
      <c r="AG479" s="30">
        <f t="shared" si="60"/>
        <v>2.5878465048649155</v>
      </c>
    </row>
    <row r="480" spans="7:33">
      <c r="G480" s="1">
        <v>42696</v>
      </c>
      <c r="H480" s="2">
        <v>1.1868129999999999</v>
      </c>
      <c r="I480" s="2">
        <v>31.564266</v>
      </c>
      <c r="J480" s="2">
        <v>51.632885000000002</v>
      </c>
      <c r="K480" s="2"/>
      <c r="Q480" s="1">
        <v>42696</v>
      </c>
      <c r="R480" s="6">
        <f t="shared" si="55"/>
        <v>9.3457864442296756E-3</v>
      </c>
      <c r="S480" s="6">
        <f t="shared" si="55"/>
        <v>1.5173342989684757E-2</v>
      </c>
      <c r="T480" s="6">
        <f t="shared" si="55"/>
        <v>4.6084593266723761E-2</v>
      </c>
      <c r="U480" s="30">
        <f t="shared" si="56"/>
        <v>3.0372076409301032</v>
      </c>
      <c r="AC480" s="1">
        <v>42696</v>
      </c>
      <c r="AD480" s="6">
        <f t="shared" si="57"/>
        <v>9.3023847876151124E-3</v>
      </c>
      <c r="AE480" s="6">
        <f t="shared" si="58"/>
        <v>1.5059379182914969E-2</v>
      </c>
      <c r="AF480" s="6">
        <f t="shared" si="59"/>
        <v>4.5054235476620401E-2</v>
      </c>
      <c r="AG480" s="30">
        <f t="shared" si="60"/>
        <v>2.9917724316109209</v>
      </c>
    </row>
    <row r="481" spans="7:33">
      <c r="G481" s="1">
        <v>42697</v>
      </c>
      <c r="H481" s="2">
        <v>1.1318680000000001</v>
      </c>
      <c r="I481" s="2">
        <v>31.226012999999998</v>
      </c>
      <c r="J481" s="2">
        <v>50.013638</v>
      </c>
      <c r="K481" s="2"/>
      <c r="Q481" s="1">
        <v>42697</v>
      </c>
      <c r="R481" s="6">
        <f t="shared" si="55"/>
        <v>-4.6296257287373632E-2</v>
      </c>
      <c r="S481" s="6">
        <f t="shared" si="55"/>
        <v>-1.071632712764492E-2</v>
      </c>
      <c r="T481" s="6">
        <f t="shared" si="55"/>
        <v>-3.1360769401128752E-2</v>
      </c>
      <c r="U481" s="30">
        <f t="shared" si="56"/>
        <v>2.9264475624514432</v>
      </c>
      <c r="AC481" s="1">
        <v>42697</v>
      </c>
      <c r="AD481" s="6">
        <f t="shared" si="57"/>
        <v>-4.7402197992025073E-2</v>
      </c>
      <c r="AE481" s="6">
        <f t="shared" si="58"/>
        <v>-1.0774160506569335E-2</v>
      </c>
      <c r="AF481" s="6">
        <f t="shared" si="59"/>
        <v>-3.1863047459811389E-2</v>
      </c>
      <c r="AG481" s="30">
        <f t="shared" si="60"/>
        <v>2.9573577858231754</v>
      </c>
    </row>
    <row r="482" spans="7:33">
      <c r="G482" s="1">
        <v>42699</v>
      </c>
      <c r="H482" s="2">
        <v>1.10989</v>
      </c>
      <c r="I482" s="2">
        <v>31.377333</v>
      </c>
      <c r="J482" s="2">
        <v>50.726886999999998</v>
      </c>
      <c r="K482" s="2"/>
      <c r="Q482" s="1">
        <v>42699</v>
      </c>
      <c r="R482" s="6">
        <f t="shared" si="55"/>
        <v>-1.9417458572907886E-2</v>
      </c>
      <c r="S482" s="6">
        <f t="shared" si="55"/>
        <v>4.8459596811158967E-3</v>
      </c>
      <c r="T482" s="6">
        <f t="shared" si="55"/>
        <v>1.4261090145051947E-2</v>
      </c>
      <c r="U482" s="30">
        <f t="shared" si="56"/>
        <v>2.9428825420536708</v>
      </c>
      <c r="AC482" s="1">
        <v>42699</v>
      </c>
      <c r="AD482" s="6">
        <f t="shared" si="57"/>
        <v>-1.9608453893421147E-2</v>
      </c>
      <c r="AE482" s="6">
        <f t="shared" si="58"/>
        <v>4.8342558142484985E-3</v>
      </c>
      <c r="AF482" s="6">
        <f t="shared" si="59"/>
        <v>1.4160357375477715E-2</v>
      </c>
      <c r="AG482" s="30">
        <f t="shared" si="60"/>
        <v>2.9291700562765919</v>
      </c>
    </row>
    <row r="483" spans="7:33">
      <c r="G483" s="1">
        <v>42702</v>
      </c>
      <c r="H483" s="2">
        <v>1.10978</v>
      </c>
      <c r="I483" s="2">
        <v>31.501954999999999</v>
      </c>
      <c r="J483" s="2">
        <v>51.343738999999999</v>
      </c>
      <c r="K483" s="2"/>
      <c r="Q483" s="1">
        <v>42702</v>
      </c>
      <c r="R483" s="6">
        <f t="shared" si="55"/>
        <v>-9.9108920703860903E-5</v>
      </c>
      <c r="S483" s="6">
        <f t="shared" si="55"/>
        <v>3.9717206048073272E-3</v>
      </c>
      <c r="T483" s="6">
        <f t="shared" si="55"/>
        <v>1.2160257340451563E-2</v>
      </c>
      <c r="U483" s="30">
        <f t="shared" si="56"/>
        <v>3.0617101630293231</v>
      </c>
      <c r="AC483" s="1">
        <v>42702</v>
      </c>
      <c r="AD483" s="6">
        <f t="shared" si="57"/>
        <v>-9.9113832317468281E-5</v>
      </c>
      <c r="AE483" s="6">
        <f t="shared" si="58"/>
        <v>3.9638541445681588E-3</v>
      </c>
      <c r="AF483" s="6">
        <f t="shared" si="59"/>
        <v>1.2086915383900968E-2</v>
      </c>
      <c r="AG483" s="30">
        <f t="shared" si="60"/>
        <v>3.0492835869009438</v>
      </c>
    </row>
    <row r="484" spans="7:33">
      <c r="G484" s="1">
        <v>42703</v>
      </c>
      <c r="H484" s="2">
        <v>1.0659339999999999</v>
      </c>
      <c r="I484" s="2">
        <v>31.546461000000001</v>
      </c>
      <c r="J484" s="2">
        <v>51.575057999999999</v>
      </c>
      <c r="K484" s="2"/>
      <c r="Q484" s="1">
        <v>42703</v>
      </c>
      <c r="R484" s="6">
        <f t="shared" si="55"/>
        <v>-3.9508731460289437E-2</v>
      </c>
      <c r="S484" s="6">
        <f t="shared" si="55"/>
        <v>1.4128012055125705E-3</v>
      </c>
      <c r="T484" s="6">
        <f t="shared" si="55"/>
        <v>4.5053010260900361E-3</v>
      </c>
      <c r="U484" s="30">
        <f t="shared" si="56"/>
        <v>3.1889136337872057</v>
      </c>
      <c r="AC484" s="1">
        <v>42703</v>
      </c>
      <c r="AD484" s="6">
        <f t="shared" si="57"/>
        <v>-4.0310387351325305E-2</v>
      </c>
      <c r="AE484" s="6">
        <f t="shared" si="58"/>
        <v>1.4118041408816826E-3</v>
      </c>
      <c r="AF484" s="6">
        <f t="shared" si="59"/>
        <v>4.495182537264786E-3</v>
      </c>
      <c r="AG484" s="30">
        <f t="shared" si="60"/>
        <v>3.183998691530618</v>
      </c>
    </row>
    <row r="485" spans="7:33">
      <c r="G485" s="1">
        <v>42704</v>
      </c>
      <c r="H485" s="2">
        <v>1.0824180000000001</v>
      </c>
      <c r="I485" s="2">
        <v>31.599869000000002</v>
      </c>
      <c r="J485" s="2">
        <v>51.922035000000001</v>
      </c>
      <c r="K485" s="2"/>
      <c r="Q485" s="1">
        <v>42704</v>
      </c>
      <c r="R485" s="6">
        <f t="shared" si="55"/>
        <v>1.5464372090579825E-2</v>
      </c>
      <c r="S485" s="6">
        <f t="shared" si="55"/>
        <v>1.6929949765205343E-3</v>
      </c>
      <c r="T485" s="6">
        <f t="shared" si="55"/>
        <v>6.7276124052055852E-3</v>
      </c>
      <c r="U485" s="30">
        <f t="shared" si="56"/>
        <v>3.9737934834468698</v>
      </c>
      <c r="AC485" s="1">
        <v>42704</v>
      </c>
      <c r="AD485" s="6">
        <f t="shared" si="57"/>
        <v>1.5346017317060113E-2</v>
      </c>
      <c r="AE485" s="6">
        <f t="shared" si="58"/>
        <v>1.6915634759796826E-3</v>
      </c>
      <c r="AF485" s="6">
        <f t="shared" si="59"/>
        <v>6.7050830104445416E-3</v>
      </c>
      <c r="AG485" s="30">
        <f t="shared" si="60"/>
        <v>3.9638376600447929</v>
      </c>
    </row>
    <row r="486" spans="7:33">
      <c r="G486" s="1">
        <v>42705</v>
      </c>
      <c r="H486" s="2">
        <v>1.1017030000000001</v>
      </c>
      <c r="I486" s="2">
        <v>31.226012999999998</v>
      </c>
      <c r="J486" s="2">
        <v>50.254601000000001</v>
      </c>
      <c r="K486" s="2"/>
      <c r="Q486" s="1">
        <v>42705</v>
      </c>
      <c r="R486" s="6">
        <f t="shared" si="55"/>
        <v>1.7816592111365548E-2</v>
      </c>
      <c r="S486" s="6">
        <f t="shared" si="55"/>
        <v>-1.1830935121914687E-2</v>
      </c>
      <c r="T486" s="6">
        <f t="shared" si="55"/>
        <v>-3.2114188128412158E-2</v>
      </c>
      <c r="U486" s="30">
        <f t="shared" si="56"/>
        <v>2.7144251741289982</v>
      </c>
      <c r="AC486" s="1">
        <v>42705</v>
      </c>
      <c r="AD486" s="6">
        <f t="shared" si="57"/>
        <v>1.7659736976609039E-2</v>
      </c>
      <c r="AE486" s="6">
        <f t="shared" si="58"/>
        <v>-1.190147757567795E-2</v>
      </c>
      <c r="AF486" s="6">
        <f t="shared" si="59"/>
        <v>-3.2641161606309699E-2</v>
      </c>
      <c r="AG486" s="30">
        <f t="shared" si="60"/>
        <v>2.7426142173317789</v>
      </c>
    </row>
    <row r="487" spans="7:33">
      <c r="G487" s="1">
        <v>42706</v>
      </c>
      <c r="H487" s="2">
        <v>1.135165</v>
      </c>
      <c r="I487" s="2">
        <v>31.261617999999999</v>
      </c>
      <c r="J487" s="2">
        <v>50.119663000000003</v>
      </c>
      <c r="K487" s="2"/>
      <c r="Q487" s="1">
        <v>42706</v>
      </c>
      <c r="R487" s="6">
        <f t="shared" si="55"/>
        <v>3.0372977109075494E-2</v>
      </c>
      <c r="S487" s="6">
        <f t="shared" si="55"/>
        <v>1.1402352263158999E-3</v>
      </c>
      <c r="T487" s="6">
        <f t="shared" si="55"/>
        <v>-2.685087480845727E-3</v>
      </c>
      <c r="U487" s="30">
        <f t="shared" si="56"/>
        <v>-2.3548539975573681</v>
      </c>
      <c r="AC487" s="1">
        <v>42706</v>
      </c>
      <c r="AD487" s="6">
        <f t="shared" si="57"/>
        <v>2.9920850392334011E-2</v>
      </c>
      <c r="AE487" s="6">
        <f t="shared" si="58"/>
        <v>1.1395856518617937E-3</v>
      </c>
      <c r="AF487" s="6">
        <f t="shared" si="59"/>
        <v>-2.6886987941455902E-3</v>
      </c>
      <c r="AG487" s="30">
        <f t="shared" si="60"/>
        <v>-2.3593652567956949</v>
      </c>
    </row>
    <row r="488" spans="7:33">
      <c r="G488" s="1">
        <v>42709</v>
      </c>
      <c r="H488" s="2">
        <v>1.087912</v>
      </c>
      <c r="I488" s="2">
        <v>31.519760000000002</v>
      </c>
      <c r="J488" s="2">
        <v>51.256985</v>
      </c>
      <c r="K488" s="2"/>
      <c r="Q488" s="1">
        <v>42709</v>
      </c>
      <c r="R488" s="6">
        <f t="shared" si="55"/>
        <v>-4.1626547682495518E-2</v>
      </c>
      <c r="S488" s="6">
        <f t="shared" si="55"/>
        <v>8.2574740693204252E-3</v>
      </c>
      <c r="T488" s="6">
        <f t="shared" si="55"/>
        <v>2.2692131828579987E-2</v>
      </c>
      <c r="U488" s="30">
        <f t="shared" si="56"/>
        <v>2.7480718241537883</v>
      </c>
      <c r="AC488" s="1">
        <v>42709</v>
      </c>
      <c r="AD488" s="6">
        <f t="shared" si="57"/>
        <v>-4.2517752007208143E-2</v>
      </c>
      <c r="AE488" s="6">
        <f t="shared" si="58"/>
        <v>8.2235676566548808E-3</v>
      </c>
      <c r="AF488" s="6">
        <f t="shared" si="59"/>
        <v>2.2438495271907721E-2</v>
      </c>
      <c r="AG488" s="30">
        <f t="shared" si="60"/>
        <v>2.7285596968062253</v>
      </c>
    </row>
    <row r="489" spans="7:33">
      <c r="G489" s="1">
        <v>42710</v>
      </c>
      <c r="H489" s="2">
        <v>1.089011</v>
      </c>
      <c r="I489" s="2">
        <v>31.688879</v>
      </c>
      <c r="J489" s="2">
        <v>52.172642000000003</v>
      </c>
      <c r="K489" s="2"/>
      <c r="Q489" s="1">
        <v>42710</v>
      </c>
      <c r="R489" s="6">
        <f t="shared" si="55"/>
        <v>1.0101920008236398E-3</v>
      </c>
      <c r="S489" s="6">
        <f t="shared" si="55"/>
        <v>5.3654913616092426E-3</v>
      </c>
      <c r="T489" s="6">
        <f t="shared" si="55"/>
        <v>1.7864043310389821E-2</v>
      </c>
      <c r="U489" s="30">
        <f t="shared" si="56"/>
        <v>3.3294328713692973</v>
      </c>
      <c r="AC489" s="1">
        <v>42710</v>
      </c>
      <c r="AD489" s="6">
        <f t="shared" si="57"/>
        <v>1.0096821002538012E-3</v>
      </c>
      <c r="AE489" s="6">
        <f t="shared" si="58"/>
        <v>5.3511483946694699E-3</v>
      </c>
      <c r="AF489" s="6">
        <f t="shared" si="59"/>
        <v>1.7706356469084625E-2</v>
      </c>
      <c r="AG489" s="30">
        <f t="shared" si="60"/>
        <v>3.3088890763565364</v>
      </c>
    </row>
    <row r="490" spans="7:33">
      <c r="G490" s="1">
        <v>42711</v>
      </c>
      <c r="H490" s="2">
        <v>1.1181319999999999</v>
      </c>
      <c r="I490" s="2">
        <v>32.222968999999999</v>
      </c>
      <c r="J490" s="2">
        <v>54.707535</v>
      </c>
      <c r="K490" s="2"/>
      <c r="Q490" s="1">
        <v>42711</v>
      </c>
      <c r="R490" s="6">
        <f t="shared" si="55"/>
        <v>2.6740776723100046E-2</v>
      </c>
      <c r="S490" s="6">
        <f t="shared" si="55"/>
        <v>1.6854177770062373E-2</v>
      </c>
      <c r="T490" s="6">
        <f t="shared" si="55"/>
        <v>4.8586632818019782E-2</v>
      </c>
      <c r="U490" s="30">
        <f t="shared" si="56"/>
        <v>2.8827649429640481</v>
      </c>
      <c r="AC490" s="1">
        <v>42711</v>
      </c>
      <c r="AD490" s="6">
        <f t="shared" si="57"/>
        <v>2.6389490832055655E-2</v>
      </c>
      <c r="AE490" s="6">
        <f t="shared" si="58"/>
        <v>1.671372209565132E-2</v>
      </c>
      <c r="AF490" s="6">
        <f t="shared" si="59"/>
        <v>4.744319342867663E-2</v>
      </c>
      <c r="AG490" s="30">
        <f t="shared" si="60"/>
        <v>2.8385773771493241</v>
      </c>
    </row>
    <row r="491" spans="7:33">
      <c r="G491" s="1">
        <v>42712</v>
      </c>
      <c r="H491" s="2">
        <v>1.142857</v>
      </c>
      <c r="I491" s="2">
        <v>32.365391000000002</v>
      </c>
      <c r="J491" s="2">
        <v>55.555720999999998</v>
      </c>
      <c r="K491" s="2"/>
      <c r="Q491" s="1">
        <v>42712</v>
      </c>
      <c r="R491" s="6">
        <f t="shared" si="55"/>
        <v>2.2112773804881858E-2</v>
      </c>
      <c r="S491" s="6">
        <f t="shared" si="55"/>
        <v>4.4198906686718775E-3</v>
      </c>
      <c r="T491" s="6">
        <f t="shared" si="55"/>
        <v>1.5504006897770095E-2</v>
      </c>
      <c r="U491" s="30">
        <f t="shared" si="56"/>
        <v>3.5077806353135106</v>
      </c>
      <c r="AC491" s="1">
        <v>42712</v>
      </c>
      <c r="AD491" s="6">
        <f t="shared" si="57"/>
        <v>2.1871831882549642E-2</v>
      </c>
      <c r="AE491" s="6">
        <f t="shared" si="58"/>
        <v>4.4101516383316438E-3</v>
      </c>
      <c r="AF491" s="6">
        <f t="shared" si="59"/>
        <v>1.5385047769336326E-2</v>
      </c>
      <c r="AG491" s="30">
        <f t="shared" si="60"/>
        <v>3.4885530092920964</v>
      </c>
    </row>
    <row r="492" spans="7:33">
      <c r="G492" s="1">
        <v>42713</v>
      </c>
      <c r="H492" s="2">
        <v>1.1318680000000001</v>
      </c>
      <c r="I492" s="2">
        <v>32.196258999999998</v>
      </c>
      <c r="J492" s="2">
        <v>54.688259000000002</v>
      </c>
      <c r="K492" s="2"/>
      <c r="Q492" s="1">
        <v>42713</v>
      </c>
      <c r="R492" s="6">
        <f t="shared" si="55"/>
        <v>-9.6153762019219879E-3</v>
      </c>
      <c r="S492" s="6">
        <f t="shared" si="55"/>
        <v>-5.2257054456720242E-3</v>
      </c>
      <c r="T492" s="6">
        <f t="shared" si="55"/>
        <v>-1.5614269500705324E-2</v>
      </c>
      <c r="U492" s="30">
        <f t="shared" si="56"/>
        <v>2.9879735210941138</v>
      </c>
      <c r="AC492" s="1">
        <v>42713</v>
      </c>
      <c r="AD492" s="6">
        <f t="shared" si="57"/>
        <v>-9.6619024165901998E-3</v>
      </c>
      <c r="AE492" s="6">
        <f t="shared" si="58"/>
        <v>-5.2394071994392166E-3</v>
      </c>
      <c r="AF492" s="6">
        <f t="shared" si="59"/>
        <v>-1.5737456202872421E-2</v>
      </c>
      <c r="AG492" s="30">
        <f t="shared" si="60"/>
        <v>3.0036711413758468</v>
      </c>
    </row>
    <row r="493" spans="7:33">
      <c r="G493" s="1">
        <v>42716</v>
      </c>
      <c r="H493" s="2">
        <v>1.1538459999999999</v>
      </c>
      <c r="I493" s="2">
        <v>31.982624000000001</v>
      </c>
      <c r="J493" s="2">
        <v>53.579844999999999</v>
      </c>
      <c r="K493" s="2"/>
      <c r="Q493" s="1">
        <v>42716</v>
      </c>
      <c r="R493" s="6">
        <f t="shared" si="55"/>
        <v>1.9417458572907664E-2</v>
      </c>
      <c r="S493" s="6">
        <f t="shared" si="55"/>
        <v>-6.6353982305831227E-3</v>
      </c>
      <c r="T493" s="6">
        <f t="shared" si="55"/>
        <v>-2.0267860419546424E-2</v>
      </c>
      <c r="U493" s="30">
        <f t="shared" si="56"/>
        <v>3.0545055044518818</v>
      </c>
      <c r="AC493" s="1">
        <v>42716</v>
      </c>
      <c r="AD493" s="6">
        <f t="shared" si="57"/>
        <v>1.9231345099406407E-2</v>
      </c>
      <c r="AE493" s="6">
        <f t="shared" si="58"/>
        <v>-6.6575103548683536E-3</v>
      </c>
      <c r="AF493" s="6">
        <f t="shared" si="59"/>
        <v>-2.0476071636861402E-2</v>
      </c>
      <c r="AG493" s="30">
        <f t="shared" si="60"/>
        <v>3.0756349664387863</v>
      </c>
    </row>
    <row r="494" spans="7:33">
      <c r="G494" s="1">
        <v>42717</v>
      </c>
      <c r="H494" s="2">
        <v>1.128571</v>
      </c>
      <c r="I494" s="2">
        <v>32.338679999999997</v>
      </c>
      <c r="J494" s="2">
        <v>55.324398000000002</v>
      </c>
      <c r="K494" s="2"/>
      <c r="Q494" s="1">
        <v>42717</v>
      </c>
      <c r="R494" s="6">
        <f t="shared" si="55"/>
        <v>-2.1905002920666994E-2</v>
      </c>
      <c r="S494" s="6">
        <f t="shared" si="55"/>
        <v>1.1132795107743343E-2</v>
      </c>
      <c r="T494" s="6">
        <f t="shared" si="55"/>
        <v>3.2559873960068542E-2</v>
      </c>
      <c r="U494" s="30">
        <f t="shared" si="56"/>
        <v>2.9246809669048641</v>
      </c>
      <c r="AC494" s="1">
        <v>42717</v>
      </c>
      <c r="AD494" s="6">
        <f t="shared" si="57"/>
        <v>-2.2148479636576086E-2</v>
      </c>
      <c r="AE494" s="6">
        <f t="shared" si="58"/>
        <v>1.1071281667583957E-2</v>
      </c>
      <c r="AF494" s="6">
        <f t="shared" si="59"/>
        <v>3.2041033479308312E-2</v>
      </c>
      <c r="AG494" s="30">
        <f t="shared" si="60"/>
        <v>2.8940672309984237</v>
      </c>
    </row>
    <row r="495" spans="7:33">
      <c r="G495" s="1">
        <v>42718</v>
      </c>
      <c r="H495" s="2">
        <v>1.126484</v>
      </c>
      <c r="I495" s="2">
        <v>31.377333</v>
      </c>
      <c r="J495" s="2">
        <v>50.466644000000002</v>
      </c>
      <c r="K495" s="2"/>
      <c r="Q495" s="1">
        <v>42718</v>
      </c>
      <c r="R495" s="6">
        <f t="shared" si="55"/>
        <v>-1.8492412085725496E-3</v>
      </c>
      <c r="S495" s="6">
        <f t="shared" si="55"/>
        <v>-2.9727465685055687E-2</v>
      </c>
      <c r="T495" s="6">
        <f t="shared" si="55"/>
        <v>-8.7804913846509458E-2</v>
      </c>
      <c r="U495" s="30">
        <f t="shared" si="56"/>
        <v>2.953662945127876</v>
      </c>
      <c r="AC495" s="1">
        <v>42718</v>
      </c>
      <c r="AD495" s="6">
        <f t="shared" si="57"/>
        <v>-1.8509531659699659E-3</v>
      </c>
      <c r="AE495" s="6">
        <f t="shared" si="58"/>
        <v>-3.0178283736197246E-2</v>
      </c>
      <c r="AF495" s="6">
        <f t="shared" si="59"/>
        <v>-9.1901401527321999E-2</v>
      </c>
      <c r="AG495" s="30">
        <f t="shared" si="60"/>
        <v>3.045282572417833</v>
      </c>
    </row>
    <row r="496" spans="7:33">
      <c r="G496" s="1">
        <v>42719</v>
      </c>
      <c r="H496" s="2">
        <v>1.1119779999999999</v>
      </c>
      <c r="I496" s="2">
        <v>31.430738000000002</v>
      </c>
      <c r="J496" s="2">
        <v>50.640137000000003</v>
      </c>
      <c r="K496" s="2"/>
      <c r="Q496" s="1">
        <v>42719</v>
      </c>
      <c r="R496" s="6">
        <f t="shared" si="55"/>
        <v>-1.2877235717506985E-2</v>
      </c>
      <c r="S496" s="6">
        <f t="shared" si="55"/>
        <v>1.7020248342969335E-3</v>
      </c>
      <c r="T496" s="6">
        <f t="shared" si="55"/>
        <v>3.437775652369579E-3</v>
      </c>
      <c r="U496" s="30">
        <f t="shared" si="56"/>
        <v>2.0198152125022566</v>
      </c>
      <c r="AC496" s="1">
        <v>42719</v>
      </c>
      <c r="AD496" s="6">
        <f t="shared" si="57"/>
        <v>-1.2960866044765618E-2</v>
      </c>
      <c r="AE496" s="6">
        <f t="shared" si="58"/>
        <v>1.7005780314589241E-3</v>
      </c>
      <c r="AF496" s="6">
        <f t="shared" si="59"/>
        <v>3.4318800097189054E-3</v>
      </c>
      <c r="AG496" s="30">
        <f t="shared" si="60"/>
        <v>2.0180667668479164</v>
      </c>
    </row>
    <row r="497" spans="7:33">
      <c r="G497" s="1">
        <v>42720</v>
      </c>
      <c r="H497" s="2">
        <v>1.116484</v>
      </c>
      <c r="I497" s="2">
        <v>31.288315000000001</v>
      </c>
      <c r="J497" s="2">
        <v>49.897979999999997</v>
      </c>
      <c r="K497" s="2"/>
      <c r="Q497" s="1">
        <v>42720</v>
      </c>
      <c r="R497" s="6">
        <f t="shared" si="55"/>
        <v>4.0522384435663916E-3</v>
      </c>
      <c r="S497" s="6">
        <f t="shared" si="55"/>
        <v>-4.5313285357791999E-3</v>
      </c>
      <c r="T497" s="6">
        <f t="shared" si="55"/>
        <v>-1.4655509324550287E-2</v>
      </c>
      <c r="U497" s="30">
        <f t="shared" si="56"/>
        <v>3.2342632428505098</v>
      </c>
      <c r="AC497" s="1">
        <v>42720</v>
      </c>
      <c r="AD497" s="6">
        <f t="shared" si="57"/>
        <v>4.0440502382844672E-3</v>
      </c>
      <c r="AE497" s="6">
        <f t="shared" si="58"/>
        <v>-4.5416261245424501E-3</v>
      </c>
      <c r="AF497" s="6">
        <f t="shared" si="59"/>
        <v>-1.4763962227336461E-2</v>
      </c>
      <c r="AG497" s="30">
        <f t="shared" si="60"/>
        <v>3.2508096929321475</v>
      </c>
    </row>
    <row r="498" spans="7:33">
      <c r="G498" s="1">
        <v>42723</v>
      </c>
      <c r="H498" s="2">
        <v>1.10989</v>
      </c>
      <c r="I498" s="2">
        <v>31.074681999999999</v>
      </c>
      <c r="J498" s="2">
        <v>48.963054999999997</v>
      </c>
      <c r="K498" s="2"/>
      <c r="Q498" s="1">
        <v>42723</v>
      </c>
      <c r="R498" s="6">
        <f t="shared" si="55"/>
        <v>-5.9060407493524147E-3</v>
      </c>
      <c r="S498" s="6">
        <f t="shared" si="55"/>
        <v>-6.8278844674122263E-3</v>
      </c>
      <c r="T498" s="6">
        <f t="shared" si="55"/>
        <v>-1.8736730424758652E-2</v>
      </c>
      <c r="U498" s="30">
        <f t="shared" si="56"/>
        <v>2.7441487204688872</v>
      </c>
      <c r="AC498" s="1">
        <v>42723</v>
      </c>
      <c r="AD498" s="6">
        <f t="shared" si="57"/>
        <v>-5.923550383800308E-3</v>
      </c>
      <c r="AE498" s="6">
        <f t="shared" si="58"/>
        <v>-6.8513011222425665E-3</v>
      </c>
      <c r="AF498" s="6">
        <f t="shared" si="59"/>
        <v>-1.8914486842951696E-2</v>
      </c>
      <c r="AG498" s="30">
        <f t="shared" si="60"/>
        <v>2.7607145716521373</v>
      </c>
    </row>
    <row r="499" spans="7:33">
      <c r="G499" s="1">
        <v>42724</v>
      </c>
      <c r="H499" s="2">
        <v>1.10989</v>
      </c>
      <c r="I499" s="2">
        <v>31.181502999999999</v>
      </c>
      <c r="J499" s="2">
        <v>49.367874</v>
      </c>
      <c r="K499" s="2"/>
      <c r="Q499" s="1">
        <v>42724</v>
      </c>
      <c r="R499" s="6">
        <f t="shared" si="55"/>
        <v>0</v>
      </c>
      <c r="S499" s="6">
        <f t="shared" si="55"/>
        <v>3.4375573014713279E-3</v>
      </c>
      <c r="T499" s="6">
        <f t="shared" si="55"/>
        <v>8.2678460320746439E-3</v>
      </c>
      <c r="U499" s="30">
        <f t="shared" si="56"/>
        <v>2.4051514802490352</v>
      </c>
      <c r="AC499" s="1">
        <v>42724</v>
      </c>
      <c r="AD499" s="6">
        <f t="shared" si="57"/>
        <v>0</v>
      </c>
      <c r="AE499" s="6">
        <f t="shared" si="58"/>
        <v>3.4316624068666847E-3</v>
      </c>
      <c r="AF499" s="6">
        <f t="shared" si="59"/>
        <v>8.2338546217139534E-3</v>
      </c>
      <c r="AG499" s="30">
        <f t="shared" si="60"/>
        <v>2.3993778074551222</v>
      </c>
    </row>
    <row r="500" spans="7:33">
      <c r="G500" s="1">
        <v>42725</v>
      </c>
      <c r="H500" s="2">
        <v>1.14011</v>
      </c>
      <c r="I500" s="2">
        <v>31.051864999999999</v>
      </c>
      <c r="J500" s="2">
        <v>48.741371000000001</v>
      </c>
      <c r="K500" s="2"/>
      <c r="Q500" s="1">
        <v>42725</v>
      </c>
      <c r="R500" s="6">
        <f t="shared" si="55"/>
        <v>2.7227923487913142E-2</v>
      </c>
      <c r="S500" s="6">
        <f t="shared" si="55"/>
        <v>-4.1575289042352637E-3</v>
      </c>
      <c r="T500" s="6">
        <f t="shared" si="55"/>
        <v>-1.269049989878035E-2</v>
      </c>
      <c r="U500" s="30">
        <f t="shared" si="56"/>
        <v>3.052414112106971</v>
      </c>
      <c r="AC500" s="1">
        <v>42725</v>
      </c>
      <c r="AD500" s="6">
        <f t="shared" si="57"/>
        <v>2.686383766499157E-2</v>
      </c>
      <c r="AE500" s="6">
        <f t="shared" si="58"/>
        <v>-4.1661954568328122E-3</v>
      </c>
      <c r="AF500" s="6">
        <f t="shared" si="59"/>
        <v>-1.2771712106540552E-2</v>
      </c>
      <c r="AG500" s="30">
        <f t="shared" si="60"/>
        <v>3.0655575905816352</v>
      </c>
    </row>
    <row r="501" spans="7:33">
      <c r="G501" s="1">
        <v>42726</v>
      </c>
      <c r="H501" s="2">
        <v>1.154066</v>
      </c>
      <c r="I501" s="2">
        <v>30.682735000000001</v>
      </c>
      <c r="J501" s="2">
        <v>47.054648999999998</v>
      </c>
      <c r="K501" s="2"/>
      <c r="Q501" s="1">
        <v>42726</v>
      </c>
      <c r="R501" s="6">
        <f t="shared" si="55"/>
        <v>1.22409241213568E-2</v>
      </c>
      <c r="S501" s="6">
        <f t="shared" si="55"/>
        <v>-1.1887530748958208E-2</v>
      </c>
      <c r="T501" s="6">
        <f t="shared" si="55"/>
        <v>-3.4605551001017254E-2</v>
      </c>
      <c r="U501" s="30">
        <f t="shared" si="56"/>
        <v>2.9110798307756212</v>
      </c>
      <c r="AC501" s="1">
        <v>42726</v>
      </c>
      <c r="AD501" s="6">
        <f t="shared" si="57"/>
        <v>1.2166609845341346E-2</v>
      </c>
      <c r="AE501" s="6">
        <f t="shared" si="58"/>
        <v>-1.1958752438678612E-2</v>
      </c>
      <c r="AF501" s="6">
        <f t="shared" si="59"/>
        <v>-3.5218505721537258E-2</v>
      </c>
      <c r="AG501" s="30">
        <f t="shared" si="60"/>
        <v>2.9449983099933408</v>
      </c>
    </row>
    <row r="502" spans="7:33">
      <c r="G502" s="1">
        <v>42727</v>
      </c>
      <c r="H502" s="2">
        <v>1.2164839999999999</v>
      </c>
      <c r="I502" s="2">
        <v>30.862793</v>
      </c>
      <c r="J502" s="2">
        <v>47.873908999999998</v>
      </c>
      <c r="K502" s="2"/>
      <c r="Q502" s="1">
        <v>42727</v>
      </c>
      <c r="R502" s="6">
        <f t="shared" si="55"/>
        <v>5.408529494846892E-2</v>
      </c>
      <c r="S502" s="6">
        <f t="shared" si="55"/>
        <v>5.868381681098489E-3</v>
      </c>
      <c r="T502" s="6">
        <f t="shared" si="55"/>
        <v>1.7410819492033713E-2</v>
      </c>
      <c r="U502" s="30">
        <f t="shared" si="56"/>
        <v>2.9668860067695224</v>
      </c>
      <c r="AC502" s="1">
        <v>42727</v>
      </c>
      <c r="AD502" s="6">
        <f t="shared" si="57"/>
        <v>5.2673371843466897E-2</v>
      </c>
      <c r="AE502" s="6">
        <f t="shared" si="58"/>
        <v>5.8512297991346199E-3</v>
      </c>
      <c r="AF502" s="6">
        <f t="shared" si="59"/>
        <v>1.7260987802541386E-2</v>
      </c>
      <c r="AG502" s="30">
        <f t="shared" si="60"/>
        <v>2.9499760554771299</v>
      </c>
    </row>
    <row r="503" spans="7:33">
      <c r="G503" s="1">
        <v>42731</v>
      </c>
      <c r="H503" s="2">
        <v>1.2609889999999999</v>
      </c>
      <c r="I503" s="2">
        <v>30.997843</v>
      </c>
      <c r="J503" s="2">
        <v>48.452221000000002</v>
      </c>
      <c r="K503" s="2"/>
      <c r="Q503" s="1">
        <v>42731</v>
      </c>
      <c r="R503" s="6">
        <f t="shared" si="55"/>
        <v>3.6584944808152109E-2</v>
      </c>
      <c r="S503" s="6">
        <f t="shared" si="55"/>
        <v>4.375819129526004E-3</v>
      </c>
      <c r="T503" s="6">
        <f t="shared" si="55"/>
        <v>1.2079899303814923E-2</v>
      </c>
      <c r="U503" s="30">
        <f t="shared" si="56"/>
        <v>2.7606029742649434</v>
      </c>
      <c r="AC503" s="1">
        <v>42731</v>
      </c>
      <c r="AD503" s="6">
        <f t="shared" si="57"/>
        <v>3.5931603040904057E-2</v>
      </c>
      <c r="AE503" s="6">
        <f t="shared" si="58"/>
        <v>4.3662730707520938E-3</v>
      </c>
      <c r="AF503" s="6">
        <f t="shared" si="59"/>
        <v>1.2007519629978104E-2</v>
      </c>
      <c r="AG503" s="30">
        <f t="shared" si="60"/>
        <v>2.7500615365565761</v>
      </c>
    </row>
    <row r="504" spans="7:33">
      <c r="G504" s="1">
        <v>42732</v>
      </c>
      <c r="H504" s="2">
        <v>1.318681</v>
      </c>
      <c r="I504" s="2">
        <v>31.231926000000001</v>
      </c>
      <c r="J504" s="2">
        <v>49.589550000000003</v>
      </c>
      <c r="K504" s="2"/>
      <c r="Q504" s="1">
        <v>42732</v>
      </c>
      <c r="R504" s="6">
        <f t="shared" si="55"/>
        <v>4.5751390376918444E-2</v>
      </c>
      <c r="S504" s="6">
        <f t="shared" si="55"/>
        <v>7.5515899606306558E-3</v>
      </c>
      <c r="T504" s="6">
        <f t="shared" si="55"/>
        <v>2.3473206728748419E-2</v>
      </c>
      <c r="U504" s="30">
        <f t="shared" si="56"/>
        <v>3.1083794076642506</v>
      </c>
      <c r="AC504" s="1">
        <v>42732</v>
      </c>
      <c r="AD504" s="6">
        <f t="shared" si="57"/>
        <v>4.4735660889292587E-2</v>
      </c>
      <c r="AE504" s="6">
        <f t="shared" si="58"/>
        <v>7.5232194439815332E-3</v>
      </c>
      <c r="AF504" s="6">
        <f t="shared" si="59"/>
        <v>2.3201947690329801E-2</v>
      </c>
      <c r="AG504" s="30">
        <f t="shared" si="60"/>
        <v>3.0840450505389714</v>
      </c>
    </row>
    <row r="505" spans="7:33">
      <c r="G505" s="1">
        <v>42733</v>
      </c>
      <c r="H505" s="2">
        <v>1.3351649999999999</v>
      </c>
      <c r="I505" s="2">
        <v>31.745101999999999</v>
      </c>
      <c r="J505" s="2">
        <v>51.931685999999999</v>
      </c>
      <c r="K505" s="2"/>
      <c r="Q505" s="1">
        <v>42733</v>
      </c>
      <c r="R505" s="6">
        <f t="shared" si="55"/>
        <v>1.2500369687589385E-2</v>
      </c>
      <c r="S505" s="6">
        <f t="shared" si="55"/>
        <v>1.6431135242828132E-2</v>
      </c>
      <c r="T505" s="6">
        <f t="shared" si="55"/>
        <v>4.7230434637942853E-2</v>
      </c>
      <c r="U505" s="30">
        <f t="shared" si="56"/>
        <v>2.8744474401766009</v>
      </c>
      <c r="AC505" s="1">
        <v>42733</v>
      </c>
      <c r="AD505" s="6">
        <f t="shared" si="57"/>
        <v>1.2422885122035567E-2</v>
      </c>
      <c r="AE505" s="6">
        <f t="shared" si="58"/>
        <v>1.6297604858556188E-2</v>
      </c>
      <c r="AF505" s="6">
        <f t="shared" si="59"/>
        <v>4.6148998061693355E-2</v>
      </c>
      <c r="AG505" s="30">
        <f t="shared" si="60"/>
        <v>2.8316429599448343</v>
      </c>
    </row>
    <row r="506" spans="7:33">
      <c r="G506" s="1">
        <v>42734</v>
      </c>
      <c r="H506" s="2">
        <v>1.336813</v>
      </c>
      <c r="I506" s="2">
        <v>31.520029000000001</v>
      </c>
      <c r="J506" s="2">
        <v>50.929290999999999</v>
      </c>
      <c r="K506" s="2"/>
      <c r="Q506" s="1">
        <v>42734</v>
      </c>
      <c r="R506" s="6">
        <f t="shared" si="55"/>
        <v>1.234304374365891E-3</v>
      </c>
      <c r="S506" s="6">
        <f t="shared" si="55"/>
        <v>-7.0900071450391566E-3</v>
      </c>
      <c r="T506" s="6">
        <f t="shared" si="55"/>
        <v>-1.9302184797158284E-2</v>
      </c>
      <c r="U506" s="30">
        <f t="shared" si="56"/>
        <v>2.7224492729409913</v>
      </c>
      <c r="AC506" s="1">
        <v>42734</v>
      </c>
      <c r="AD506" s="6">
        <f t="shared" si="57"/>
        <v>1.2335432469658091E-3</v>
      </c>
      <c r="AE506" s="6">
        <f t="shared" si="58"/>
        <v>-7.1152606816604633E-3</v>
      </c>
      <c r="AF506" s="6">
        <f t="shared" si="59"/>
        <v>-1.9490904379918232E-2</v>
      </c>
      <c r="AG506" s="30">
        <f t="shared" si="60"/>
        <v>2.7393099496910782</v>
      </c>
    </row>
    <row r="507" spans="7:33">
      <c r="G507" s="1">
        <v>42738</v>
      </c>
      <c r="H507" s="2">
        <v>1.494505</v>
      </c>
      <c r="I507" s="2">
        <v>31.898149</v>
      </c>
      <c r="J507" s="2">
        <v>52.722023</v>
      </c>
      <c r="K507" s="2"/>
      <c r="Q507" s="1">
        <v>42738</v>
      </c>
      <c r="R507" s="6">
        <f t="shared" si="55"/>
        <v>0.11796115088647396</v>
      </c>
      <c r="S507" s="6">
        <f t="shared" si="55"/>
        <v>1.1996181856304799E-2</v>
      </c>
      <c r="T507" s="6">
        <f t="shared" si="55"/>
        <v>3.5200411488155225E-2</v>
      </c>
      <c r="U507" s="30">
        <f t="shared" si="56"/>
        <v>2.9343012559996366</v>
      </c>
      <c r="AC507" s="1">
        <v>42738</v>
      </c>
      <c r="AD507" s="6">
        <f t="shared" si="57"/>
        <v>0.11150662536929298</v>
      </c>
      <c r="AE507" s="6">
        <f t="shared" si="58"/>
        <v>1.1924797988892481E-2</v>
      </c>
      <c r="AF507" s="6">
        <f t="shared" si="59"/>
        <v>3.4595042260706026E-2</v>
      </c>
      <c r="AG507" s="30">
        <f t="shared" si="60"/>
        <v>2.9011009069445084</v>
      </c>
    </row>
    <row r="508" spans="7:33">
      <c r="G508" s="1">
        <v>42739</v>
      </c>
      <c r="H508" s="2">
        <v>1.6043959999999999</v>
      </c>
      <c r="I508" s="2">
        <v>32.141243000000003</v>
      </c>
      <c r="J508" s="2">
        <v>53.888271000000003</v>
      </c>
      <c r="K508" s="2"/>
      <c r="Q508" s="1">
        <v>42739</v>
      </c>
      <c r="R508" s="6">
        <f t="shared" si="55"/>
        <v>7.3530031682730979E-2</v>
      </c>
      <c r="S508" s="6">
        <f t="shared" si="55"/>
        <v>7.6209437732579488E-3</v>
      </c>
      <c r="T508" s="6">
        <f t="shared" si="55"/>
        <v>2.2120698972420083E-2</v>
      </c>
      <c r="U508" s="30">
        <f t="shared" si="56"/>
        <v>2.9026193645519442</v>
      </c>
      <c r="AC508" s="1">
        <v>42739</v>
      </c>
      <c r="AD508" s="6">
        <f t="shared" si="57"/>
        <v>7.0952313430004091E-2</v>
      </c>
      <c r="AE508" s="6">
        <f t="shared" si="58"/>
        <v>7.5920510814653673E-3</v>
      </c>
      <c r="AF508" s="6">
        <f t="shared" si="59"/>
        <v>2.1879585563960111E-2</v>
      </c>
      <c r="AG508" s="30">
        <f t="shared" si="60"/>
        <v>2.8819070537308686</v>
      </c>
    </row>
    <row r="509" spans="7:33">
      <c r="G509" s="1">
        <v>42740</v>
      </c>
      <c r="H509" s="2">
        <v>1.4175819999999999</v>
      </c>
      <c r="I509" s="2">
        <v>32.492362999999997</v>
      </c>
      <c r="J509" s="2">
        <v>55.738849999999999</v>
      </c>
      <c r="K509" s="2"/>
      <c r="Q509" s="1">
        <v>42740</v>
      </c>
      <c r="R509" s="6">
        <f t="shared" si="55"/>
        <v>-0.11643883430275326</v>
      </c>
      <c r="S509" s="6">
        <f t="shared" si="55"/>
        <v>1.0924281926495416E-2</v>
      </c>
      <c r="T509" s="6">
        <f t="shared" si="55"/>
        <v>3.4341034990712505E-2</v>
      </c>
      <c r="U509" s="30">
        <f t="shared" si="56"/>
        <v>3.1435507818067947</v>
      </c>
      <c r="AC509" s="1">
        <v>42740</v>
      </c>
      <c r="AD509" s="6">
        <f t="shared" si="57"/>
        <v>-0.12379475849566327</v>
      </c>
      <c r="AE509" s="6">
        <f t="shared" si="58"/>
        <v>1.0865042996722267E-2</v>
      </c>
      <c r="AF509" s="6">
        <f t="shared" si="59"/>
        <v>3.3764542781413512E-2</v>
      </c>
      <c r="AG509" s="30">
        <f t="shared" si="60"/>
        <v>3.1076308479956771</v>
      </c>
    </row>
    <row r="510" spans="7:33">
      <c r="G510" s="1">
        <v>42741</v>
      </c>
      <c r="H510" s="2">
        <v>1.282967</v>
      </c>
      <c r="I510" s="2">
        <v>32.357318999999997</v>
      </c>
      <c r="J510" s="2">
        <v>54.929226</v>
      </c>
      <c r="K510" s="2"/>
      <c r="Q510" s="1">
        <v>42741</v>
      </c>
      <c r="R510" s="6">
        <f t="shared" si="55"/>
        <v>-9.496099696525484E-2</v>
      </c>
      <c r="S510" s="6">
        <f t="shared" si="55"/>
        <v>-4.1561766375686204E-3</v>
      </c>
      <c r="T510" s="6">
        <f t="shared" si="55"/>
        <v>-1.4525308649173785E-2</v>
      </c>
      <c r="U510" s="30">
        <f t="shared" si="56"/>
        <v>3.4948727919492728</v>
      </c>
      <c r="AC510" s="1">
        <v>42741</v>
      </c>
      <c r="AD510" s="6">
        <f t="shared" si="57"/>
        <v>-9.9777238934910348E-2</v>
      </c>
      <c r="AE510" s="6">
        <f t="shared" si="58"/>
        <v>-4.164837545528802E-3</v>
      </c>
      <c r="AF510" s="6">
        <f t="shared" si="59"/>
        <v>-1.4631833743147407E-2</v>
      </c>
      <c r="AG510" s="30">
        <f t="shared" si="60"/>
        <v>3.5131823470174823</v>
      </c>
    </row>
    <row r="511" spans="7:33">
      <c r="G511" s="1">
        <v>42744</v>
      </c>
      <c r="H511" s="2">
        <v>1.258791</v>
      </c>
      <c r="I511" s="2">
        <v>32.330306999999998</v>
      </c>
      <c r="J511" s="2">
        <v>54.832839999999997</v>
      </c>
      <c r="K511" s="2"/>
      <c r="Q511" s="1">
        <v>42744</v>
      </c>
      <c r="R511" s="6">
        <f t="shared" si="55"/>
        <v>-1.8843820612689188E-2</v>
      </c>
      <c r="S511" s="6">
        <f t="shared" si="55"/>
        <v>-8.3480340259334262E-4</v>
      </c>
      <c r="T511" s="6">
        <f t="shared" si="55"/>
        <v>-1.7547307147565139E-3</v>
      </c>
      <c r="U511" s="30">
        <f t="shared" si="56"/>
        <v>2.101968810028072</v>
      </c>
      <c r="AC511" s="1">
        <v>42744</v>
      </c>
      <c r="AD511" s="6">
        <f t="shared" si="57"/>
        <v>-1.9023627820017992E-2</v>
      </c>
      <c r="AE511" s="6">
        <f t="shared" si="58"/>
        <v>-8.3515204499924871E-4</v>
      </c>
      <c r="AF511" s="6">
        <f t="shared" si="59"/>
        <v>-1.756272058056031E-3</v>
      </c>
      <c r="AG511" s="30">
        <f t="shared" si="60"/>
        <v>2.1029369066055641</v>
      </c>
    </row>
    <row r="512" spans="7:33">
      <c r="G512" s="1">
        <v>42745</v>
      </c>
      <c r="H512" s="2">
        <v>1.263736</v>
      </c>
      <c r="I512" s="2">
        <v>32.519374999999997</v>
      </c>
      <c r="J512" s="2">
        <v>55.815956</v>
      </c>
      <c r="K512" s="2"/>
      <c r="Q512" s="1">
        <v>42745</v>
      </c>
      <c r="R512" s="6">
        <f t="shared" si="55"/>
        <v>3.9283725415895088E-3</v>
      </c>
      <c r="S512" s="6">
        <f t="shared" si="55"/>
        <v>5.8480112793237726E-3</v>
      </c>
      <c r="T512" s="6">
        <f t="shared" si="55"/>
        <v>1.7929328482712226E-2</v>
      </c>
      <c r="U512" s="30">
        <f t="shared" si="56"/>
        <v>3.0658847300967347</v>
      </c>
      <c r="AC512" s="1">
        <v>42745</v>
      </c>
      <c r="AD512" s="6">
        <f t="shared" si="57"/>
        <v>3.9206766345192138E-3</v>
      </c>
      <c r="AE512" s="6">
        <f t="shared" si="58"/>
        <v>5.8309780361657489E-3</v>
      </c>
      <c r="AF512" s="6">
        <f t="shared" si="59"/>
        <v>1.7770493795838255E-2</v>
      </c>
      <c r="AG512" s="30">
        <f t="shared" si="60"/>
        <v>3.0476008802673387</v>
      </c>
    </row>
    <row r="513" spans="7:33">
      <c r="G513" s="1">
        <v>42746</v>
      </c>
      <c r="H513" s="2">
        <v>1.214286</v>
      </c>
      <c r="I513" s="2">
        <v>32.906512999999997</v>
      </c>
      <c r="J513" s="2">
        <v>57.820740000000001</v>
      </c>
      <c r="K513" s="2"/>
      <c r="Q513" s="1">
        <v>42746</v>
      </c>
      <c r="R513" s="6">
        <f t="shared" si="55"/>
        <v>-3.9130008166262553E-2</v>
      </c>
      <c r="S513" s="6">
        <f t="shared" si="55"/>
        <v>1.1904841344583028E-2</v>
      </c>
      <c r="T513" s="6">
        <f t="shared" si="55"/>
        <v>3.5917757997372624E-2</v>
      </c>
      <c r="U513" s="30">
        <f t="shared" si="56"/>
        <v>3.0170715390269369</v>
      </c>
      <c r="AC513" s="1">
        <v>42746</v>
      </c>
      <c r="AD513" s="6">
        <f t="shared" si="57"/>
        <v>-3.9916163415678621E-2</v>
      </c>
      <c r="AE513" s="6">
        <f t="shared" si="58"/>
        <v>1.1834536152234751E-2</v>
      </c>
      <c r="AF513" s="6">
        <f t="shared" si="59"/>
        <v>3.5287756513780889E-2</v>
      </c>
      <c r="AG513" s="30">
        <f t="shared" si="60"/>
        <v>2.9817608446882304</v>
      </c>
    </row>
    <row r="514" spans="7:33">
      <c r="G514" s="1">
        <v>42747</v>
      </c>
      <c r="H514" s="2">
        <v>1.1868129999999999</v>
      </c>
      <c r="I514" s="2">
        <v>33.050556</v>
      </c>
      <c r="J514" s="2">
        <v>58.447239000000003</v>
      </c>
      <c r="K514" s="2"/>
      <c r="Q514" s="1">
        <v>42747</v>
      </c>
      <c r="R514" s="6">
        <f t="shared" si="55"/>
        <v>-2.2624818205925212E-2</v>
      </c>
      <c r="S514" s="6">
        <f t="shared" si="55"/>
        <v>4.3773401332436457E-3</v>
      </c>
      <c r="T514" s="6">
        <f t="shared" si="55"/>
        <v>1.083519512202713E-2</v>
      </c>
      <c r="U514" s="30">
        <f t="shared" si="56"/>
        <v>2.4752920248850208</v>
      </c>
      <c r="AC514" s="1">
        <v>42747</v>
      </c>
      <c r="AD514" s="6">
        <f t="shared" si="57"/>
        <v>-2.2884686535097662E-2</v>
      </c>
      <c r="AE514" s="6">
        <f t="shared" si="58"/>
        <v>4.3677874466828831E-3</v>
      </c>
      <c r="AF514" s="6">
        <f t="shared" si="59"/>
        <v>1.0776915001738415E-2</v>
      </c>
      <c r="AG514" s="30">
        <f t="shared" si="60"/>
        <v>2.4673625109488659</v>
      </c>
    </row>
    <row r="515" spans="7:33">
      <c r="G515" s="1">
        <v>42748</v>
      </c>
      <c r="H515" s="2">
        <v>1.197692</v>
      </c>
      <c r="I515" s="2">
        <v>33.023544000000001</v>
      </c>
      <c r="J515" s="2">
        <v>58.427962999999998</v>
      </c>
      <c r="K515" s="2"/>
      <c r="Q515" s="1">
        <v>42748</v>
      </c>
      <c r="R515" s="6">
        <f t="shared" si="55"/>
        <v>9.1665662577002927E-3</v>
      </c>
      <c r="S515" s="6">
        <f t="shared" si="55"/>
        <v>-8.1729336111624473E-4</v>
      </c>
      <c r="T515" s="6">
        <f t="shared" si="55"/>
        <v>-3.2980172083074688E-4</v>
      </c>
      <c r="U515" s="30">
        <f t="shared" si="56"/>
        <v>0.40352918122363013</v>
      </c>
      <c r="AC515" s="1">
        <v>42748</v>
      </c>
      <c r="AD515" s="6">
        <f t="shared" si="57"/>
        <v>9.1248082800842699E-3</v>
      </c>
      <c r="AE515" s="6">
        <f t="shared" si="58"/>
        <v>-8.1762752742231548E-4</v>
      </c>
      <c r="AF515" s="6">
        <f t="shared" si="59"/>
        <v>-3.2985611737865715E-4</v>
      </c>
      <c r="AG515" s="30">
        <f t="shared" si="60"/>
        <v>0.40343078763330592</v>
      </c>
    </row>
    <row r="516" spans="7:33">
      <c r="G516" s="1">
        <v>42752</v>
      </c>
      <c r="H516" s="2">
        <v>1.285714</v>
      </c>
      <c r="I516" s="2">
        <v>33.005538999999999</v>
      </c>
      <c r="J516" s="2">
        <v>58.254466999999998</v>
      </c>
      <c r="K516" s="2"/>
      <c r="Q516" s="1">
        <v>42752</v>
      </c>
      <c r="R516" s="6">
        <f t="shared" si="55"/>
        <v>7.3493018238411922E-2</v>
      </c>
      <c r="S516" s="6">
        <f t="shared" si="55"/>
        <v>-5.4521707300714262E-4</v>
      </c>
      <c r="T516" s="6">
        <f t="shared" si="55"/>
        <v>-2.9694001141200577E-3</v>
      </c>
      <c r="U516" s="30">
        <f t="shared" si="56"/>
        <v>5.4462713314209754</v>
      </c>
      <c r="AC516" s="1">
        <v>42752</v>
      </c>
      <c r="AD516" s="6">
        <f t="shared" si="57"/>
        <v>7.0917834578625133E-2</v>
      </c>
      <c r="AE516" s="6">
        <f t="shared" si="58"/>
        <v>-5.4536575788163605E-4</v>
      </c>
      <c r="AF516" s="6">
        <f t="shared" si="59"/>
        <v>-2.9738175295221051E-3</v>
      </c>
      <c r="AG516" s="30">
        <f t="shared" si="60"/>
        <v>5.4528864097982668</v>
      </c>
    </row>
    <row r="517" spans="7:33">
      <c r="G517" s="1">
        <v>42753</v>
      </c>
      <c r="H517" s="2">
        <v>1.2747250000000001</v>
      </c>
      <c r="I517" s="2">
        <v>32.825477999999997</v>
      </c>
      <c r="J517" s="2">
        <v>57.242438999999997</v>
      </c>
      <c r="K517" s="2"/>
      <c r="Q517" s="1">
        <v>42753</v>
      </c>
      <c r="R517" s="6">
        <f t="shared" ref="R517:T580" si="61">(H517/H516)-1</f>
        <v>-8.5470018993336616E-3</v>
      </c>
      <c r="S517" s="6">
        <f t="shared" si="61"/>
        <v>-5.4554782456363027E-3</v>
      </c>
      <c r="T517" s="6">
        <f t="shared" si="61"/>
        <v>-1.7372539002030507E-2</v>
      </c>
      <c r="U517" s="30">
        <f t="shared" ref="U517:U580" si="62">T517/S517</f>
        <v>3.184420910472213</v>
      </c>
      <c r="AC517" s="1">
        <v>42753</v>
      </c>
      <c r="AD517" s="6">
        <f t="shared" ref="AD517:AD580" si="63">LN(H517/H516)</f>
        <v>-8.5837369864090671E-3</v>
      </c>
      <c r="AE517" s="6">
        <f t="shared" ref="AE517:AE580" si="64">LN(I517/I516)</f>
        <v>-5.4704137119221544E-3</v>
      </c>
      <c r="AF517" s="6">
        <f t="shared" ref="AF517:AF580" si="65">LN(J517/J516)</f>
        <v>-1.7525212357454304E-2</v>
      </c>
      <c r="AG517" s="30">
        <f t="shared" ref="AG517:AG580" si="66">AF517/AE517</f>
        <v>3.203635644459589</v>
      </c>
    </row>
    <row r="518" spans="7:33">
      <c r="G518" s="1">
        <v>42754</v>
      </c>
      <c r="H518" s="2">
        <v>1.285714</v>
      </c>
      <c r="I518" s="2">
        <v>32.726444000000001</v>
      </c>
      <c r="J518" s="2">
        <v>56.750881</v>
      </c>
      <c r="K518" s="2"/>
      <c r="Q518" s="1">
        <v>42754</v>
      </c>
      <c r="R518" s="6">
        <f t="shared" si="61"/>
        <v>8.6206828923884871E-3</v>
      </c>
      <c r="S518" s="6">
        <f t="shared" si="61"/>
        <v>-3.0169857694074542E-3</v>
      </c>
      <c r="T518" s="6">
        <f t="shared" si="61"/>
        <v>-8.5873000624588913E-3</v>
      </c>
      <c r="U518" s="30">
        <f t="shared" si="62"/>
        <v>2.8463177219909341</v>
      </c>
      <c r="AC518" s="1">
        <v>42754</v>
      </c>
      <c r="AD518" s="6">
        <f t="shared" si="63"/>
        <v>8.5837369864090948E-3</v>
      </c>
      <c r="AE518" s="6">
        <f t="shared" si="64"/>
        <v>-3.021546045475608E-3</v>
      </c>
      <c r="AF518" s="6">
        <f t="shared" si="65"/>
        <v>-8.6243833732729362E-3</v>
      </c>
      <c r="AG518" s="30">
        <f t="shared" si="66"/>
        <v>2.8542948687433989</v>
      </c>
    </row>
    <row r="519" spans="7:33">
      <c r="G519" s="1">
        <v>42755</v>
      </c>
      <c r="H519" s="2">
        <v>1.2747250000000001</v>
      </c>
      <c r="I519" s="2">
        <v>32.789467000000002</v>
      </c>
      <c r="J519" s="2">
        <v>57.088219000000002</v>
      </c>
      <c r="K519" s="2"/>
      <c r="Q519" s="1">
        <v>42755</v>
      </c>
      <c r="R519" s="6">
        <f t="shared" si="61"/>
        <v>-8.5470018993336616E-3</v>
      </c>
      <c r="S519" s="6">
        <f t="shared" si="61"/>
        <v>1.9257515420862958E-3</v>
      </c>
      <c r="T519" s="6">
        <f t="shared" si="61"/>
        <v>5.944189659364163E-3</v>
      </c>
      <c r="U519" s="30">
        <f t="shared" si="62"/>
        <v>3.0866856546428743</v>
      </c>
      <c r="AC519" s="1">
        <v>42755</v>
      </c>
      <c r="AD519" s="6">
        <f t="shared" si="63"/>
        <v>-8.5837369864090671E-3</v>
      </c>
      <c r="AE519" s="6">
        <f t="shared" si="64"/>
        <v>1.9238996597144445E-3</v>
      </c>
      <c r="AF519" s="6">
        <f t="shared" si="65"/>
        <v>5.9265926628342368E-3</v>
      </c>
      <c r="AG519" s="30">
        <f t="shared" si="66"/>
        <v>3.0805102713692945</v>
      </c>
    </row>
    <row r="520" spans="7:33">
      <c r="G520" s="1">
        <v>42758</v>
      </c>
      <c r="H520" s="2">
        <v>1.285714</v>
      </c>
      <c r="I520" s="2">
        <v>33.275635000000001</v>
      </c>
      <c r="J520" s="2">
        <v>59.632767000000001</v>
      </c>
      <c r="K520" s="2"/>
      <c r="Q520" s="1">
        <v>42758</v>
      </c>
      <c r="R520" s="6">
        <f t="shared" si="61"/>
        <v>8.6206828923884871E-3</v>
      </c>
      <c r="S520" s="6">
        <f t="shared" si="61"/>
        <v>1.482695647355281E-2</v>
      </c>
      <c r="T520" s="6">
        <f t="shared" si="61"/>
        <v>4.4572208497168253E-2</v>
      </c>
      <c r="U520" s="30">
        <f t="shared" si="62"/>
        <v>3.0061603388849725</v>
      </c>
      <c r="AC520" s="1">
        <v>42758</v>
      </c>
      <c r="AD520" s="6">
        <f t="shared" si="63"/>
        <v>8.5837369864090948E-3</v>
      </c>
      <c r="AE520" s="6">
        <f t="shared" si="64"/>
        <v>1.4718111726367975E-2</v>
      </c>
      <c r="AF520" s="6">
        <f t="shared" si="65"/>
        <v>4.3607431742889467E-2</v>
      </c>
      <c r="AG520" s="30">
        <f t="shared" si="66"/>
        <v>2.9628414672763586</v>
      </c>
    </row>
    <row r="521" spans="7:33">
      <c r="G521" s="1">
        <v>42759</v>
      </c>
      <c r="H521" s="2">
        <v>1.2294510000000001</v>
      </c>
      <c r="I521" s="2">
        <v>33.482703999999998</v>
      </c>
      <c r="J521" s="2">
        <v>60.760452000000001</v>
      </c>
      <c r="K521" s="2"/>
      <c r="Q521" s="1">
        <v>42759</v>
      </c>
      <c r="R521" s="6">
        <f t="shared" si="61"/>
        <v>-4.3760120835582339E-2</v>
      </c>
      <c r="S521" s="6">
        <f t="shared" si="61"/>
        <v>6.2228414273686194E-3</v>
      </c>
      <c r="T521" s="6">
        <f t="shared" si="61"/>
        <v>1.8910492615578312E-2</v>
      </c>
      <c r="U521" s="30">
        <f t="shared" si="62"/>
        <v>3.038883898343971</v>
      </c>
      <c r="AC521" s="1">
        <v>42759</v>
      </c>
      <c r="AD521" s="6">
        <f t="shared" si="63"/>
        <v>-4.4746477777748657E-2</v>
      </c>
      <c r="AE521" s="6">
        <f t="shared" si="64"/>
        <v>6.2035595005577012E-3</v>
      </c>
      <c r="AF521" s="6">
        <f t="shared" si="65"/>
        <v>1.8733911928765359E-2</v>
      </c>
      <c r="AG521" s="30">
        <f t="shared" si="66"/>
        <v>3.0198649544799525</v>
      </c>
    </row>
    <row r="522" spans="7:33">
      <c r="G522" s="1">
        <v>42760</v>
      </c>
      <c r="H522" s="2">
        <v>1.1704399999999999</v>
      </c>
      <c r="I522" s="2">
        <v>33.851837000000003</v>
      </c>
      <c r="J522" s="2">
        <v>62.765239999999999</v>
      </c>
      <c r="K522" s="2"/>
      <c r="Q522" s="1">
        <v>42760</v>
      </c>
      <c r="R522" s="6">
        <f t="shared" si="61"/>
        <v>-4.7997846193138405E-2</v>
      </c>
      <c r="S522" s="6">
        <f t="shared" si="61"/>
        <v>1.1024587500459981E-2</v>
      </c>
      <c r="T522" s="6">
        <f t="shared" si="61"/>
        <v>3.2994948753837461E-2</v>
      </c>
      <c r="U522" s="30">
        <f t="shared" si="62"/>
        <v>2.9928510932913186</v>
      </c>
      <c r="AC522" s="1">
        <v>42760</v>
      </c>
      <c r="AD522" s="6">
        <f t="shared" si="63"/>
        <v>-4.9187981791165424E-2</v>
      </c>
      <c r="AE522" s="6">
        <f t="shared" si="64"/>
        <v>1.0964259723281012E-2</v>
      </c>
      <c r="AF522" s="6">
        <f t="shared" si="65"/>
        <v>3.2462300245427365E-2</v>
      </c>
      <c r="AG522" s="30">
        <f t="shared" si="66"/>
        <v>2.9607379854837248</v>
      </c>
    </row>
    <row r="523" spans="7:33">
      <c r="G523" s="1">
        <v>42761</v>
      </c>
      <c r="H523" s="2">
        <v>1.1840660000000001</v>
      </c>
      <c r="I523" s="2">
        <v>33.707782999999999</v>
      </c>
      <c r="J523" s="2">
        <v>62.051983</v>
      </c>
      <c r="K523" s="2"/>
      <c r="Q523" s="1">
        <v>42761</v>
      </c>
      <c r="R523" s="6">
        <f t="shared" si="61"/>
        <v>1.164177574245584E-2</v>
      </c>
      <c r="S523" s="6">
        <f t="shared" si="61"/>
        <v>-4.2554263746455989E-3</v>
      </c>
      <c r="T523" s="6">
        <f t="shared" si="61"/>
        <v>-1.1363885488209657E-2</v>
      </c>
      <c r="U523" s="30">
        <f t="shared" si="62"/>
        <v>2.6704457997246083</v>
      </c>
      <c r="AC523" s="1">
        <v>42761</v>
      </c>
      <c r="AD523" s="6">
        <f t="shared" si="63"/>
        <v>1.1574531661715163E-2</v>
      </c>
      <c r="AE523" s="6">
        <f t="shared" si="64"/>
        <v>-4.2645064704022869E-3</v>
      </c>
      <c r="AF523" s="6">
        <f t="shared" si="65"/>
        <v>-1.1428947811728639E-2</v>
      </c>
      <c r="AG523" s="30">
        <f t="shared" si="66"/>
        <v>2.6800165250190142</v>
      </c>
    </row>
    <row r="524" spans="7:33">
      <c r="G524" s="1">
        <v>42762</v>
      </c>
      <c r="H524" s="2">
        <v>1.2087909999999999</v>
      </c>
      <c r="I524" s="2">
        <v>33.734794999999998</v>
      </c>
      <c r="J524" s="2">
        <v>62.003810999999999</v>
      </c>
      <c r="K524" s="2"/>
      <c r="Q524" s="1">
        <v>42762</v>
      </c>
      <c r="R524" s="6">
        <f t="shared" si="61"/>
        <v>2.0881437352309629E-2</v>
      </c>
      <c r="S524" s="6">
        <f t="shared" si="61"/>
        <v>8.0135795344360439E-4</v>
      </c>
      <c r="T524" s="6">
        <f t="shared" si="61"/>
        <v>-7.7631685034140752E-4</v>
      </c>
      <c r="U524" s="30">
        <f t="shared" si="62"/>
        <v>-0.96875166335519602</v>
      </c>
      <c r="AC524" s="1">
        <v>42762</v>
      </c>
      <c r="AD524" s="6">
        <f t="shared" si="63"/>
        <v>2.0666408396818086E-2</v>
      </c>
      <c r="AE524" s="6">
        <f t="shared" si="64"/>
        <v>8.0103703759303263E-4</v>
      </c>
      <c r="AF524" s="6">
        <f t="shared" si="65"/>
        <v>-7.7661834031206431E-4</v>
      </c>
      <c r="AG524" s="30">
        <f t="shared" si="66"/>
        <v>-0.96951614452891965</v>
      </c>
    </row>
    <row r="525" spans="7:33">
      <c r="G525" s="1">
        <v>42765</v>
      </c>
      <c r="H525" s="2">
        <v>1.183956</v>
      </c>
      <c r="I525" s="2">
        <v>33.554732999999999</v>
      </c>
      <c r="J525" s="2">
        <v>61.020690999999999</v>
      </c>
      <c r="K525" s="2"/>
      <c r="Q525" s="1">
        <v>42765</v>
      </c>
      <c r="R525" s="6">
        <f t="shared" si="61"/>
        <v>-2.0545321730555566E-2</v>
      </c>
      <c r="S525" s="6">
        <f t="shared" si="61"/>
        <v>-5.3375750467729022E-3</v>
      </c>
      <c r="T525" s="6">
        <f t="shared" si="61"/>
        <v>-1.5855799573352036E-2</v>
      </c>
      <c r="U525" s="30">
        <f t="shared" si="62"/>
        <v>2.9705998387673169</v>
      </c>
      <c r="AC525" s="1">
        <v>42765</v>
      </c>
      <c r="AD525" s="6">
        <f t="shared" si="63"/>
        <v>-2.0759312939157015E-2</v>
      </c>
      <c r="AE525" s="6">
        <f t="shared" si="64"/>
        <v>-5.3518707928994604E-3</v>
      </c>
      <c r="AF525" s="6">
        <f t="shared" si="65"/>
        <v>-1.5982847517542569E-2</v>
      </c>
      <c r="AG525" s="30">
        <f t="shared" si="66"/>
        <v>2.9864038456884363</v>
      </c>
    </row>
    <row r="526" spans="7:33">
      <c r="G526" s="1">
        <v>42766</v>
      </c>
      <c r="H526" s="2">
        <v>1.192253</v>
      </c>
      <c r="I526" s="2">
        <v>33.617756</v>
      </c>
      <c r="J526" s="2">
        <v>61.309845000000003</v>
      </c>
      <c r="K526" s="2"/>
      <c r="Q526" s="1">
        <v>42766</v>
      </c>
      <c r="R526" s="6">
        <f t="shared" si="61"/>
        <v>7.0078617786470954E-3</v>
      </c>
      <c r="S526" s="6">
        <f t="shared" si="61"/>
        <v>1.8782149153147021E-3</v>
      </c>
      <c r="T526" s="6">
        <f t="shared" si="61"/>
        <v>4.7386221830887365E-3</v>
      </c>
      <c r="U526" s="30">
        <f t="shared" si="62"/>
        <v>2.5229392783811231</v>
      </c>
      <c r="AC526" s="1">
        <v>42766</v>
      </c>
      <c r="AD526" s="6">
        <f t="shared" si="63"/>
        <v>6.9834208346956457E-3</v>
      </c>
      <c r="AE526" s="6">
        <f t="shared" si="64"/>
        <v>1.876453275161615E-3</v>
      </c>
      <c r="AF526" s="6">
        <f t="shared" si="65"/>
        <v>4.7274302552768399E-3</v>
      </c>
      <c r="AG526" s="30">
        <f t="shared" si="66"/>
        <v>2.5193434432145274</v>
      </c>
    </row>
    <row r="527" spans="7:33">
      <c r="G527" s="1">
        <v>42767</v>
      </c>
      <c r="H527" s="2">
        <v>1.186264</v>
      </c>
      <c r="I527" s="2">
        <v>33.635761000000002</v>
      </c>
      <c r="J527" s="2">
        <v>61.570076</v>
      </c>
      <c r="K527" s="2"/>
      <c r="Q527" s="1">
        <v>42767</v>
      </c>
      <c r="R527" s="6">
        <f t="shared" si="61"/>
        <v>-5.0232626799848745E-3</v>
      </c>
      <c r="S527" s="6">
        <f t="shared" si="61"/>
        <v>5.3558006667664415E-4</v>
      </c>
      <c r="T527" s="6">
        <f t="shared" si="61"/>
        <v>4.2445222296678686E-3</v>
      </c>
      <c r="U527" s="30">
        <f t="shared" si="62"/>
        <v>7.9250937324941448</v>
      </c>
      <c r="AC527" s="1">
        <v>42767</v>
      </c>
      <c r="AD527" s="6">
        <f t="shared" si="63"/>
        <v>-5.0359216747251183E-3</v>
      </c>
      <c r="AE527" s="6">
        <f t="shared" si="64"/>
        <v>5.3543669486184008E-4</v>
      </c>
      <c r="AF527" s="6">
        <f t="shared" si="65"/>
        <v>4.2355396540464845E-3</v>
      </c>
      <c r="AG527" s="30">
        <f t="shared" si="66"/>
        <v>7.9104396368265162</v>
      </c>
    </row>
    <row r="528" spans="7:33">
      <c r="G528" s="1">
        <v>42768</v>
      </c>
      <c r="H528" s="2">
        <v>1.2032970000000001</v>
      </c>
      <c r="I528" s="2">
        <v>33.779808000000003</v>
      </c>
      <c r="J528" s="2">
        <v>62.302593000000002</v>
      </c>
      <c r="K528" s="2"/>
      <c r="Q528" s="1">
        <v>42768</v>
      </c>
      <c r="R528" s="6">
        <f t="shared" si="61"/>
        <v>1.4358523903616804E-2</v>
      </c>
      <c r="S528" s="6">
        <f t="shared" si="61"/>
        <v>4.2825551055616362E-3</v>
      </c>
      <c r="T528" s="6">
        <f t="shared" si="61"/>
        <v>1.1897289196134864E-2</v>
      </c>
      <c r="U528" s="30">
        <f t="shared" si="62"/>
        <v>2.7780819867756477</v>
      </c>
      <c r="AC528" s="1">
        <v>42768</v>
      </c>
      <c r="AD528" s="6">
        <f t="shared" si="63"/>
        <v>1.4256416545925469E-2</v>
      </c>
      <c r="AE528" s="6">
        <f t="shared" si="64"/>
        <v>4.2734110637252356E-3</v>
      </c>
      <c r="AF528" s="6">
        <f t="shared" si="65"/>
        <v>1.1827072825327212E-2</v>
      </c>
      <c r="AG528" s="30">
        <f t="shared" si="66"/>
        <v>2.767595405394319</v>
      </c>
    </row>
    <row r="529" spans="7:33">
      <c r="G529" s="1">
        <v>42769</v>
      </c>
      <c r="H529" s="2">
        <v>1.2087909999999999</v>
      </c>
      <c r="I529" s="2">
        <v>33.986888999999998</v>
      </c>
      <c r="J529" s="2">
        <v>63.439922000000003</v>
      </c>
      <c r="K529" s="2"/>
      <c r="Q529" s="1">
        <v>42769</v>
      </c>
      <c r="R529" s="6">
        <f t="shared" si="61"/>
        <v>4.5657888285268733E-3</v>
      </c>
      <c r="S529" s="6">
        <f t="shared" si="61"/>
        <v>6.1303190355610493E-3</v>
      </c>
      <c r="T529" s="6">
        <f t="shared" si="61"/>
        <v>1.8254922391432338E-2</v>
      </c>
      <c r="U529" s="30">
        <f t="shared" si="62"/>
        <v>2.9778095210931612</v>
      </c>
      <c r="AC529" s="1">
        <v>42769</v>
      </c>
      <c r="AD529" s="6">
        <f t="shared" si="63"/>
        <v>4.5553972332609246E-3</v>
      </c>
      <c r="AE529" s="6">
        <f t="shared" si="64"/>
        <v>6.1116050725869365E-3</v>
      </c>
      <c r="AF529" s="6">
        <f t="shared" si="65"/>
        <v>1.8090301702569089E-2</v>
      </c>
      <c r="AG529" s="30">
        <f t="shared" si="66"/>
        <v>2.9599919313686573</v>
      </c>
    </row>
    <row r="530" spans="7:33">
      <c r="G530" s="1">
        <v>42772</v>
      </c>
      <c r="H530" s="2">
        <v>1.2087909999999999</v>
      </c>
      <c r="I530" s="2">
        <v>33.905864999999999</v>
      </c>
      <c r="J530" s="2">
        <v>63.025471000000003</v>
      </c>
      <c r="K530" s="2"/>
      <c r="Q530" s="1">
        <v>42772</v>
      </c>
      <c r="R530" s="6">
        <f t="shared" si="61"/>
        <v>0</v>
      </c>
      <c r="S530" s="6">
        <f t="shared" si="61"/>
        <v>-2.3839781275656335E-3</v>
      </c>
      <c r="T530" s="6">
        <f t="shared" si="61"/>
        <v>-6.5329683097655744E-3</v>
      </c>
      <c r="U530" s="30">
        <f t="shared" si="62"/>
        <v>2.7403641980711564</v>
      </c>
      <c r="AC530" s="1">
        <v>42772</v>
      </c>
      <c r="AD530" s="6">
        <f t="shared" si="63"/>
        <v>0</v>
      </c>
      <c r="AE530" s="6">
        <f t="shared" si="64"/>
        <v>-2.3868243278412672E-3</v>
      </c>
      <c r="AF530" s="6">
        <f t="shared" si="65"/>
        <v>-6.5544015466701107E-3</v>
      </c>
      <c r="AG530" s="30">
        <f t="shared" si="66"/>
        <v>2.7460762278211548</v>
      </c>
    </row>
    <row r="531" spans="7:33">
      <c r="G531" s="1">
        <v>42773</v>
      </c>
      <c r="H531" s="2">
        <v>1.208901</v>
      </c>
      <c r="I531" s="2">
        <v>33.734794999999998</v>
      </c>
      <c r="J531" s="2">
        <v>62.100185000000003</v>
      </c>
      <c r="K531" s="2"/>
      <c r="Q531" s="1">
        <v>42773</v>
      </c>
      <c r="R531" s="6">
        <f t="shared" si="61"/>
        <v>9.1000015718156746E-5</v>
      </c>
      <c r="S531" s="6">
        <f t="shared" si="61"/>
        <v>-5.0454397786341421E-3</v>
      </c>
      <c r="T531" s="6">
        <f t="shared" si="61"/>
        <v>-1.4681143755355675E-2</v>
      </c>
      <c r="U531" s="30">
        <f t="shared" si="62"/>
        <v>2.9097847560337002</v>
      </c>
      <c r="AC531" s="1">
        <v>42773</v>
      </c>
      <c r="AD531" s="6">
        <f t="shared" si="63"/>
        <v>9.0995875467899718E-5</v>
      </c>
      <c r="AE531" s="6">
        <f t="shared" si="64"/>
        <v>-5.0582109855948822E-3</v>
      </c>
      <c r="AF531" s="6">
        <f t="shared" si="65"/>
        <v>-1.4789978269951652E-2</v>
      </c>
      <c r="AG531" s="30">
        <f t="shared" si="66"/>
        <v>2.9239544004928937</v>
      </c>
    </row>
    <row r="532" spans="7:33">
      <c r="G532" s="1">
        <v>42774</v>
      </c>
      <c r="H532" s="2">
        <v>1.197802</v>
      </c>
      <c r="I532" s="2">
        <v>33.941867999999999</v>
      </c>
      <c r="J532" s="2">
        <v>63.160415999999998</v>
      </c>
      <c r="K532" s="2"/>
      <c r="Q532" s="1">
        <v>42774</v>
      </c>
      <c r="R532" s="6">
        <f t="shared" si="61"/>
        <v>-9.1810661088045364E-3</v>
      </c>
      <c r="S532" s="6">
        <f t="shared" si="61"/>
        <v>6.1382616968623793E-3</v>
      </c>
      <c r="T532" s="6">
        <f t="shared" si="61"/>
        <v>1.7072912101630422E-2</v>
      </c>
      <c r="U532" s="30">
        <f t="shared" si="62"/>
        <v>2.7813920202127216</v>
      </c>
      <c r="AC532" s="1">
        <v>42774</v>
      </c>
      <c r="AD532" s="6">
        <f t="shared" si="63"/>
        <v>-9.2234718490810524E-3</v>
      </c>
      <c r="AE532" s="6">
        <f t="shared" si="64"/>
        <v>6.1194993083538941E-3</v>
      </c>
      <c r="AF532" s="6">
        <f t="shared" si="65"/>
        <v>1.6928807811850816E-2</v>
      </c>
      <c r="AG532" s="30">
        <f t="shared" si="66"/>
        <v>2.7663713906693057</v>
      </c>
    </row>
    <row r="533" spans="7:33">
      <c r="G533" s="1">
        <v>42775</v>
      </c>
      <c r="H533" s="2">
        <v>1.142857</v>
      </c>
      <c r="I533" s="2">
        <v>34.094929</v>
      </c>
      <c r="J533" s="2">
        <v>64.085701</v>
      </c>
      <c r="K533" s="2"/>
      <c r="Q533" s="1">
        <v>42775</v>
      </c>
      <c r="R533" s="6">
        <f t="shared" si="61"/>
        <v>-4.5871521336581567E-2</v>
      </c>
      <c r="S533" s="6">
        <f t="shared" si="61"/>
        <v>4.5095043089555809E-3</v>
      </c>
      <c r="T533" s="6">
        <f t="shared" si="61"/>
        <v>1.4649761014873697E-2</v>
      </c>
      <c r="U533" s="30">
        <f t="shared" si="62"/>
        <v>3.2486410947163815</v>
      </c>
      <c r="AC533" s="1">
        <v>42775</v>
      </c>
      <c r="AD533" s="6">
        <f t="shared" si="63"/>
        <v>-4.6956942950150599E-2</v>
      </c>
      <c r="AE533" s="6">
        <f t="shared" si="64"/>
        <v>4.499366959255493E-3</v>
      </c>
      <c r="AF533" s="6">
        <f t="shared" si="65"/>
        <v>1.45434899062678E-2</v>
      </c>
      <c r="AG533" s="30">
        <f t="shared" si="66"/>
        <v>3.2323413577883189</v>
      </c>
    </row>
    <row r="534" spans="7:33">
      <c r="G534" s="1">
        <v>42776</v>
      </c>
      <c r="H534" s="2">
        <v>1.159341</v>
      </c>
      <c r="I534" s="2">
        <v>34.410038</v>
      </c>
      <c r="J534" s="2">
        <v>65.733849000000006</v>
      </c>
      <c r="K534" s="2"/>
      <c r="Q534" s="1">
        <v>42776</v>
      </c>
      <c r="R534" s="6">
        <f t="shared" si="61"/>
        <v>1.4423501802937722E-2</v>
      </c>
      <c r="S534" s="6">
        <f t="shared" si="61"/>
        <v>9.2421075286590604E-3</v>
      </c>
      <c r="T534" s="6">
        <f t="shared" si="61"/>
        <v>2.5717874257160878E-2</v>
      </c>
      <c r="U534" s="30">
        <f t="shared" si="62"/>
        <v>2.7826850290814882</v>
      </c>
      <c r="AC534" s="1">
        <v>42776</v>
      </c>
      <c r="AD534" s="6">
        <f t="shared" si="63"/>
        <v>1.4320472613575719E-2</v>
      </c>
      <c r="AE534" s="6">
        <f t="shared" si="64"/>
        <v>9.1996605852443843E-3</v>
      </c>
      <c r="AF534" s="6">
        <f t="shared" si="65"/>
        <v>2.539273257810425E-2</v>
      </c>
      <c r="AG534" s="30">
        <f t="shared" si="66"/>
        <v>2.7601814591760512</v>
      </c>
    </row>
    <row r="535" spans="7:33">
      <c r="G535" s="1">
        <v>42779</v>
      </c>
      <c r="H535" s="2">
        <v>1.1598900000000001</v>
      </c>
      <c r="I535" s="2">
        <v>34.518070000000002</v>
      </c>
      <c r="J535" s="2">
        <v>66.418198000000004</v>
      </c>
      <c r="K535" s="2"/>
      <c r="Q535" s="1">
        <v>42779</v>
      </c>
      <c r="R535" s="6">
        <f t="shared" si="61"/>
        <v>4.7354488455098043E-4</v>
      </c>
      <c r="S535" s="6">
        <f t="shared" si="61"/>
        <v>3.1395489885830408E-3</v>
      </c>
      <c r="T535" s="6">
        <f t="shared" si="61"/>
        <v>1.0410907172041517E-2</v>
      </c>
      <c r="U535" s="30">
        <f t="shared" si="62"/>
        <v>3.3160518309797826</v>
      </c>
      <c r="AC535" s="1">
        <v>42779</v>
      </c>
      <c r="AD535" s="6">
        <f t="shared" si="63"/>
        <v>4.7343279755622416E-4</v>
      </c>
      <c r="AE535" s="6">
        <f t="shared" si="64"/>
        <v>3.1346308956975754E-3</v>
      </c>
      <c r="AF535" s="6">
        <f t="shared" si="65"/>
        <v>1.0357086900908946E-2</v>
      </c>
      <c r="AG535" s="30">
        <f t="shared" si="66"/>
        <v>3.3040849929490972</v>
      </c>
    </row>
    <row r="536" spans="7:33">
      <c r="G536" s="1">
        <v>42780</v>
      </c>
      <c r="H536" s="2">
        <v>1.1868129999999999</v>
      </c>
      <c r="I536" s="2">
        <v>34.554085000000001</v>
      </c>
      <c r="J536" s="2">
        <v>66.59169</v>
      </c>
      <c r="K536" s="2"/>
      <c r="Q536" s="1">
        <v>42780</v>
      </c>
      <c r="R536" s="6">
        <f t="shared" si="61"/>
        <v>2.3211683866573463E-2</v>
      </c>
      <c r="S536" s="6">
        <f t="shared" si="61"/>
        <v>1.0433665613400755E-3</v>
      </c>
      <c r="T536" s="6">
        <f t="shared" si="61"/>
        <v>2.6121154325806639E-3</v>
      </c>
      <c r="U536" s="30">
        <f t="shared" si="62"/>
        <v>2.5035452825186617</v>
      </c>
      <c r="AC536" s="1">
        <v>42780</v>
      </c>
      <c r="AD536" s="6">
        <f t="shared" si="63"/>
        <v>2.2946390164303197E-2</v>
      </c>
      <c r="AE536" s="6">
        <f t="shared" si="64"/>
        <v>1.0428226327611305E-3</v>
      </c>
      <c r="AF536" s="6">
        <f t="shared" si="65"/>
        <v>2.6087097883987572E-3</v>
      </c>
      <c r="AG536" s="30">
        <f t="shared" si="66"/>
        <v>2.5015853189641213</v>
      </c>
    </row>
    <row r="537" spans="7:33">
      <c r="G537" s="1">
        <v>42781</v>
      </c>
      <c r="H537" s="2">
        <v>1.1868129999999999</v>
      </c>
      <c r="I537" s="2">
        <v>34.833176000000002</v>
      </c>
      <c r="J537" s="2">
        <v>68.182022000000003</v>
      </c>
      <c r="K537" s="2"/>
      <c r="Q537" s="1">
        <v>42781</v>
      </c>
      <c r="R537" s="6">
        <f t="shared" si="61"/>
        <v>0</v>
      </c>
      <c r="S537" s="6">
        <f t="shared" si="61"/>
        <v>8.0769321485434364E-3</v>
      </c>
      <c r="T537" s="6">
        <f t="shared" si="61"/>
        <v>2.3881838709905123E-2</v>
      </c>
      <c r="U537" s="30">
        <f t="shared" si="62"/>
        <v>2.9567957574351897</v>
      </c>
      <c r="AC537" s="1">
        <v>42781</v>
      </c>
      <c r="AD537" s="6">
        <f t="shared" si="63"/>
        <v>0</v>
      </c>
      <c r="AE537" s="6">
        <f t="shared" si="64"/>
        <v>8.044488312769528E-3</v>
      </c>
      <c r="AF537" s="6">
        <f t="shared" si="65"/>
        <v>2.3601128074302015E-2</v>
      </c>
      <c r="AG537" s="30">
        <f t="shared" si="66"/>
        <v>2.9338258888186144</v>
      </c>
    </row>
    <row r="538" spans="7:33">
      <c r="G538" s="1">
        <v>42782</v>
      </c>
      <c r="H538" s="2">
        <v>1.1868129999999999</v>
      </c>
      <c r="I538" s="2">
        <v>34.707138</v>
      </c>
      <c r="J538" s="2">
        <v>67.420578000000006</v>
      </c>
      <c r="K538" s="2"/>
      <c r="Q538" s="1">
        <v>42782</v>
      </c>
      <c r="R538" s="6">
        <f t="shared" si="61"/>
        <v>0</v>
      </c>
      <c r="S538" s="6">
        <f t="shared" si="61"/>
        <v>-3.6183321325623519E-3</v>
      </c>
      <c r="T538" s="6">
        <f t="shared" si="61"/>
        <v>-1.1167811949020723E-2</v>
      </c>
      <c r="U538" s="30">
        <f t="shared" si="62"/>
        <v>3.0864529677965589</v>
      </c>
      <c r="AC538" s="1">
        <v>42782</v>
      </c>
      <c r="AD538" s="6">
        <f t="shared" si="63"/>
        <v>0</v>
      </c>
      <c r="AE538" s="6">
        <f t="shared" si="64"/>
        <v>-3.6248941300461293E-3</v>
      </c>
      <c r="AF538" s="6">
        <f t="shared" si="65"/>
        <v>-1.1230640167982956E-2</v>
      </c>
      <c r="AG538" s="30">
        <f t="shared" si="66"/>
        <v>3.0981981169861195</v>
      </c>
    </row>
    <row r="539" spans="7:33">
      <c r="G539" s="1">
        <v>42783</v>
      </c>
      <c r="H539" s="2">
        <v>1.1868129999999999</v>
      </c>
      <c r="I539" s="2">
        <v>34.563091</v>
      </c>
      <c r="J539" s="2">
        <v>66.456740999999994</v>
      </c>
      <c r="K539" s="2"/>
      <c r="Q539" s="1">
        <v>42783</v>
      </c>
      <c r="R539" s="6">
        <f t="shared" si="61"/>
        <v>0</v>
      </c>
      <c r="S539" s="6">
        <f t="shared" si="61"/>
        <v>-4.1503566211653631E-3</v>
      </c>
      <c r="T539" s="6">
        <f t="shared" si="61"/>
        <v>-1.4295887525615836E-2</v>
      </c>
      <c r="U539" s="30">
        <f t="shared" si="62"/>
        <v>3.444496179608235</v>
      </c>
      <c r="AC539" s="1">
        <v>42783</v>
      </c>
      <c r="AD539" s="6">
        <f t="shared" si="63"/>
        <v>0</v>
      </c>
      <c r="AE539" s="6">
        <f t="shared" si="64"/>
        <v>-4.1589932562338273E-3</v>
      </c>
      <c r="AF539" s="6">
        <f t="shared" si="65"/>
        <v>-1.4399058183519164E-2</v>
      </c>
      <c r="AG539" s="30">
        <f t="shared" si="66"/>
        <v>3.462149923406757</v>
      </c>
    </row>
    <row r="540" spans="7:33">
      <c r="G540" s="1">
        <v>42787</v>
      </c>
      <c r="H540" s="2">
        <v>1.2197800000000001</v>
      </c>
      <c r="I540" s="2">
        <v>34.941218999999997</v>
      </c>
      <c r="J540" s="2">
        <v>68.760315000000006</v>
      </c>
      <c r="K540" s="2"/>
      <c r="Q540" s="1">
        <v>42787</v>
      </c>
      <c r="R540" s="6">
        <f t="shared" si="61"/>
        <v>2.7777754372424468E-2</v>
      </c>
      <c r="S540" s="6">
        <f t="shared" si="61"/>
        <v>1.094022522464777E-2</v>
      </c>
      <c r="T540" s="6">
        <f t="shared" si="61"/>
        <v>3.4662759042006108E-2</v>
      </c>
      <c r="U540" s="30">
        <f t="shared" si="62"/>
        <v>3.168377097384858</v>
      </c>
      <c r="AC540" s="1">
        <v>42787</v>
      </c>
      <c r="AD540" s="6">
        <f t="shared" si="63"/>
        <v>2.7398951415337991E-2</v>
      </c>
      <c r="AE540" s="6">
        <f t="shared" si="64"/>
        <v>1.0880813883541136E-2</v>
      </c>
      <c r="AF540" s="6">
        <f t="shared" si="65"/>
        <v>3.4075536946638847E-2</v>
      </c>
      <c r="AG540" s="30">
        <f t="shared" si="66"/>
        <v>3.1317084651345071</v>
      </c>
    </row>
    <row r="541" spans="7:33">
      <c r="G541" s="1">
        <v>42788</v>
      </c>
      <c r="H541" s="2">
        <v>1.2472529999999999</v>
      </c>
      <c r="I541" s="2">
        <v>35.049258999999999</v>
      </c>
      <c r="J541" s="2">
        <v>69.328979000000004</v>
      </c>
      <c r="K541" s="2"/>
      <c r="Q541" s="1">
        <v>42788</v>
      </c>
      <c r="R541" s="6">
        <f t="shared" si="61"/>
        <v>2.2522913968092473E-2</v>
      </c>
      <c r="S541" s="6">
        <f t="shared" si="61"/>
        <v>3.0920501084981122E-3</v>
      </c>
      <c r="T541" s="6">
        <f t="shared" si="61"/>
        <v>8.2702355275714456E-3</v>
      </c>
      <c r="U541" s="30">
        <f t="shared" si="62"/>
        <v>2.6746770709962751</v>
      </c>
      <c r="AC541" s="1">
        <v>42788</v>
      </c>
      <c r="AD541" s="6">
        <f t="shared" si="63"/>
        <v>2.2273018432470787E-2</v>
      </c>
      <c r="AE541" s="6">
        <f t="shared" si="64"/>
        <v>3.0872795528962948E-3</v>
      </c>
      <c r="AF541" s="6">
        <f t="shared" si="65"/>
        <v>8.2362245204216974E-3</v>
      </c>
      <c r="AG541" s="30">
        <f t="shared" si="66"/>
        <v>2.6677935636554135</v>
      </c>
    </row>
    <row r="542" spans="7:33">
      <c r="G542" s="1">
        <v>42789</v>
      </c>
      <c r="H542" s="2">
        <v>1.285714</v>
      </c>
      <c r="I542" s="2">
        <v>35.058261999999999</v>
      </c>
      <c r="J542" s="2">
        <v>69.377182000000005</v>
      </c>
      <c r="K542" s="2"/>
      <c r="Q542" s="1">
        <v>42789</v>
      </c>
      <c r="R542" s="6">
        <f t="shared" si="61"/>
        <v>3.0836566438405155E-2</v>
      </c>
      <c r="S542" s="6">
        <f t="shared" si="61"/>
        <v>2.5686705673289012E-4</v>
      </c>
      <c r="T542" s="6">
        <f t="shared" si="61"/>
        <v>6.9527924246504114E-4</v>
      </c>
      <c r="U542" s="30">
        <f t="shared" si="62"/>
        <v>2.706766882870641</v>
      </c>
      <c r="AC542" s="1">
        <v>42789</v>
      </c>
      <c r="AD542" s="6">
        <f t="shared" si="63"/>
        <v>3.0370673010900677E-2</v>
      </c>
      <c r="AE542" s="6">
        <f t="shared" si="64"/>
        <v>2.5683407203880613E-4</v>
      </c>
      <c r="AF542" s="6">
        <f t="shared" si="65"/>
        <v>6.9503764782987711E-4</v>
      </c>
      <c r="AG542" s="30">
        <f t="shared" si="66"/>
        <v>2.706173843339839</v>
      </c>
    </row>
    <row r="543" spans="7:33">
      <c r="G543" s="1">
        <v>42790</v>
      </c>
      <c r="H543" s="2">
        <v>1.3073630000000001</v>
      </c>
      <c r="I543" s="2">
        <v>34.644119000000003</v>
      </c>
      <c r="J543" s="2">
        <v>66.996498000000003</v>
      </c>
      <c r="K543" s="2"/>
      <c r="Q543" s="1">
        <v>42790</v>
      </c>
      <c r="R543" s="6">
        <f t="shared" si="61"/>
        <v>1.6838114852914421E-2</v>
      </c>
      <c r="S543" s="6">
        <f t="shared" si="61"/>
        <v>-1.1812992897366037E-2</v>
      </c>
      <c r="T543" s="6">
        <f t="shared" si="61"/>
        <v>-3.4315086479009826E-2</v>
      </c>
      <c r="U543" s="30">
        <f t="shared" si="62"/>
        <v>2.9048596555629116</v>
      </c>
      <c r="AC543" s="1">
        <v>42790</v>
      </c>
      <c r="AD543" s="6">
        <f t="shared" si="63"/>
        <v>1.6697925293739299E-2</v>
      </c>
      <c r="AE543" s="6">
        <f t="shared" si="64"/>
        <v>-1.1883320701212348E-2</v>
      </c>
      <c r="AF543" s="6">
        <f t="shared" si="65"/>
        <v>-3.4917674456043372E-2</v>
      </c>
      <c r="AG543" s="30">
        <f t="shared" si="66"/>
        <v>2.9383768505449019</v>
      </c>
    </row>
    <row r="544" spans="7:33">
      <c r="G544" s="1">
        <v>42793</v>
      </c>
      <c r="H544" s="2">
        <v>1.285714</v>
      </c>
      <c r="I544" s="2">
        <v>34.536076000000001</v>
      </c>
      <c r="J544" s="2">
        <v>66.302536000000003</v>
      </c>
      <c r="K544" s="2"/>
      <c r="Q544" s="1">
        <v>42793</v>
      </c>
      <c r="R544" s="6">
        <f t="shared" si="61"/>
        <v>-1.6559287665323219E-2</v>
      </c>
      <c r="S544" s="6">
        <f t="shared" si="61"/>
        <v>-3.1186534141625089E-3</v>
      </c>
      <c r="T544" s="6">
        <f t="shared" si="61"/>
        <v>-1.0358183199366655E-2</v>
      </c>
      <c r="U544" s="30">
        <f t="shared" si="62"/>
        <v>3.3213640067626007</v>
      </c>
      <c r="AC544" s="1">
        <v>42793</v>
      </c>
      <c r="AD544" s="6">
        <f t="shared" si="63"/>
        <v>-1.6697925293739257E-2</v>
      </c>
      <c r="AE544" s="6">
        <f t="shared" si="64"/>
        <v>-3.1235265481027144E-3</v>
      </c>
      <c r="AF544" s="6">
        <f t="shared" si="65"/>
        <v>-1.0412202530832118E-2</v>
      </c>
      <c r="AG544" s="30">
        <f t="shared" si="66"/>
        <v>3.3334765594218099</v>
      </c>
    </row>
    <row r="545" spans="7:33">
      <c r="G545" s="1">
        <v>42794</v>
      </c>
      <c r="H545" s="2">
        <v>1.263736</v>
      </c>
      <c r="I545" s="2">
        <v>34.202964999999999</v>
      </c>
      <c r="J545" s="2">
        <v>64.490523999999994</v>
      </c>
      <c r="K545" s="2"/>
      <c r="Q545" s="1">
        <v>42794</v>
      </c>
      <c r="R545" s="6">
        <f t="shared" si="61"/>
        <v>-1.7094003798667545E-2</v>
      </c>
      <c r="S545" s="6">
        <f t="shared" si="61"/>
        <v>-9.6453053902244568E-3</v>
      </c>
      <c r="T545" s="6">
        <f t="shared" si="61"/>
        <v>-2.7329452375698171E-2</v>
      </c>
      <c r="U545" s="30">
        <f t="shared" si="62"/>
        <v>2.8334460413660563</v>
      </c>
      <c r="AC545" s="1">
        <v>42794</v>
      </c>
      <c r="AD545" s="6">
        <f t="shared" si="63"/>
        <v>-1.7241792907933127E-2</v>
      </c>
      <c r="AE545" s="6">
        <f t="shared" si="64"/>
        <v>-9.6921226359058879E-3</v>
      </c>
      <c r="AF545" s="6">
        <f t="shared" si="65"/>
        <v>-2.7709848557345155E-2</v>
      </c>
      <c r="AG545" s="30">
        <f t="shared" si="66"/>
        <v>2.8590072163026456</v>
      </c>
    </row>
    <row r="546" spans="7:33">
      <c r="G546" s="1">
        <v>42795</v>
      </c>
      <c r="H546" s="2">
        <v>1.2862640000000001</v>
      </c>
      <c r="I546" s="2">
        <v>34.734146000000003</v>
      </c>
      <c r="J546" s="2">
        <v>67.285645000000002</v>
      </c>
      <c r="K546" s="2"/>
      <c r="Q546" s="1">
        <v>42795</v>
      </c>
      <c r="R546" s="6">
        <f t="shared" si="61"/>
        <v>1.7826508068140789E-2</v>
      </c>
      <c r="S546" s="6">
        <f t="shared" si="61"/>
        <v>1.5530261777012777E-2</v>
      </c>
      <c r="T546" s="6">
        <f t="shared" si="61"/>
        <v>4.3341576818324734E-2</v>
      </c>
      <c r="U546" s="30">
        <f t="shared" si="62"/>
        <v>2.7907821156290531</v>
      </c>
      <c r="AC546" s="1">
        <v>42795</v>
      </c>
      <c r="AD546" s="6">
        <f t="shared" si="63"/>
        <v>1.7669479309903559E-2</v>
      </c>
      <c r="AE546" s="6">
        <f t="shared" si="64"/>
        <v>1.5410901473184736E-2</v>
      </c>
      <c r="AF546" s="6">
        <f t="shared" si="65"/>
        <v>4.2428616956564226E-2</v>
      </c>
      <c r="AG546" s="30">
        <f t="shared" si="66"/>
        <v>2.7531560713947094</v>
      </c>
    </row>
    <row r="547" spans="7:33">
      <c r="G547" s="1">
        <v>42796</v>
      </c>
      <c r="H547" s="2">
        <v>1.3780220000000001</v>
      </c>
      <c r="I547" s="2">
        <v>34.121941</v>
      </c>
      <c r="J547" s="2">
        <v>63.883288999999998</v>
      </c>
      <c r="K547" s="2"/>
      <c r="Q547" s="1">
        <v>42796</v>
      </c>
      <c r="R547" s="6">
        <f t="shared" si="61"/>
        <v>7.133683287412218E-2</v>
      </c>
      <c r="S547" s="6">
        <f t="shared" si="61"/>
        <v>-1.7625451335409381E-2</v>
      </c>
      <c r="T547" s="6">
        <f t="shared" si="61"/>
        <v>-5.0565852493499985E-2</v>
      </c>
      <c r="U547" s="30">
        <f t="shared" si="62"/>
        <v>2.8689110724735665</v>
      </c>
      <c r="AC547" s="1">
        <v>42796</v>
      </c>
      <c r="AD547" s="6">
        <f t="shared" si="63"/>
        <v>6.8907245170303735E-2</v>
      </c>
      <c r="AE547" s="6">
        <f t="shared" si="64"/>
        <v>-1.7782629228818091E-2</v>
      </c>
      <c r="AF547" s="6">
        <f t="shared" si="65"/>
        <v>-5.1889106051758234E-2</v>
      </c>
      <c r="AG547" s="30">
        <f t="shared" si="66"/>
        <v>2.9179659196665941</v>
      </c>
    </row>
    <row r="548" spans="7:33">
      <c r="G548" s="1">
        <v>42797</v>
      </c>
      <c r="H548" s="2">
        <v>1.4175819999999999</v>
      </c>
      <c r="I548" s="2">
        <v>34.383029999999998</v>
      </c>
      <c r="J548" s="2">
        <v>65.406173999999993</v>
      </c>
      <c r="K548" s="2"/>
      <c r="Q548" s="1">
        <v>42797</v>
      </c>
      <c r="R548" s="6">
        <f t="shared" si="61"/>
        <v>2.8707814534165488E-2</v>
      </c>
      <c r="S548" s="6">
        <f t="shared" si="61"/>
        <v>7.6516456083197681E-3</v>
      </c>
      <c r="T548" s="6">
        <f t="shared" si="61"/>
        <v>2.3838550328866059E-2</v>
      </c>
      <c r="U548" s="30">
        <f t="shared" si="62"/>
        <v>3.115480191992424</v>
      </c>
      <c r="AC548" s="1">
        <v>42797</v>
      </c>
      <c r="AD548" s="6">
        <f t="shared" si="63"/>
        <v>2.8303465640201662E-2</v>
      </c>
      <c r="AE548" s="6">
        <f t="shared" si="64"/>
        <v>7.6225202450176943E-3</v>
      </c>
      <c r="AF548" s="6">
        <f t="shared" si="65"/>
        <v>2.3558848492307102E-2</v>
      </c>
      <c r="AG548" s="30">
        <f t="shared" si="66"/>
        <v>3.0906901831721423</v>
      </c>
    </row>
    <row r="549" spans="7:33">
      <c r="G549" s="1">
        <v>42800</v>
      </c>
      <c r="H549" s="2">
        <v>1.5274730000000001</v>
      </c>
      <c r="I549" s="2">
        <v>34.401031000000003</v>
      </c>
      <c r="J549" s="2">
        <v>65.406173999999993</v>
      </c>
      <c r="K549" s="2"/>
      <c r="Q549" s="1">
        <v>42800</v>
      </c>
      <c r="R549" s="6">
        <f t="shared" si="61"/>
        <v>7.7520030587296063E-2</v>
      </c>
      <c r="S549" s="6">
        <f t="shared" si="61"/>
        <v>5.2354315486469183E-4</v>
      </c>
      <c r="T549" s="6">
        <f t="shared" si="61"/>
        <v>0</v>
      </c>
      <c r="U549" s="30">
        <f t="shared" si="62"/>
        <v>0</v>
      </c>
      <c r="AC549" s="1">
        <v>42800</v>
      </c>
      <c r="AD549" s="6">
        <f t="shared" si="63"/>
        <v>7.4662132695176797E-2</v>
      </c>
      <c r="AE549" s="6">
        <f t="shared" si="64"/>
        <v>5.2340615396235981E-4</v>
      </c>
      <c r="AF549" s="6">
        <f t="shared" si="65"/>
        <v>0</v>
      </c>
      <c r="AG549" s="30">
        <f t="shared" si="66"/>
        <v>0</v>
      </c>
    </row>
    <row r="550" spans="7:33">
      <c r="G550" s="1">
        <v>42801</v>
      </c>
      <c r="H550" s="2">
        <v>1.4505490000000001</v>
      </c>
      <c r="I550" s="2">
        <v>34.437046000000002</v>
      </c>
      <c r="J550" s="2">
        <v>65.676033000000004</v>
      </c>
      <c r="K550" s="2"/>
      <c r="Q550" s="1">
        <v>42801</v>
      </c>
      <c r="R550" s="6">
        <f t="shared" si="61"/>
        <v>-5.036030096767663E-2</v>
      </c>
      <c r="S550" s="6">
        <f t="shared" si="61"/>
        <v>1.0469162973631985E-3</v>
      </c>
      <c r="T550" s="6">
        <f t="shared" si="61"/>
        <v>4.1258949040501314E-3</v>
      </c>
      <c r="U550" s="30">
        <f t="shared" si="62"/>
        <v>3.9409978758013038</v>
      </c>
      <c r="AC550" s="1">
        <v>42801</v>
      </c>
      <c r="AD550" s="6">
        <f t="shared" si="63"/>
        <v>-5.167263050289983E-2</v>
      </c>
      <c r="AE550" s="6">
        <f t="shared" si="64"/>
        <v>1.0463686626814776E-3</v>
      </c>
      <c r="AF550" s="6">
        <f t="shared" si="65"/>
        <v>4.1174067391781255E-3</v>
      </c>
      <c r="AG550" s="30">
        <f t="shared" si="66"/>
        <v>3.9349484421930692</v>
      </c>
    </row>
    <row r="551" spans="7:33">
      <c r="G551" s="1">
        <v>42802</v>
      </c>
      <c r="H551" s="2">
        <v>1.353297</v>
      </c>
      <c r="I551" s="2">
        <v>34.112934000000003</v>
      </c>
      <c r="J551" s="2">
        <v>63.902565000000003</v>
      </c>
      <c r="K551" s="2"/>
      <c r="Q551" s="1">
        <v>42802</v>
      </c>
      <c r="R551" s="6">
        <f t="shared" si="61"/>
        <v>-6.7044960218510474E-2</v>
      </c>
      <c r="S551" s="6">
        <f t="shared" si="61"/>
        <v>-9.4117248035734402E-3</v>
      </c>
      <c r="T551" s="6">
        <f t="shared" si="61"/>
        <v>-2.7003275304402163E-2</v>
      </c>
      <c r="U551" s="30">
        <f t="shared" si="62"/>
        <v>2.8691101650304915</v>
      </c>
      <c r="AC551" s="1">
        <v>42802</v>
      </c>
      <c r="AD551" s="6">
        <f t="shared" si="63"/>
        <v>-6.9398268168915853E-2</v>
      </c>
      <c r="AE551" s="6">
        <f t="shared" si="64"/>
        <v>-9.456294960607986E-3</v>
      </c>
      <c r="AF551" s="6">
        <f t="shared" si="65"/>
        <v>-2.7374562993372306E-2</v>
      </c>
      <c r="AG551" s="30">
        <f t="shared" si="66"/>
        <v>2.8948507959413607</v>
      </c>
    </row>
    <row r="552" spans="7:33">
      <c r="G552" s="1">
        <v>42803</v>
      </c>
      <c r="H552" s="2">
        <v>1.4010990000000001</v>
      </c>
      <c r="I552" s="2">
        <v>33.842838</v>
      </c>
      <c r="J552" s="2">
        <v>62.292960999999998</v>
      </c>
      <c r="K552" s="2"/>
      <c r="Q552" s="1">
        <v>42803</v>
      </c>
      <c r="R552" s="6">
        <f t="shared" si="61"/>
        <v>3.5322623193578373E-2</v>
      </c>
      <c r="S552" s="6">
        <f t="shared" si="61"/>
        <v>-7.9177006586417242E-3</v>
      </c>
      <c r="T552" s="6">
        <f t="shared" si="61"/>
        <v>-2.5188409886207297E-2</v>
      </c>
      <c r="U552" s="30">
        <f t="shared" si="62"/>
        <v>3.1812783751448808</v>
      </c>
      <c r="AC552" s="1">
        <v>42803</v>
      </c>
      <c r="AD552" s="6">
        <f t="shared" si="63"/>
        <v>3.4713091375367391E-2</v>
      </c>
      <c r="AE552" s="6">
        <f t="shared" si="64"/>
        <v>-7.9492120927833389E-3</v>
      </c>
      <c r="AF552" s="6">
        <f t="shared" si="65"/>
        <v>-2.5511067566650565E-2</v>
      </c>
      <c r="AG552" s="30">
        <f t="shared" si="66"/>
        <v>3.2092573790817189</v>
      </c>
    </row>
    <row r="553" spans="7:33">
      <c r="G553" s="1">
        <v>42804</v>
      </c>
      <c r="H553" s="2">
        <v>1.4835160000000001</v>
      </c>
      <c r="I553" s="2">
        <v>34.220965999999997</v>
      </c>
      <c r="J553" s="2">
        <v>64.259178000000006</v>
      </c>
      <c r="K553" s="2"/>
      <c r="Q553" s="1">
        <v>42804</v>
      </c>
      <c r="R553" s="6">
        <f t="shared" si="61"/>
        <v>5.8823109573270749E-2</v>
      </c>
      <c r="S553" s="6">
        <f t="shared" si="61"/>
        <v>1.1173058240564693E-2</v>
      </c>
      <c r="T553" s="6">
        <f t="shared" si="61"/>
        <v>3.1564031769175438E-2</v>
      </c>
      <c r="U553" s="30">
        <f t="shared" si="62"/>
        <v>2.8250127305861223</v>
      </c>
      <c r="AC553" s="1">
        <v>42804</v>
      </c>
      <c r="AD553" s="6">
        <f t="shared" si="63"/>
        <v>5.7158017325736818E-2</v>
      </c>
      <c r="AE553" s="6">
        <f t="shared" si="64"/>
        <v>1.1111100701643525E-2</v>
      </c>
      <c r="AF553" s="6">
        <f t="shared" si="65"/>
        <v>3.1076127966230039E-2</v>
      </c>
      <c r="AG553" s="30">
        <f t="shared" si="66"/>
        <v>2.7968541371993272</v>
      </c>
    </row>
    <row r="554" spans="7:33">
      <c r="G554" s="1">
        <v>42807</v>
      </c>
      <c r="H554" s="2">
        <v>1.4697800000000001</v>
      </c>
      <c r="I554" s="2">
        <v>34.698143000000002</v>
      </c>
      <c r="J554" s="2">
        <v>66.890488000000005</v>
      </c>
      <c r="K554" s="2"/>
      <c r="Q554" s="1">
        <v>42807</v>
      </c>
      <c r="R554" s="6">
        <f t="shared" si="61"/>
        <v>-9.2590844992571641E-3</v>
      </c>
      <c r="S554" s="6">
        <f t="shared" si="61"/>
        <v>1.3943995619527749E-2</v>
      </c>
      <c r="T554" s="6">
        <f t="shared" si="61"/>
        <v>4.0948391839061404E-2</v>
      </c>
      <c r="U554" s="30">
        <f t="shared" si="62"/>
        <v>2.9366325805291833</v>
      </c>
      <c r="AC554" s="1">
        <v>42807</v>
      </c>
      <c r="AD554" s="6">
        <f t="shared" si="63"/>
        <v>-9.3022162690559341E-3</v>
      </c>
      <c r="AE554" s="6">
        <f t="shared" si="64"/>
        <v>1.3847672499245648E-2</v>
      </c>
      <c r="AF554" s="6">
        <f t="shared" si="65"/>
        <v>4.0132212841061714E-2</v>
      </c>
      <c r="AG554" s="30">
        <f t="shared" si="66"/>
        <v>2.898119726852864</v>
      </c>
    </row>
    <row r="555" spans="7:33">
      <c r="G555" s="1">
        <v>42808</v>
      </c>
      <c r="H555" s="2">
        <v>1.43956</v>
      </c>
      <c r="I555" s="2">
        <v>34.500069000000003</v>
      </c>
      <c r="J555" s="2">
        <v>65.936263999999994</v>
      </c>
      <c r="K555" s="2"/>
      <c r="Q555" s="1">
        <v>42808</v>
      </c>
      <c r="R555" s="6">
        <f t="shared" si="61"/>
        <v>-2.056090027078894E-2</v>
      </c>
      <c r="S555" s="6">
        <f t="shared" si="61"/>
        <v>-5.708489932732097E-3</v>
      </c>
      <c r="T555" s="6">
        <f t="shared" si="61"/>
        <v>-1.4265466264800075E-2</v>
      </c>
      <c r="U555" s="30">
        <f t="shared" si="62"/>
        <v>2.4989912276104493</v>
      </c>
      <c r="AC555" s="1">
        <v>42808</v>
      </c>
      <c r="AD555" s="6">
        <f t="shared" si="63"/>
        <v>-2.0775218385801108E-2</v>
      </c>
      <c r="AE555" s="6">
        <f t="shared" si="64"/>
        <v>-5.7248456353311029E-3</v>
      </c>
      <c r="AF555" s="6">
        <f t="shared" si="65"/>
        <v>-1.4368196192580045E-2</v>
      </c>
      <c r="AG555" s="30">
        <f t="shared" si="66"/>
        <v>2.509796264882004</v>
      </c>
    </row>
    <row r="556" spans="7:33">
      <c r="G556" s="1">
        <v>42809</v>
      </c>
      <c r="H556" s="2">
        <v>1.4510989999999999</v>
      </c>
      <c r="I556" s="2">
        <v>35.400382999999998</v>
      </c>
      <c r="J556" s="2">
        <v>70.900040000000004</v>
      </c>
      <c r="K556" s="2"/>
      <c r="Q556" s="1">
        <v>42809</v>
      </c>
      <c r="R556" s="6">
        <f t="shared" si="61"/>
        <v>8.0156436688987309E-3</v>
      </c>
      <c r="S556" s="6">
        <f t="shared" si="61"/>
        <v>2.6096005779002729E-2</v>
      </c>
      <c r="T556" s="6">
        <f t="shared" si="61"/>
        <v>7.528142631799728E-2</v>
      </c>
      <c r="U556" s="30">
        <f t="shared" si="62"/>
        <v>2.8847873101932686</v>
      </c>
      <c r="AC556" s="1">
        <v>42809</v>
      </c>
      <c r="AD556" s="6">
        <f t="shared" si="63"/>
        <v>7.983689041546841E-3</v>
      </c>
      <c r="AE556" s="6">
        <f t="shared" si="64"/>
        <v>2.5761315254926819E-2</v>
      </c>
      <c r="AF556" s="6">
        <f t="shared" si="65"/>
        <v>7.2582419241818324E-2</v>
      </c>
      <c r="AG556" s="30">
        <f t="shared" si="66"/>
        <v>2.8174966426815895</v>
      </c>
    </row>
    <row r="557" spans="7:33">
      <c r="G557" s="1">
        <v>42810</v>
      </c>
      <c r="H557" s="2">
        <v>1.3461540000000001</v>
      </c>
      <c r="I557" s="2">
        <v>35.616455000000002</v>
      </c>
      <c r="J557" s="2">
        <v>72.095200000000006</v>
      </c>
      <c r="K557" s="2"/>
      <c r="Q557" s="1">
        <v>42810</v>
      </c>
      <c r="R557" s="6">
        <f t="shared" si="61"/>
        <v>-7.2321047702465391E-2</v>
      </c>
      <c r="S557" s="6">
        <f t="shared" si="61"/>
        <v>6.1036627767558915E-3</v>
      </c>
      <c r="T557" s="6">
        <f t="shared" si="61"/>
        <v>1.6856972154035477E-2</v>
      </c>
      <c r="U557" s="30">
        <f t="shared" si="62"/>
        <v>2.7617797330204059</v>
      </c>
      <c r="AC557" s="1">
        <v>42810</v>
      </c>
      <c r="AD557" s="6">
        <f t="shared" si="63"/>
        <v>-7.506956262865086E-2</v>
      </c>
      <c r="AE557" s="6">
        <f t="shared" si="64"/>
        <v>6.0851108785243664E-3</v>
      </c>
      <c r="AF557" s="6">
        <f t="shared" si="65"/>
        <v>1.6716470159429415E-2</v>
      </c>
      <c r="AG557" s="30">
        <f t="shared" si="66"/>
        <v>2.7471101994912446</v>
      </c>
    </row>
    <row r="558" spans="7:33">
      <c r="G558" s="1">
        <v>42811</v>
      </c>
      <c r="H558" s="2">
        <v>1.2967029999999999</v>
      </c>
      <c r="I558" s="2">
        <v>35.553440000000002</v>
      </c>
      <c r="J558" s="2">
        <v>71.883156</v>
      </c>
      <c r="K558" s="2"/>
      <c r="Q558" s="1">
        <v>42811</v>
      </c>
      <c r="R558" s="6">
        <f t="shared" si="61"/>
        <v>-3.6735024373140135E-2</v>
      </c>
      <c r="S558" s="6">
        <f t="shared" si="61"/>
        <v>-1.7692664809004777E-3</v>
      </c>
      <c r="T558" s="6">
        <f t="shared" si="61"/>
        <v>-2.941166679612639E-3</v>
      </c>
      <c r="U558" s="30">
        <f t="shared" si="62"/>
        <v>1.6623650034423962</v>
      </c>
      <c r="AC558" s="1">
        <v>42811</v>
      </c>
      <c r="AD558" s="6">
        <f t="shared" si="63"/>
        <v>-3.7426748618410235E-2</v>
      </c>
      <c r="AE558" s="6">
        <f t="shared" si="64"/>
        <v>-1.7708334814077798E-3</v>
      </c>
      <c r="AF558" s="6">
        <f t="shared" si="65"/>
        <v>-2.9455004098993317E-3</v>
      </c>
      <c r="AG558" s="30">
        <f t="shared" si="66"/>
        <v>1.6633412688570319</v>
      </c>
    </row>
    <row r="559" spans="7:33">
      <c r="G559" s="1">
        <v>42814</v>
      </c>
      <c r="H559" s="2">
        <v>1.1648350000000001</v>
      </c>
      <c r="I559" s="2">
        <v>35.967579000000001</v>
      </c>
      <c r="J559" s="2">
        <v>74.418059999999997</v>
      </c>
      <c r="K559" s="2"/>
      <c r="Q559" s="1">
        <v>42814</v>
      </c>
      <c r="R559" s="6">
        <f t="shared" si="61"/>
        <v>-0.10169483682847957</v>
      </c>
      <c r="S559" s="6">
        <f t="shared" si="61"/>
        <v>1.1648352451970823E-2</v>
      </c>
      <c r="T559" s="6">
        <f t="shared" si="61"/>
        <v>3.5264227964615147E-2</v>
      </c>
      <c r="U559" s="30">
        <f t="shared" si="62"/>
        <v>3.0274004937624186</v>
      </c>
      <c r="AC559" s="1">
        <v>42814</v>
      </c>
      <c r="AD559" s="6">
        <f t="shared" si="63"/>
        <v>-0.10724544304945605</v>
      </c>
      <c r="AE559" s="6">
        <f t="shared" si="64"/>
        <v>1.1581032666611455E-2</v>
      </c>
      <c r="AF559" s="6">
        <f t="shared" si="65"/>
        <v>3.4656686855126143E-2</v>
      </c>
      <c r="AG559" s="30">
        <f t="shared" si="66"/>
        <v>2.9925385630801862</v>
      </c>
    </row>
    <row r="560" spans="7:33">
      <c r="G560" s="1">
        <v>42815</v>
      </c>
      <c r="H560" s="2">
        <v>1.351648</v>
      </c>
      <c r="I560" s="2">
        <v>35.571441999999998</v>
      </c>
      <c r="J560" s="2">
        <v>71.806045999999995</v>
      </c>
      <c r="K560" s="2"/>
      <c r="Q560" s="1">
        <v>42815</v>
      </c>
      <c r="R560" s="6">
        <f t="shared" si="61"/>
        <v>0.16037722080809713</v>
      </c>
      <c r="S560" s="6">
        <f t="shared" si="61"/>
        <v>-1.1013724332127106E-2</v>
      </c>
      <c r="T560" s="6">
        <f t="shared" si="61"/>
        <v>-3.5099195007233464E-2</v>
      </c>
      <c r="U560" s="30">
        <f t="shared" si="62"/>
        <v>3.1868597713898543</v>
      </c>
      <c r="AC560" s="1">
        <v>42815</v>
      </c>
      <c r="AD560" s="6">
        <f t="shared" si="63"/>
        <v>0.14874514260715874</v>
      </c>
      <c r="AE560" s="6">
        <f t="shared" si="64"/>
        <v>-1.1074824434606051E-2</v>
      </c>
      <c r="AF560" s="6">
        <f t="shared" si="65"/>
        <v>-3.5729975680298107E-2</v>
      </c>
      <c r="AG560" s="30">
        <f t="shared" si="66"/>
        <v>3.2262340492415289</v>
      </c>
    </row>
    <row r="561" spans="7:33">
      <c r="G561" s="1">
        <v>42816</v>
      </c>
      <c r="H561" s="2">
        <v>1.2202200000000001</v>
      </c>
      <c r="I561" s="2">
        <v>35.742503999999997</v>
      </c>
      <c r="J561" s="2">
        <v>72.924118000000007</v>
      </c>
      <c r="K561" s="2"/>
      <c r="Q561" s="1">
        <v>42816</v>
      </c>
      <c r="R561" s="6">
        <f t="shared" si="61"/>
        <v>-9.7235374890503934E-2</v>
      </c>
      <c r="S561" s="6">
        <f t="shared" si="61"/>
        <v>4.8089700721156703E-3</v>
      </c>
      <c r="T561" s="6">
        <f t="shared" si="61"/>
        <v>1.5570722275948912E-2</v>
      </c>
      <c r="U561" s="30">
        <f t="shared" si="62"/>
        <v>3.2378496938947863</v>
      </c>
      <c r="AC561" s="1">
        <v>42816</v>
      </c>
      <c r="AD561" s="6">
        <f t="shared" si="63"/>
        <v>-0.10229341833602999</v>
      </c>
      <c r="AE561" s="6">
        <f t="shared" si="64"/>
        <v>4.797443913402471E-3</v>
      </c>
      <c r="AF561" s="6">
        <f t="shared" si="65"/>
        <v>1.5450742425711626E-2</v>
      </c>
      <c r="AG561" s="30">
        <f t="shared" si="66"/>
        <v>3.2206197101225849</v>
      </c>
    </row>
    <row r="562" spans="7:33">
      <c r="G562" s="1">
        <v>42817</v>
      </c>
      <c r="H562" s="2">
        <v>1.230769</v>
      </c>
      <c r="I562" s="2">
        <v>35.751506999999997</v>
      </c>
      <c r="J562" s="2">
        <v>72.943382</v>
      </c>
      <c r="K562" s="2"/>
      <c r="Q562" s="1">
        <v>42817</v>
      </c>
      <c r="R562" s="6">
        <f t="shared" si="61"/>
        <v>8.6451623477732387E-3</v>
      </c>
      <c r="S562" s="6">
        <f t="shared" si="61"/>
        <v>2.5188498265249493E-4</v>
      </c>
      <c r="T562" s="6">
        <f t="shared" si="61"/>
        <v>2.6416500505344054E-4</v>
      </c>
      <c r="U562" s="30">
        <f t="shared" si="62"/>
        <v>1.0487524991431798</v>
      </c>
      <c r="AC562" s="1">
        <v>42817</v>
      </c>
      <c r="AD562" s="6">
        <f t="shared" si="63"/>
        <v>8.6080069213249257E-3</v>
      </c>
      <c r="AE562" s="6">
        <f t="shared" si="64"/>
        <v>2.5185326495628111E-4</v>
      </c>
      <c r="AF562" s="6">
        <f t="shared" si="65"/>
        <v>2.6413011962203131E-4</v>
      </c>
      <c r="AG562" s="30">
        <f t="shared" si="66"/>
        <v>1.0487460611951223</v>
      </c>
    </row>
    <row r="563" spans="7:33">
      <c r="G563" s="1">
        <v>42818</v>
      </c>
      <c r="H563" s="2">
        <v>1.197802</v>
      </c>
      <c r="I563" s="2">
        <v>35.841529999999999</v>
      </c>
      <c r="J563" s="2">
        <v>73.608436999999995</v>
      </c>
      <c r="K563" s="2"/>
      <c r="Q563" s="1">
        <v>42818</v>
      </c>
      <c r="R563" s="6">
        <f t="shared" si="61"/>
        <v>-2.6785692522317328E-2</v>
      </c>
      <c r="S563" s="6">
        <f t="shared" si="61"/>
        <v>2.5180197299097262E-3</v>
      </c>
      <c r="T563" s="6">
        <f t="shared" si="61"/>
        <v>9.117413832004706E-3</v>
      </c>
      <c r="U563" s="30">
        <f t="shared" si="62"/>
        <v>3.6208667166923174</v>
      </c>
      <c r="AC563" s="1">
        <v>42818</v>
      </c>
      <c r="AD563" s="6">
        <f t="shared" si="63"/>
        <v>-2.7150966703561558E-2</v>
      </c>
      <c r="AE563" s="6">
        <f t="shared" si="64"/>
        <v>2.5148548299699521E-3</v>
      </c>
      <c r="AF563" s="6">
        <f t="shared" si="65"/>
        <v>9.0761011346179327E-3</v>
      </c>
      <c r="AG563" s="30">
        <f t="shared" si="66"/>
        <v>3.6089960448040554</v>
      </c>
    </row>
    <row r="564" spans="7:33">
      <c r="G564" s="1">
        <v>42821</v>
      </c>
      <c r="H564" s="2">
        <v>1.2521979999999999</v>
      </c>
      <c r="I564" s="2">
        <v>35.742503999999997</v>
      </c>
      <c r="J564" s="2">
        <v>72.924118000000007</v>
      </c>
      <c r="K564" s="2"/>
      <c r="Q564" s="1">
        <v>42821</v>
      </c>
      <c r="R564" s="6">
        <f t="shared" si="61"/>
        <v>4.5413181811351011E-2</v>
      </c>
      <c r="S564" s="6">
        <f t="shared" si="61"/>
        <v>-2.7628842853528734E-3</v>
      </c>
      <c r="T564" s="6">
        <f t="shared" si="61"/>
        <v>-9.2967467846108987E-3</v>
      </c>
      <c r="U564" s="30">
        <f t="shared" si="62"/>
        <v>3.3648701228265612</v>
      </c>
      <c r="AC564" s="1">
        <v>42821</v>
      </c>
      <c r="AD564" s="6">
        <f t="shared" si="63"/>
        <v>4.4412196564184603E-2</v>
      </c>
      <c r="AE564" s="6">
        <f t="shared" si="64"/>
        <v>-2.7667080949262662E-3</v>
      </c>
      <c r="AF564" s="6">
        <f t="shared" si="65"/>
        <v>-9.3402312542398697E-3</v>
      </c>
      <c r="AG564" s="30">
        <f t="shared" si="66"/>
        <v>3.3759366488168641</v>
      </c>
    </row>
    <row r="565" spans="7:33">
      <c r="G565" s="1">
        <v>42822</v>
      </c>
      <c r="H565" s="2">
        <v>1.2252749999999999</v>
      </c>
      <c r="I565" s="2">
        <v>35.841529999999999</v>
      </c>
      <c r="J565" s="2">
        <v>73.434937000000005</v>
      </c>
      <c r="K565" s="2"/>
      <c r="Q565" s="1">
        <v>42822</v>
      </c>
      <c r="R565" s="6">
        <f t="shared" si="61"/>
        <v>-2.1500593356641673E-2</v>
      </c>
      <c r="S565" s="6">
        <f t="shared" si="61"/>
        <v>2.7705389639181011E-3</v>
      </c>
      <c r="T565" s="6">
        <f t="shared" si="61"/>
        <v>7.0048018955812807E-3</v>
      </c>
      <c r="U565" s="30">
        <f t="shared" si="62"/>
        <v>2.5283174092867036</v>
      </c>
      <c r="AC565" s="1">
        <v>42822</v>
      </c>
      <c r="AD565" s="6">
        <f t="shared" si="63"/>
        <v>-2.1735098540305135E-2</v>
      </c>
      <c r="AE565" s="6">
        <f t="shared" si="64"/>
        <v>2.7667080949261265E-3</v>
      </c>
      <c r="AF565" s="6">
        <f t="shared" si="65"/>
        <v>6.9803822410254004E-3</v>
      </c>
      <c r="AG565" s="30">
        <f t="shared" si="66"/>
        <v>2.5229919462146158</v>
      </c>
    </row>
    <row r="566" spans="7:33">
      <c r="G566" s="1">
        <v>42823</v>
      </c>
      <c r="H566" s="2">
        <v>1.2472529999999999</v>
      </c>
      <c r="I566" s="2">
        <v>35.904559999999996</v>
      </c>
      <c r="J566" s="2">
        <v>73.830108999999993</v>
      </c>
      <c r="K566" s="2"/>
      <c r="Q566" s="1">
        <v>42823</v>
      </c>
      <c r="R566" s="6">
        <f t="shared" si="61"/>
        <v>1.7937197771928703E-2</v>
      </c>
      <c r="S566" s="6">
        <f t="shared" si="61"/>
        <v>1.7585744804977654E-3</v>
      </c>
      <c r="T566" s="6">
        <f t="shared" si="61"/>
        <v>5.3812533399462126E-3</v>
      </c>
      <c r="U566" s="30">
        <f t="shared" si="62"/>
        <v>3.060008773937767</v>
      </c>
      <c r="AC566" s="1">
        <v>42823</v>
      </c>
      <c r="AD566" s="6">
        <f t="shared" si="63"/>
        <v>1.7778224449213644E-2</v>
      </c>
      <c r="AE566" s="6">
        <f t="shared" si="64"/>
        <v>1.7570299988549291E-3</v>
      </c>
      <c r="AF566" s="6">
        <f t="shared" si="65"/>
        <v>5.3668261306934889E-3</v>
      </c>
      <c r="AG566" s="30">
        <f t="shared" si="66"/>
        <v>3.0544874784102114</v>
      </c>
    </row>
    <row r="567" spans="7:33">
      <c r="G567" s="1">
        <v>42824</v>
      </c>
      <c r="H567" s="2">
        <v>1.230769</v>
      </c>
      <c r="I567" s="2">
        <v>35.715488000000001</v>
      </c>
      <c r="J567" s="2">
        <v>72.740982000000002</v>
      </c>
      <c r="K567" s="2"/>
      <c r="Q567" s="1">
        <v>42824</v>
      </c>
      <c r="R567" s="6">
        <f t="shared" si="61"/>
        <v>-1.3216244017853596E-2</v>
      </c>
      <c r="S567" s="6">
        <f t="shared" si="61"/>
        <v>-5.2659606467811981E-3</v>
      </c>
      <c r="T567" s="6">
        <f t="shared" si="61"/>
        <v>-1.4751799973639401E-2</v>
      </c>
      <c r="U567" s="30">
        <f t="shared" si="62"/>
        <v>2.8013502118851559</v>
      </c>
      <c r="AC567" s="1">
        <v>42824</v>
      </c>
      <c r="AD567" s="6">
        <f t="shared" si="63"/>
        <v>-1.3304355769531635E-2</v>
      </c>
      <c r="AE567" s="6">
        <f t="shared" si="64"/>
        <v>-5.2798746862334064E-3</v>
      </c>
      <c r="AF567" s="6">
        <f t="shared" si="65"/>
        <v>-1.4861689829412827E-2</v>
      </c>
      <c r="AG567" s="30">
        <f t="shared" si="66"/>
        <v>2.8147807879158138</v>
      </c>
    </row>
    <row r="568" spans="7:33">
      <c r="G568" s="1">
        <v>42825</v>
      </c>
      <c r="H568" s="2">
        <v>1.2759339999999999</v>
      </c>
      <c r="I568" s="2">
        <v>35.463402000000002</v>
      </c>
      <c r="J568" s="2">
        <v>71.006065000000007</v>
      </c>
      <c r="K568" s="2"/>
      <c r="Q568" s="1">
        <v>42825</v>
      </c>
      <c r="R568" s="6">
        <f t="shared" si="61"/>
        <v>3.6696569380606725E-2</v>
      </c>
      <c r="S568" s="6">
        <f t="shared" si="61"/>
        <v>-7.0581703937517837E-3</v>
      </c>
      <c r="T568" s="6">
        <f t="shared" si="61"/>
        <v>-2.3850612849851238E-2</v>
      </c>
      <c r="U568" s="30">
        <f t="shared" si="62"/>
        <v>3.3791494848246928</v>
      </c>
      <c r="AC568" s="1">
        <v>42825</v>
      </c>
      <c r="AD568" s="6">
        <f t="shared" si="63"/>
        <v>3.6039282168700795E-2</v>
      </c>
      <c r="AE568" s="6">
        <f t="shared" si="64"/>
        <v>-7.0831971098168772E-3</v>
      </c>
      <c r="AF568" s="6">
        <f t="shared" si="65"/>
        <v>-2.4139643676963158E-2</v>
      </c>
      <c r="AG568" s="30">
        <f t="shared" si="66"/>
        <v>3.4080152370046415</v>
      </c>
    </row>
    <row r="569" spans="7:33">
      <c r="G569" s="1">
        <v>42828</v>
      </c>
      <c r="H569" s="2">
        <v>1.3324180000000001</v>
      </c>
      <c r="I569" s="2">
        <v>35.661476</v>
      </c>
      <c r="J569" s="2">
        <v>72.374724999999998</v>
      </c>
      <c r="K569" s="2"/>
      <c r="Q569" s="1">
        <v>42828</v>
      </c>
      <c r="R569" s="6">
        <f t="shared" si="61"/>
        <v>4.426874744304965E-2</v>
      </c>
      <c r="S569" s="6">
        <f t="shared" si="61"/>
        <v>5.5853073543254972E-3</v>
      </c>
      <c r="T569" s="6">
        <f t="shared" si="61"/>
        <v>1.9275254867312963E-2</v>
      </c>
      <c r="U569" s="30">
        <f t="shared" si="62"/>
        <v>3.4510643093589817</v>
      </c>
      <c r="AC569" s="1">
        <v>42828</v>
      </c>
      <c r="AD569" s="6">
        <f t="shared" si="63"/>
        <v>4.3316877255827613E-2</v>
      </c>
      <c r="AE569" s="6">
        <f t="shared" si="64"/>
        <v>5.569767362107271E-3</v>
      </c>
      <c r="AF569" s="6">
        <f t="shared" si="65"/>
        <v>1.9091840303133933E-2</v>
      </c>
      <c r="AG569" s="30">
        <f t="shared" si="66"/>
        <v>3.4277626087260327</v>
      </c>
    </row>
    <row r="570" spans="7:33">
      <c r="G570" s="1">
        <v>42829</v>
      </c>
      <c r="H570" s="2">
        <v>1.31978</v>
      </c>
      <c r="I570" s="2">
        <v>35.679482</v>
      </c>
      <c r="J570" s="2">
        <v>72.432541000000001</v>
      </c>
      <c r="K570" s="2"/>
      <c r="Q570" s="1">
        <v>42829</v>
      </c>
      <c r="R570" s="6">
        <f t="shared" si="61"/>
        <v>-9.4850114603676206E-3</v>
      </c>
      <c r="S570" s="6">
        <f t="shared" si="61"/>
        <v>5.0491460308599301E-4</v>
      </c>
      <c r="T570" s="6">
        <f t="shared" si="61"/>
        <v>7.988424135636496E-4</v>
      </c>
      <c r="U570" s="30">
        <f t="shared" si="62"/>
        <v>1.582133708712713</v>
      </c>
      <c r="AC570" s="1">
        <v>42829</v>
      </c>
      <c r="AD570" s="6">
        <f t="shared" si="63"/>
        <v>-9.5302806615748335E-3</v>
      </c>
      <c r="AE570" s="6">
        <f t="shared" si="64"/>
        <v>5.0478717659898005E-4</v>
      </c>
      <c r="AF570" s="6">
        <f t="shared" si="65"/>
        <v>7.9852350878793473E-4</v>
      </c>
      <c r="AG570" s="30">
        <f t="shared" si="66"/>
        <v>1.5819013354657951</v>
      </c>
    </row>
    <row r="571" spans="7:33">
      <c r="G571" s="1">
        <v>42830</v>
      </c>
      <c r="H571" s="2">
        <v>1.302198</v>
      </c>
      <c r="I571" s="2">
        <v>35.571441999999998</v>
      </c>
      <c r="J571" s="2">
        <v>71.709663000000006</v>
      </c>
      <c r="K571" s="2"/>
      <c r="Q571" s="1">
        <v>42830</v>
      </c>
      <c r="R571" s="6">
        <f t="shared" si="61"/>
        <v>-1.3321917289245144E-2</v>
      </c>
      <c r="S571" s="6">
        <f t="shared" si="61"/>
        <v>-3.0280708671723833E-3</v>
      </c>
      <c r="T571" s="6">
        <f t="shared" si="61"/>
        <v>-9.9800171306980712E-3</v>
      </c>
      <c r="U571" s="30">
        <f t="shared" si="62"/>
        <v>3.2958334096115212</v>
      </c>
      <c r="AC571" s="1">
        <v>42830</v>
      </c>
      <c r="AD571" s="6">
        <f t="shared" si="63"/>
        <v>-1.3411450084122018E-2</v>
      </c>
      <c r="AE571" s="6">
        <f t="shared" si="64"/>
        <v>-3.0326647498394536E-3</v>
      </c>
      <c r="AF571" s="6">
        <f t="shared" si="65"/>
        <v>-1.0030151340743495E-2</v>
      </c>
      <c r="AG571" s="30">
        <f t="shared" si="66"/>
        <v>3.3073722841519104</v>
      </c>
    </row>
    <row r="572" spans="7:33">
      <c r="G572" s="1">
        <v>42831</v>
      </c>
      <c r="H572" s="2">
        <v>1.3450549999999999</v>
      </c>
      <c r="I572" s="2">
        <v>35.508419000000004</v>
      </c>
      <c r="J572" s="2">
        <v>71.353049999999996</v>
      </c>
      <c r="K572" s="2"/>
      <c r="Q572" s="1">
        <v>42831</v>
      </c>
      <c r="R572" s="6">
        <f t="shared" si="61"/>
        <v>3.291127770124036E-2</v>
      </c>
      <c r="S572" s="6">
        <f t="shared" si="61"/>
        <v>-1.7717302548486691E-3</v>
      </c>
      <c r="T572" s="6">
        <f t="shared" si="61"/>
        <v>-4.9730117961928055E-3</v>
      </c>
      <c r="U572" s="30">
        <f t="shared" si="62"/>
        <v>2.8068673448360633</v>
      </c>
      <c r="AC572" s="1">
        <v>42831</v>
      </c>
      <c r="AD572" s="6">
        <f t="shared" si="63"/>
        <v>3.2381298453989404E-2</v>
      </c>
      <c r="AE572" s="6">
        <f t="shared" si="64"/>
        <v>-1.7733016252005293E-3</v>
      </c>
      <c r="AF572" s="6">
        <f t="shared" si="65"/>
        <v>-4.9854183684667121E-3</v>
      </c>
      <c r="AG572" s="30">
        <f t="shared" si="66"/>
        <v>2.8113764165207646</v>
      </c>
    </row>
    <row r="573" spans="7:33">
      <c r="G573" s="1">
        <v>42832</v>
      </c>
      <c r="H573" s="2">
        <v>1.351648</v>
      </c>
      <c r="I573" s="2">
        <v>35.445396000000002</v>
      </c>
      <c r="J573" s="2">
        <v>71.015709000000001</v>
      </c>
      <c r="K573" s="2"/>
      <c r="Q573" s="1">
        <v>42832</v>
      </c>
      <c r="R573" s="6">
        <f t="shared" si="61"/>
        <v>4.9016582965009103E-3</v>
      </c>
      <c r="S573" s="6">
        <f t="shared" si="61"/>
        <v>-1.7748748543268134E-3</v>
      </c>
      <c r="T573" s="6">
        <f t="shared" si="61"/>
        <v>-4.7277726740482251E-3</v>
      </c>
      <c r="U573" s="30">
        <f t="shared" si="62"/>
        <v>2.6637217055178839</v>
      </c>
      <c r="AC573" s="1">
        <v>42832</v>
      </c>
      <c r="AD573" s="6">
        <f t="shared" si="63"/>
        <v>4.8896842818839754E-3</v>
      </c>
      <c r="AE573" s="6">
        <f t="shared" si="64"/>
        <v>-1.7764518109110441E-3</v>
      </c>
      <c r="AF573" s="6">
        <f t="shared" si="65"/>
        <v>-4.7389839414497493E-3</v>
      </c>
      <c r="AG573" s="30">
        <f t="shared" si="66"/>
        <v>2.6676681643389957</v>
      </c>
    </row>
    <row r="574" spans="7:33">
      <c r="G574" s="1">
        <v>42835</v>
      </c>
      <c r="H574" s="2">
        <v>1.373626</v>
      </c>
      <c r="I574" s="2">
        <v>35.301349999999999</v>
      </c>
      <c r="J574" s="2">
        <v>70.051856999999998</v>
      </c>
      <c r="K574" s="2"/>
      <c r="Q574" s="1">
        <v>42835</v>
      </c>
      <c r="R574" s="6">
        <f t="shared" si="61"/>
        <v>1.6260150571746568E-2</v>
      </c>
      <c r="S574" s="6">
        <f t="shared" si="61"/>
        <v>-4.0638846297557096E-3</v>
      </c>
      <c r="T574" s="6">
        <f t="shared" si="61"/>
        <v>-1.3572377345412501E-2</v>
      </c>
      <c r="U574" s="30">
        <f t="shared" si="62"/>
        <v>3.3397545899890297</v>
      </c>
      <c r="AC574" s="1">
        <v>42835</v>
      </c>
      <c r="AD574" s="6">
        <f t="shared" si="63"/>
        <v>1.6129370092482182E-2</v>
      </c>
      <c r="AE574" s="6">
        <f t="shared" si="64"/>
        <v>-4.0721646492070463E-3</v>
      </c>
      <c r="AF574" s="6">
        <f t="shared" si="65"/>
        <v>-1.3665324021875598E-2</v>
      </c>
      <c r="AG574" s="30">
        <f t="shared" si="66"/>
        <v>3.3557886772914705</v>
      </c>
    </row>
    <row r="575" spans="7:33">
      <c r="G575" s="1">
        <v>42836</v>
      </c>
      <c r="H575" s="2">
        <v>1.384835</v>
      </c>
      <c r="I575" s="2">
        <v>35.220322000000003</v>
      </c>
      <c r="J575" s="2">
        <v>69.724159</v>
      </c>
      <c r="K575" s="2"/>
      <c r="Q575" s="1">
        <v>42836</v>
      </c>
      <c r="R575" s="6">
        <f t="shared" si="61"/>
        <v>8.1601542195619547E-3</v>
      </c>
      <c r="S575" s="6">
        <f t="shared" si="61"/>
        <v>-2.2953229833985178E-3</v>
      </c>
      <c r="T575" s="6">
        <f t="shared" si="61"/>
        <v>-4.6779345192804467E-3</v>
      </c>
      <c r="U575" s="30">
        <f t="shared" si="62"/>
        <v>2.0380288757245699</v>
      </c>
      <c r="AC575" s="1">
        <v>42836</v>
      </c>
      <c r="AD575" s="6">
        <f t="shared" si="63"/>
        <v>8.1270401829126263E-3</v>
      </c>
      <c r="AE575" s="6">
        <f t="shared" si="64"/>
        <v>-2.2979612751251625E-3</v>
      </c>
      <c r="AF575" s="6">
        <f t="shared" si="65"/>
        <v>-4.6889102976557422E-3</v>
      </c>
      <c r="AG575" s="30">
        <f t="shared" si="66"/>
        <v>2.0404653239425685</v>
      </c>
    </row>
    <row r="576" spans="7:33">
      <c r="G576" s="1">
        <v>42837</v>
      </c>
      <c r="H576" s="2">
        <v>1.384725</v>
      </c>
      <c r="I576" s="2">
        <v>35.391376000000001</v>
      </c>
      <c r="J576" s="2">
        <v>70.668723999999997</v>
      </c>
      <c r="K576" s="2"/>
      <c r="Q576" s="1">
        <v>42837</v>
      </c>
      <c r="R576" s="6">
        <f t="shared" si="61"/>
        <v>-7.9431845671162904E-5</v>
      </c>
      <c r="S576" s="6">
        <f t="shared" si="61"/>
        <v>4.8566847287767612E-3</v>
      </c>
      <c r="T576" s="6">
        <f t="shared" si="61"/>
        <v>1.3547169496874067E-2</v>
      </c>
      <c r="U576" s="30">
        <f t="shared" si="62"/>
        <v>2.7893862281413009</v>
      </c>
      <c r="AC576" s="1">
        <v>42837</v>
      </c>
      <c r="AD576" s="6">
        <f t="shared" si="63"/>
        <v>-7.9435000547282462E-5</v>
      </c>
      <c r="AE576" s="6">
        <f t="shared" si="64"/>
        <v>4.8449290824464572E-3</v>
      </c>
      <c r="AF576" s="6">
        <f t="shared" si="65"/>
        <v>1.3456227017708348E-2</v>
      </c>
      <c r="AG576" s="30">
        <f t="shared" si="66"/>
        <v>2.7773836910144407</v>
      </c>
    </row>
    <row r="577" spans="7:33">
      <c r="G577" s="1">
        <v>42838</v>
      </c>
      <c r="H577" s="2">
        <v>1.318791</v>
      </c>
      <c r="I577" s="2">
        <v>35.238323000000001</v>
      </c>
      <c r="J577" s="2">
        <v>69.781998000000002</v>
      </c>
      <c r="K577" s="2"/>
      <c r="Q577" s="1">
        <v>42838</v>
      </c>
      <c r="R577" s="6">
        <f t="shared" si="61"/>
        <v>-4.7615230460921754E-2</v>
      </c>
      <c r="S577" s="6">
        <f t="shared" si="61"/>
        <v>-4.32458461066898E-3</v>
      </c>
      <c r="T577" s="6">
        <f t="shared" si="61"/>
        <v>-1.2547644131794322E-2</v>
      </c>
      <c r="U577" s="30">
        <f t="shared" si="62"/>
        <v>2.9014680625830787</v>
      </c>
      <c r="AC577" s="1">
        <v>42838</v>
      </c>
      <c r="AD577" s="6">
        <f t="shared" si="63"/>
        <v>-4.8786156161431921E-2</v>
      </c>
      <c r="AE577" s="6">
        <f t="shared" si="64"/>
        <v>-4.3339626739481822E-3</v>
      </c>
      <c r="AF577" s="6">
        <f t="shared" si="65"/>
        <v>-1.2627030592864975E-2</v>
      </c>
      <c r="AG577" s="30">
        <f t="shared" si="66"/>
        <v>2.9135070010563608</v>
      </c>
    </row>
    <row r="578" spans="7:33">
      <c r="G578" s="1">
        <v>42842</v>
      </c>
      <c r="H578" s="2">
        <v>1.351648</v>
      </c>
      <c r="I578" s="2">
        <v>35.607452000000002</v>
      </c>
      <c r="J578" s="2">
        <v>71.815697</v>
      </c>
      <c r="K578" s="2"/>
      <c r="Q578" s="1">
        <v>42842</v>
      </c>
      <c r="R578" s="6">
        <f t="shared" si="61"/>
        <v>2.4914486070954256E-2</v>
      </c>
      <c r="S578" s="6">
        <f t="shared" si="61"/>
        <v>1.0475214725740534E-2</v>
      </c>
      <c r="T578" s="6">
        <f t="shared" si="61"/>
        <v>2.9143605203164169E-2</v>
      </c>
      <c r="U578" s="30">
        <f t="shared" si="62"/>
        <v>2.7821487163933907</v>
      </c>
      <c r="AC578" s="1">
        <v>42842</v>
      </c>
      <c r="AD578" s="6">
        <f t="shared" si="63"/>
        <v>2.4609180886584432E-2</v>
      </c>
      <c r="AE578" s="6">
        <f t="shared" si="64"/>
        <v>1.0420729827666574E-2</v>
      </c>
      <c r="AF578" s="6">
        <f t="shared" si="65"/>
        <v>2.8727005135165642E-2</v>
      </c>
      <c r="AG578" s="30">
        <f t="shared" si="66"/>
        <v>2.7567171983383276</v>
      </c>
    </row>
    <row r="579" spans="7:33">
      <c r="G579" s="1">
        <v>42843</v>
      </c>
      <c r="H579" s="2">
        <v>1.3860440000000001</v>
      </c>
      <c r="I579" s="2">
        <v>35.157294999999998</v>
      </c>
      <c r="J579" s="2">
        <v>69.145865999999998</v>
      </c>
      <c r="K579" s="2"/>
      <c r="Q579" s="1">
        <v>42843</v>
      </c>
      <c r="R579" s="6">
        <f t="shared" si="61"/>
        <v>2.5447453774947393E-2</v>
      </c>
      <c r="S579" s="6">
        <f t="shared" si="61"/>
        <v>-1.2642213208628461E-2</v>
      </c>
      <c r="T579" s="6">
        <f t="shared" si="61"/>
        <v>-3.7176148272988319E-2</v>
      </c>
      <c r="U579" s="30">
        <f t="shared" si="62"/>
        <v>2.9406360784688519</v>
      </c>
      <c r="AC579" s="1">
        <v>42843</v>
      </c>
      <c r="AD579" s="6">
        <f t="shared" si="63"/>
        <v>2.5129057602631E-2</v>
      </c>
      <c r="AE579" s="6">
        <f t="shared" si="64"/>
        <v>-1.272280595360833E-2</v>
      </c>
      <c r="AF579" s="6">
        <f t="shared" si="65"/>
        <v>-3.7884800086542096E-2</v>
      </c>
      <c r="AG579" s="30">
        <f t="shared" si="66"/>
        <v>2.9777079226613172</v>
      </c>
    </row>
    <row r="580" spans="7:33">
      <c r="G580" s="1">
        <v>42844</v>
      </c>
      <c r="H580" s="2">
        <v>1.379121</v>
      </c>
      <c r="I580" s="2">
        <v>34.941218999999997</v>
      </c>
      <c r="J580" s="2">
        <v>67.786850000000001</v>
      </c>
      <c r="K580" s="2"/>
      <c r="Q580" s="1">
        <v>42844</v>
      </c>
      <c r="R580" s="6">
        <f t="shared" si="61"/>
        <v>-4.9947909301580884E-3</v>
      </c>
      <c r="S580" s="6">
        <f t="shared" si="61"/>
        <v>-6.1459790919636825E-3</v>
      </c>
      <c r="T580" s="6">
        <f t="shared" si="61"/>
        <v>-1.9654334794215966E-2</v>
      </c>
      <c r="U580" s="30">
        <f t="shared" si="62"/>
        <v>3.1979176141219625</v>
      </c>
      <c r="AC580" s="1">
        <v>42844</v>
      </c>
      <c r="AD580" s="6">
        <f t="shared" si="63"/>
        <v>-5.0073065911758622E-3</v>
      </c>
      <c r="AE580" s="6">
        <f t="shared" si="64"/>
        <v>-6.1649433640705732E-3</v>
      </c>
      <c r="AF580" s="6">
        <f t="shared" si="65"/>
        <v>-1.9850049910714408E-2</v>
      </c>
      <c r="AG580" s="30">
        <f t="shared" si="66"/>
        <v>3.2198268075585155</v>
      </c>
    </row>
    <row r="581" spans="7:33">
      <c r="G581" s="1">
        <v>42845</v>
      </c>
      <c r="H581" s="2">
        <v>1.410989</v>
      </c>
      <c r="I581" s="2">
        <v>35.373370999999999</v>
      </c>
      <c r="J581" s="2">
        <v>70.263924000000003</v>
      </c>
      <c r="K581" s="2"/>
      <c r="Q581" s="1">
        <v>42845</v>
      </c>
      <c r="R581" s="6">
        <f t="shared" ref="R581:T644" si="67">(H581/H580)-1</f>
        <v>2.3107472078229607E-2</v>
      </c>
      <c r="S581" s="6">
        <f t="shared" si="67"/>
        <v>1.2367971478041584E-2</v>
      </c>
      <c r="T581" s="6">
        <f t="shared" si="67"/>
        <v>3.6542102192386849E-2</v>
      </c>
      <c r="U581" s="30">
        <f t="shared" ref="U581:U644" si="68">T581/S581</f>
        <v>2.9545752314568836</v>
      </c>
      <c r="AC581" s="1">
        <v>42845</v>
      </c>
      <c r="AD581" s="6">
        <f t="shared" ref="AD581:AD644" si="69">LN(H581/H580)</f>
        <v>2.2844537246461717E-2</v>
      </c>
      <c r="AE581" s="6">
        <f t="shared" ref="AE581:AE644" si="70">LN(I581/I580)</f>
        <v>1.2292112955722505E-2</v>
      </c>
      <c r="AF581" s="6">
        <f t="shared" ref="AF581:AF644" si="71">LN(J581/J580)</f>
        <v>3.5890271646541766E-2</v>
      </c>
      <c r="AG581" s="30">
        <f t="shared" ref="AG581:AG644" si="72">AF581/AE581</f>
        <v>2.9197804946816168</v>
      </c>
    </row>
    <row r="582" spans="7:33">
      <c r="G582" s="1">
        <v>42846</v>
      </c>
      <c r="H582" s="2">
        <v>1.39011</v>
      </c>
      <c r="I582" s="2">
        <v>35.373370999999999</v>
      </c>
      <c r="J582" s="2">
        <v>70.398842000000002</v>
      </c>
      <c r="K582" s="2"/>
      <c r="Q582" s="1">
        <v>42846</v>
      </c>
      <c r="R582" s="6">
        <f t="shared" si="67"/>
        <v>-1.4797422233624902E-2</v>
      </c>
      <c r="S582" s="6">
        <f t="shared" si="67"/>
        <v>0</v>
      </c>
      <c r="T582" s="6">
        <f t="shared" si="67"/>
        <v>1.9201603371881149E-3</v>
      </c>
      <c r="U582" s="30" t="e">
        <f t="shared" si="68"/>
        <v>#DIV/0!</v>
      </c>
      <c r="AC582" s="1">
        <v>42846</v>
      </c>
      <c r="AD582" s="6">
        <f t="shared" si="69"/>
        <v>-1.4907996248743696E-2</v>
      </c>
      <c r="AE582" s="6">
        <f t="shared" si="70"/>
        <v>0</v>
      </c>
      <c r="AF582" s="6">
        <f t="shared" si="71"/>
        <v>1.918319185821667E-3</v>
      </c>
      <c r="AG582" s="30" t="e">
        <f t="shared" si="72"/>
        <v>#DIV/0!</v>
      </c>
    </row>
    <row r="583" spans="7:33">
      <c r="G583" s="1">
        <v>42849</v>
      </c>
      <c r="H583" s="2">
        <v>1.400549</v>
      </c>
      <c r="I583" s="2">
        <v>35.877547999999997</v>
      </c>
      <c r="J583" s="2">
        <v>73.319282999999999</v>
      </c>
      <c r="K583" s="2"/>
      <c r="Q583" s="1">
        <v>42849</v>
      </c>
      <c r="R583" s="6">
        <f t="shared" si="67"/>
        <v>7.5094776672350871E-3</v>
      </c>
      <c r="S583" s="6">
        <f t="shared" si="67"/>
        <v>1.4253009700432528E-2</v>
      </c>
      <c r="T583" s="6">
        <f t="shared" si="67"/>
        <v>4.1484219300084391E-2</v>
      </c>
      <c r="U583" s="30">
        <f t="shared" si="68"/>
        <v>2.9105585537365832</v>
      </c>
      <c r="AC583" s="1">
        <v>42849</v>
      </c>
      <c r="AD583" s="6">
        <f t="shared" si="69"/>
        <v>7.4814219083353568E-3</v>
      </c>
      <c r="AE583" s="6">
        <f t="shared" si="70"/>
        <v>1.4152390514788823E-2</v>
      </c>
      <c r="AF583" s="6">
        <f t="shared" si="71"/>
        <v>4.0646829707876114E-2</v>
      </c>
      <c r="AG583" s="30">
        <f t="shared" si="72"/>
        <v>2.8720822581458161</v>
      </c>
    </row>
    <row r="584" spans="7:33">
      <c r="G584" s="1">
        <v>42850</v>
      </c>
      <c r="H584" s="2">
        <v>1.413187</v>
      </c>
      <c r="I584" s="2">
        <v>36.192661000000001</v>
      </c>
      <c r="J584" s="2">
        <v>75.401184000000001</v>
      </c>
      <c r="K584" s="2"/>
      <c r="Q584" s="1">
        <v>42850</v>
      </c>
      <c r="R584" s="6">
        <f t="shared" si="67"/>
        <v>9.0236043151650236E-3</v>
      </c>
      <c r="S584" s="6">
        <f t="shared" si="67"/>
        <v>8.7830138224609389E-3</v>
      </c>
      <c r="T584" s="6">
        <f t="shared" si="67"/>
        <v>2.839499944373447E-2</v>
      </c>
      <c r="U584" s="30">
        <f t="shared" si="68"/>
        <v>3.232944865818097</v>
      </c>
      <c r="AC584" s="1">
        <v>42850</v>
      </c>
      <c r="AD584" s="6">
        <f t="shared" si="69"/>
        <v>8.9831348690659132E-3</v>
      </c>
      <c r="AE584" s="6">
        <f t="shared" si="70"/>
        <v>8.7446675237003064E-3</v>
      </c>
      <c r="AF584" s="6">
        <f t="shared" si="71"/>
        <v>2.7999333935440344E-2</v>
      </c>
      <c r="AG584" s="30">
        <f t="shared" si="72"/>
        <v>3.2018751838826258</v>
      </c>
    </row>
    <row r="585" spans="7:33">
      <c r="G585" s="1">
        <v>42851</v>
      </c>
      <c r="H585" s="2">
        <v>1.4725269999999999</v>
      </c>
      <c r="I585" s="2">
        <v>36.057609999999997</v>
      </c>
      <c r="J585" s="2">
        <v>74.360221999999993</v>
      </c>
      <c r="K585" s="2"/>
      <c r="Q585" s="1">
        <v>42851</v>
      </c>
      <c r="R585" s="6">
        <f t="shared" si="67"/>
        <v>4.1990196626490395E-2</v>
      </c>
      <c r="S585" s="6">
        <f t="shared" si="67"/>
        <v>-3.7314471019416207E-3</v>
      </c>
      <c r="T585" s="6">
        <f t="shared" si="67"/>
        <v>-1.3805645280053014E-2</v>
      </c>
      <c r="U585" s="30">
        <f t="shared" si="68"/>
        <v>3.6998099940554927</v>
      </c>
      <c r="AC585" s="1">
        <v>42851</v>
      </c>
      <c r="AD585" s="6">
        <f t="shared" si="69"/>
        <v>4.1132535058981241E-2</v>
      </c>
      <c r="AE585" s="6">
        <f t="shared" si="70"/>
        <v>-3.7384263178049165E-3</v>
      </c>
      <c r="AF585" s="6">
        <f t="shared" si="71"/>
        <v>-1.3901829483543727E-2</v>
      </c>
      <c r="AG585" s="30">
        <f t="shared" si="72"/>
        <v>3.7186313977445016</v>
      </c>
    </row>
    <row r="586" spans="7:33">
      <c r="G586" s="1">
        <v>42852</v>
      </c>
      <c r="H586" s="2">
        <v>1.56044</v>
      </c>
      <c r="I586" s="2">
        <v>36.012596000000002</v>
      </c>
      <c r="J586" s="2">
        <v>74.061431999999996</v>
      </c>
      <c r="K586" s="2"/>
      <c r="Q586" s="1">
        <v>42852</v>
      </c>
      <c r="R586" s="6">
        <f t="shared" si="67"/>
        <v>5.9702131098445133E-2</v>
      </c>
      <c r="S586" s="6">
        <f t="shared" si="67"/>
        <v>-1.248391116327352E-3</v>
      </c>
      <c r="T586" s="6">
        <f t="shared" si="67"/>
        <v>-4.0181429259315005E-3</v>
      </c>
      <c r="U586" s="30">
        <f t="shared" si="68"/>
        <v>3.2186570966256913</v>
      </c>
      <c r="AC586" s="1">
        <v>42852</v>
      </c>
      <c r="AD586" s="6">
        <f t="shared" si="69"/>
        <v>5.798786023602448E-2</v>
      </c>
      <c r="AE586" s="6">
        <f t="shared" si="70"/>
        <v>-1.249171005655857E-3</v>
      </c>
      <c r="AF586" s="6">
        <f t="shared" si="71"/>
        <v>-4.0262373525361715E-3</v>
      </c>
      <c r="AG586" s="30">
        <f t="shared" si="72"/>
        <v>3.223127445567199</v>
      </c>
    </row>
    <row r="587" spans="7:33">
      <c r="G587" s="1">
        <v>42853</v>
      </c>
      <c r="H587" s="2">
        <v>1.5131870000000001</v>
      </c>
      <c r="I587" s="2">
        <v>36.066608000000002</v>
      </c>
      <c r="J587" s="2">
        <v>74.504799000000006</v>
      </c>
      <c r="K587" s="2"/>
      <c r="Q587" s="1">
        <v>42853</v>
      </c>
      <c r="R587" s="6">
        <f t="shared" si="67"/>
        <v>-3.0281843582579238E-2</v>
      </c>
      <c r="S587" s="6">
        <f t="shared" si="67"/>
        <v>1.4998085669803984E-3</v>
      </c>
      <c r="T587" s="6">
        <f t="shared" si="67"/>
        <v>5.9864761999202099E-3</v>
      </c>
      <c r="U587" s="30">
        <f t="shared" si="68"/>
        <v>3.9914935357203154</v>
      </c>
      <c r="AC587" s="1">
        <v>42853</v>
      </c>
      <c r="AD587" s="6">
        <f t="shared" si="69"/>
        <v>-3.0749810099970201E-2</v>
      </c>
      <c r="AE587" s="6">
        <f t="shared" si="70"/>
        <v>1.498684977417472E-3</v>
      </c>
      <c r="AF587" s="6">
        <f t="shared" si="71"/>
        <v>5.9686284459552347E-3</v>
      </c>
      <c r="AG587" s="30">
        <f t="shared" si="72"/>
        <v>3.9825770831708418</v>
      </c>
    </row>
    <row r="588" spans="7:33">
      <c r="G588" s="1">
        <v>42856</v>
      </c>
      <c r="H588" s="2">
        <v>1.697692</v>
      </c>
      <c r="I588" s="2">
        <v>36.273685</v>
      </c>
      <c r="J588" s="2">
        <v>75.671051000000006</v>
      </c>
      <c r="K588" s="2"/>
      <c r="Q588" s="1">
        <v>42856</v>
      </c>
      <c r="R588" s="6">
        <f t="shared" si="67"/>
        <v>0.12193139380658158</v>
      </c>
      <c r="S588" s="6">
        <f t="shared" si="67"/>
        <v>5.7415158087501528E-3</v>
      </c>
      <c r="T588" s="6">
        <f t="shared" si="67"/>
        <v>1.5653380931877958E-2</v>
      </c>
      <c r="U588" s="30">
        <f t="shared" si="68"/>
        <v>2.7263498792465191</v>
      </c>
      <c r="AC588" s="1">
        <v>42856</v>
      </c>
      <c r="AD588" s="6">
        <f t="shared" si="69"/>
        <v>0.11505165889104581</v>
      </c>
      <c r="AE588" s="6">
        <f t="shared" si="70"/>
        <v>5.7250961261249142E-3</v>
      </c>
      <c r="AF588" s="6">
        <f t="shared" si="71"/>
        <v>1.5532130447687274E-2</v>
      </c>
      <c r="AG588" s="30">
        <f t="shared" si="72"/>
        <v>2.712990333351895</v>
      </c>
    </row>
    <row r="589" spans="7:33">
      <c r="G589" s="1">
        <v>42857</v>
      </c>
      <c r="H589" s="2">
        <v>1.652747</v>
      </c>
      <c r="I589" s="2">
        <v>36.534782</v>
      </c>
      <c r="J589" s="2">
        <v>77.222831999999997</v>
      </c>
      <c r="K589" s="2"/>
      <c r="Q589" s="1">
        <v>42857</v>
      </c>
      <c r="R589" s="6">
        <f t="shared" si="67"/>
        <v>-2.647417788385642E-2</v>
      </c>
      <c r="S589" s="6">
        <f t="shared" si="67"/>
        <v>7.1979728555287004E-3</v>
      </c>
      <c r="T589" s="6">
        <f t="shared" si="67"/>
        <v>2.0506930715155303E-2</v>
      </c>
      <c r="U589" s="30">
        <f t="shared" si="68"/>
        <v>2.8489869476798746</v>
      </c>
      <c r="AC589" s="1">
        <v>42857</v>
      </c>
      <c r="AD589" s="6">
        <f t="shared" si="69"/>
        <v>-2.6830929492241751E-2</v>
      </c>
      <c r="AE589" s="6">
        <f t="shared" si="70"/>
        <v>7.1721910926079123E-3</v>
      </c>
      <c r="AF589" s="6">
        <f t="shared" si="71"/>
        <v>2.0299494734318503E-2</v>
      </c>
      <c r="AG589" s="30">
        <f t="shared" si="72"/>
        <v>2.8303058956753637</v>
      </c>
    </row>
    <row r="590" spans="7:33">
      <c r="G590" s="1">
        <v>42858</v>
      </c>
      <c r="H590" s="2">
        <v>1.8296699999999999</v>
      </c>
      <c r="I590" s="2">
        <v>36.291682999999999</v>
      </c>
      <c r="J590" s="2">
        <v>75.680695</v>
      </c>
      <c r="K590" s="2"/>
      <c r="Q590" s="1">
        <v>42858</v>
      </c>
      <c r="R590" s="6">
        <f t="shared" si="67"/>
        <v>0.10704784216822061</v>
      </c>
      <c r="S590" s="6">
        <f t="shared" si="67"/>
        <v>-6.6539058588059863E-3</v>
      </c>
      <c r="T590" s="6">
        <f t="shared" si="67"/>
        <v>-1.9969961733597108E-2</v>
      </c>
      <c r="U590" s="30">
        <f t="shared" si="68"/>
        <v>3.0012389951637561</v>
      </c>
      <c r="AC590" s="1">
        <v>42858</v>
      </c>
      <c r="AD590" s="6">
        <f t="shared" si="69"/>
        <v>0.10169687065010632</v>
      </c>
      <c r="AE590" s="6">
        <f t="shared" si="70"/>
        <v>-6.6761417824450957E-3</v>
      </c>
      <c r="AF590" s="6">
        <f t="shared" si="71"/>
        <v>-2.0172056495012858E-2</v>
      </c>
      <c r="AG590" s="30">
        <f t="shared" si="72"/>
        <v>3.0215140948706702</v>
      </c>
    </row>
    <row r="591" spans="7:33">
      <c r="G591" s="1">
        <v>42859</v>
      </c>
      <c r="H591" s="2">
        <v>1.8681319999999999</v>
      </c>
      <c r="I591" s="2">
        <v>35.886547</v>
      </c>
      <c r="J591" s="2">
        <v>73.338547000000005</v>
      </c>
      <c r="K591" s="2"/>
      <c r="Q591" s="1">
        <v>42859</v>
      </c>
      <c r="R591" s="6">
        <f t="shared" si="67"/>
        <v>2.1021277060890853E-2</v>
      </c>
      <c r="S591" s="6">
        <f t="shared" si="67"/>
        <v>-1.1163329074598161E-2</v>
      </c>
      <c r="T591" s="6">
        <f t="shared" si="67"/>
        <v>-3.0947760191684215E-2</v>
      </c>
      <c r="U591" s="30">
        <f t="shared" si="68"/>
        <v>2.7722698117092119</v>
      </c>
      <c r="AC591" s="1">
        <v>42859</v>
      </c>
      <c r="AD591" s="6">
        <f t="shared" si="69"/>
        <v>2.0803378398192553E-2</v>
      </c>
      <c r="AE591" s="6">
        <f t="shared" si="70"/>
        <v>-1.1226106674519455E-2</v>
      </c>
      <c r="AF591" s="6">
        <f t="shared" si="71"/>
        <v>-3.1436757493625817E-2</v>
      </c>
      <c r="AG591" s="30">
        <f t="shared" si="72"/>
        <v>2.8003259193126717</v>
      </c>
    </row>
    <row r="592" spans="7:33">
      <c r="G592" s="1">
        <v>42860</v>
      </c>
      <c r="H592" s="2">
        <v>2.0109889999999999</v>
      </c>
      <c r="I592" s="2">
        <v>36.183655000000002</v>
      </c>
      <c r="J592" s="2">
        <v>75.044556</v>
      </c>
      <c r="K592" s="2"/>
      <c r="Q592" s="1">
        <v>42860</v>
      </c>
      <c r="R592" s="6">
        <f t="shared" si="67"/>
        <v>7.6470506366787871E-2</v>
      </c>
      <c r="S592" s="6">
        <f t="shared" si="67"/>
        <v>8.2790913263401933E-3</v>
      </c>
      <c r="T592" s="6">
        <f t="shared" si="67"/>
        <v>2.3262105260961841E-2</v>
      </c>
      <c r="U592" s="30">
        <f t="shared" si="68"/>
        <v>2.8097413525265398</v>
      </c>
      <c r="AC592" s="1">
        <v>42860</v>
      </c>
      <c r="AD592" s="6">
        <f t="shared" si="69"/>
        <v>7.3687639738445568E-2</v>
      </c>
      <c r="AE592" s="6">
        <f t="shared" si="70"/>
        <v>8.2450076418171172E-3</v>
      </c>
      <c r="AF592" s="6">
        <f t="shared" si="71"/>
        <v>2.2995666529010587E-2</v>
      </c>
      <c r="AG592" s="30">
        <f t="shared" si="72"/>
        <v>2.7890412632707484</v>
      </c>
    </row>
    <row r="593" spans="7:33">
      <c r="G593" s="1">
        <v>42863</v>
      </c>
      <c r="H593" s="2">
        <v>2.1978019999999998</v>
      </c>
      <c r="I593" s="2">
        <v>36.174655999999999</v>
      </c>
      <c r="J593" s="2">
        <v>74.986725000000007</v>
      </c>
      <c r="K593" s="2"/>
      <c r="Q593" s="1">
        <v>42863</v>
      </c>
      <c r="R593" s="6">
        <f t="shared" si="67"/>
        <v>9.2896082474841934E-2</v>
      </c>
      <c r="S593" s="6">
        <f t="shared" si="67"/>
        <v>-2.4870345464000909E-4</v>
      </c>
      <c r="T593" s="6">
        <f t="shared" si="67"/>
        <v>-7.7062218876999822E-4</v>
      </c>
      <c r="U593" s="30">
        <f t="shared" si="68"/>
        <v>3.0985584413592129</v>
      </c>
      <c r="AC593" s="1">
        <v>42863</v>
      </c>
      <c r="AD593" s="6">
        <f t="shared" si="69"/>
        <v>8.8831129171092538E-2</v>
      </c>
      <c r="AE593" s="6">
        <f t="shared" si="70"/>
        <v>-2.4873438647285949E-4</v>
      </c>
      <c r="AF593" s="6">
        <f t="shared" si="71"/>
        <v>-7.7091927068399248E-4</v>
      </c>
      <c r="AG593" s="30">
        <f t="shared" si="72"/>
        <v>3.0993674884116231</v>
      </c>
    </row>
    <row r="594" spans="7:33">
      <c r="G594" s="1">
        <v>42864</v>
      </c>
      <c r="H594" s="2">
        <v>2.5604399999999998</v>
      </c>
      <c r="I594" s="2">
        <v>36.633816000000003</v>
      </c>
      <c r="J594" s="2">
        <v>77.839691000000002</v>
      </c>
      <c r="K594" s="2"/>
      <c r="Q594" s="1">
        <v>42864</v>
      </c>
      <c r="R594" s="6">
        <f t="shared" si="67"/>
        <v>0.16500030485002748</v>
      </c>
      <c r="S594" s="6">
        <f t="shared" si="67"/>
        <v>1.2692864308094798E-2</v>
      </c>
      <c r="T594" s="6">
        <f t="shared" si="67"/>
        <v>3.8046280858378578E-2</v>
      </c>
      <c r="U594" s="30">
        <f t="shared" si="68"/>
        <v>2.9974543125080753</v>
      </c>
      <c r="AC594" s="1">
        <v>42864</v>
      </c>
      <c r="AD594" s="6">
        <f t="shared" si="69"/>
        <v>0.15272134869147297</v>
      </c>
      <c r="AE594" s="6">
        <f t="shared" si="70"/>
        <v>1.2612985126177218E-2</v>
      </c>
      <c r="AF594" s="6">
        <f t="shared" si="71"/>
        <v>3.7340370318510875E-2</v>
      </c>
      <c r="AG594" s="30">
        <f t="shared" si="72"/>
        <v>2.9604704948881606</v>
      </c>
    </row>
    <row r="595" spans="7:33">
      <c r="G595" s="1">
        <v>42865</v>
      </c>
      <c r="H595" s="2">
        <v>2.4175819999999999</v>
      </c>
      <c r="I595" s="2">
        <v>36.876899999999999</v>
      </c>
      <c r="J595" s="2">
        <v>79.285454000000001</v>
      </c>
      <c r="K595" s="2"/>
      <c r="Q595" s="1">
        <v>42865</v>
      </c>
      <c r="R595" s="6">
        <f t="shared" si="67"/>
        <v>-5.5794316601833982E-2</v>
      </c>
      <c r="S595" s="6">
        <f t="shared" si="67"/>
        <v>6.6355085694593807E-3</v>
      </c>
      <c r="T595" s="6">
        <f t="shared" si="67"/>
        <v>1.8573596341742826E-2</v>
      </c>
      <c r="U595" s="30">
        <f t="shared" si="68"/>
        <v>2.799121747386438</v>
      </c>
      <c r="AC595" s="1">
        <v>42865</v>
      </c>
      <c r="AD595" s="6">
        <f t="shared" si="69"/>
        <v>-5.7411251614431599E-2</v>
      </c>
      <c r="AE595" s="6">
        <f t="shared" si="70"/>
        <v>6.6135904874605441E-3</v>
      </c>
      <c r="AF595" s="6">
        <f t="shared" si="71"/>
        <v>1.840321361437687E-2</v>
      </c>
      <c r="AG595" s="30">
        <f t="shared" si="72"/>
        <v>2.7826357935632102</v>
      </c>
    </row>
    <row r="596" spans="7:33">
      <c r="G596" s="1">
        <v>42866</v>
      </c>
      <c r="H596" s="2">
        <v>2.351648</v>
      </c>
      <c r="I596" s="2">
        <v>36.957923999999998</v>
      </c>
      <c r="J596" s="2">
        <v>79.921584999999993</v>
      </c>
      <c r="K596" s="2"/>
      <c r="Q596" s="1">
        <v>42866</v>
      </c>
      <c r="R596" s="6">
        <f t="shared" si="67"/>
        <v>-2.7272704710739837E-2</v>
      </c>
      <c r="S596" s="6">
        <f t="shared" si="67"/>
        <v>2.1971478079774176E-3</v>
      </c>
      <c r="T596" s="6">
        <f t="shared" si="67"/>
        <v>8.0233002134286746E-3</v>
      </c>
      <c r="U596" s="30">
        <f t="shared" si="68"/>
        <v>3.6516888778704955</v>
      </c>
      <c r="AC596" s="1">
        <v>42866</v>
      </c>
      <c r="AD596" s="6">
        <f t="shared" si="69"/>
        <v>-2.76515081359438E-2</v>
      </c>
      <c r="AE596" s="6">
        <f t="shared" si="70"/>
        <v>2.1947376084631137E-3</v>
      </c>
      <c r="AF596" s="6">
        <f t="shared" si="71"/>
        <v>7.9912846731225243E-3</v>
      </c>
      <c r="AG596" s="30">
        <f t="shared" si="72"/>
        <v>3.6411116492046167</v>
      </c>
    </row>
    <row r="597" spans="7:33">
      <c r="G597" s="1">
        <v>42867</v>
      </c>
      <c r="H597" s="2">
        <v>2.0659339999999999</v>
      </c>
      <c r="I597" s="2">
        <v>37.110976999999998</v>
      </c>
      <c r="J597" s="2">
        <v>80.866150000000005</v>
      </c>
      <c r="K597" s="2"/>
      <c r="Q597" s="1">
        <v>42867</v>
      </c>
      <c r="R597" s="6">
        <f t="shared" si="67"/>
        <v>-0.12149522377498678</v>
      </c>
      <c r="S597" s="6">
        <f t="shared" si="67"/>
        <v>4.1412769829820562E-3</v>
      </c>
      <c r="T597" s="6">
        <f t="shared" si="67"/>
        <v>1.1818646990046755E-2</v>
      </c>
      <c r="U597" s="30">
        <f t="shared" si="68"/>
        <v>2.8538653750071958</v>
      </c>
      <c r="AC597" s="1">
        <v>42867</v>
      </c>
      <c r="AD597" s="6">
        <f t="shared" si="69"/>
        <v>-0.129533934574075</v>
      </c>
      <c r="AE597" s="6">
        <f t="shared" si="70"/>
        <v>4.132725496709547E-3</v>
      </c>
      <c r="AF597" s="6">
        <f t="shared" si="71"/>
        <v>1.1749352227567922E-2</v>
      </c>
      <c r="AG597" s="30">
        <f t="shared" si="72"/>
        <v>2.8430033005876365</v>
      </c>
    </row>
    <row r="598" spans="7:33">
      <c r="G598" s="1">
        <v>42870</v>
      </c>
      <c r="H598" s="2">
        <v>2.1978019999999998</v>
      </c>
      <c r="I598" s="2">
        <v>37.489117</v>
      </c>
      <c r="J598" s="2">
        <v>83.295029</v>
      </c>
      <c r="K598" s="2"/>
      <c r="Q598" s="1">
        <v>42870</v>
      </c>
      <c r="R598" s="6">
        <f t="shared" si="67"/>
        <v>6.3829725441374219E-2</v>
      </c>
      <c r="S598" s="6">
        <f t="shared" si="67"/>
        <v>1.0189438019915231E-2</v>
      </c>
      <c r="T598" s="6">
        <f t="shared" si="67"/>
        <v>3.0035793715911918E-2</v>
      </c>
      <c r="U598" s="30">
        <f t="shared" si="68"/>
        <v>2.9477380064736676</v>
      </c>
      <c r="AC598" s="1">
        <v>42870</v>
      </c>
      <c r="AD598" s="6">
        <f t="shared" si="69"/>
        <v>6.1875345632977551E-2</v>
      </c>
      <c r="AE598" s="6">
        <f t="shared" si="70"/>
        <v>1.013787566149672E-2</v>
      </c>
      <c r="AF598" s="6">
        <f t="shared" si="71"/>
        <v>2.9593552818233126E-2</v>
      </c>
      <c r="AG598" s="30">
        <f t="shared" si="72"/>
        <v>2.9191078887096982</v>
      </c>
    </row>
    <row r="599" spans="7:33">
      <c r="G599" s="1">
        <v>42871</v>
      </c>
      <c r="H599" s="2">
        <v>2.2527469999999998</v>
      </c>
      <c r="I599" s="2">
        <v>37.525126999999998</v>
      </c>
      <c r="J599" s="2">
        <v>83.593818999999996</v>
      </c>
      <c r="K599" s="2"/>
      <c r="Q599" s="1">
        <v>42871</v>
      </c>
      <c r="R599" s="6">
        <f t="shared" si="67"/>
        <v>2.4999977249998029E-2</v>
      </c>
      <c r="S599" s="6">
        <f t="shared" si="67"/>
        <v>9.6054542975765322E-4</v>
      </c>
      <c r="T599" s="6">
        <f t="shared" si="67"/>
        <v>3.5871288309412552E-3</v>
      </c>
      <c r="U599" s="30">
        <f t="shared" si="68"/>
        <v>3.7344707702646529</v>
      </c>
      <c r="AC599" s="1">
        <v>42871</v>
      </c>
      <c r="AD599" s="6">
        <f t="shared" si="69"/>
        <v>2.469259039524738E-2</v>
      </c>
      <c r="AE599" s="6">
        <f t="shared" si="70"/>
        <v>9.6008440119863653E-4</v>
      </c>
      <c r="AF599" s="6">
        <f t="shared" si="71"/>
        <v>3.5807104288270459E-3</v>
      </c>
      <c r="AG599" s="30">
        <f t="shared" si="72"/>
        <v>3.7295787999020051</v>
      </c>
    </row>
    <row r="600" spans="7:33">
      <c r="G600" s="1">
        <v>42872</v>
      </c>
      <c r="H600" s="2">
        <v>2.324176</v>
      </c>
      <c r="I600" s="2">
        <v>36.885902000000002</v>
      </c>
      <c r="J600" s="2">
        <v>79.227615</v>
      </c>
      <c r="K600" s="2"/>
      <c r="Q600" s="1">
        <v>42872</v>
      </c>
      <c r="R600" s="6">
        <f t="shared" si="67"/>
        <v>3.1707510874501299E-2</v>
      </c>
      <c r="S600" s="6">
        <f t="shared" si="67"/>
        <v>-1.7034585918922929E-2</v>
      </c>
      <c r="T600" s="6">
        <f t="shared" si="67"/>
        <v>-5.223118230786894E-2</v>
      </c>
      <c r="U600" s="30">
        <f t="shared" si="68"/>
        <v>3.0661844412576973</v>
      </c>
      <c r="AC600" s="1">
        <v>42872</v>
      </c>
      <c r="AD600" s="6">
        <f t="shared" si="69"/>
        <v>3.1215207193168146E-2</v>
      </c>
      <c r="AE600" s="6">
        <f t="shared" si="70"/>
        <v>-1.7181343501678041E-2</v>
      </c>
      <c r="AF600" s="6">
        <f t="shared" si="71"/>
        <v>-5.3644669660533516E-2</v>
      </c>
      <c r="AG600" s="30">
        <f t="shared" si="72"/>
        <v>3.1222627994891221</v>
      </c>
    </row>
    <row r="601" spans="7:33">
      <c r="G601" s="1">
        <v>42873</v>
      </c>
      <c r="H601" s="2">
        <v>2.3626369999999999</v>
      </c>
      <c r="I601" s="2">
        <v>36.273685</v>
      </c>
      <c r="J601" s="2">
        <v>75.507216999999997</v>
      </c>
      <c r="K601" s="2"/>
      <c r="Q601" s="1">
        <v>42873</v>
      </c>
      <c r="R601" s="6">
        <f t="shared" si="67"/>
        <v>1.6548230426611354E-2</v>
      </c>
      <c r="S601" s="6">
        <f t="shared" si="67"/>
        <v>-1.6597587880594622E-2</v>
      </c>
      <c r="T601" s="6">
        <f t="shared" si="67"/>
        <v>-4.695834905543983E-2</v>
      </c>
      <c r="U601" s="30">
        <f t="shared" si="68"/>
        <v>2.8292273186480341</v>
      </c>
      <c r="AC601" s="1">
        <v>42873</v>
      </c>
      <c r="AD601" s="6">
        <f t="shared" si="69"/>
        <v>1.6412800502830869E-2</v>
      </c>
      <c r="AE601" s="6">
        <f t="shared" si="70"/>
        <v>-1.6736871170815119E-2</v>
      </c>
      <c r="AF601" s="6">
        <f t="shared" si="71"/>
        <v>-4.8096671199490362E-2</v>
      </c>
      <c r="AG601" s="30">
        <f t="shared" si="72"/>
        <v>2.8736954899526754</v>
      </c>
    </row>
    <row r="602" spans="7:33">
      <c r="G602" s="1">
        <v>42874</v>
      </c>
      <c r="H602" s="2">
        <v>2.406593</v>
      </c>
      <c r="I602" s="2">
        <v>37.047955000000002</v>
      </c>
      <c r="J602" s="2">
        <v>80.075806</v>
      </c>
      <c r="K602" s="2"/>
      <c r="Q602" s="1">
        <v>42874</v>
      </c>
      <c r="R602" s="6">
        <f t="shared" si="67"/>
        <v>1.8604635413734805E-2</v>
      </c>
      <c r="S602" s="6">
        <f t="shared" si="67"/>
        <v>2.1345225884825458E-2</v>
      </c>
      <c r="T602" s="6">
        <f t="shared" si="67"/>
        <v>6.050532891445326E-2</v>
      </c>
      <c r="U602" s="30">
        <f t="shared" si="68"/>
        <v>2.8346071032898803</v>
      </c>
      <c r="AC602" s="1">
        <v>42874</v>
      </c>
      <c r="AD602" s="6">
        <f t="shared" si="69"/>
        <v>1.8433686227435998E-2</v>
      </c>
      <c r="AE602" s="6">
        <f t="shared" si="70"/>
        <v>2.1120607285548532E-2</v>
      </c>
      <c r="AF602" s="6">
        <f t="shared" si="71"/>
        <v>5.8745519917521964E-2</v>
      </c>
      <c r="AG602" s="30">
        <f t="shared" si="72"/>
        <v>2.7814313823124648</v>
      </c>
    </row>
    <row r="603" spans="7:33">
      <c r="G603" s="1">
        <v>42877</v>
      </c>
      <c r="H603" s="2">
        <v>2.648352</v>
      </c>
      <c r="I603" s="2">
        <v>37.083969000000003</v>
      </c>
      <c r="J603" s="2">
        <v>80.413146999999995</v>
      </c>
      <c r="K603" s="2"/>
      <c r="Q603" s="1">
        <v>42877</v>
      </c>
      <c r="R603" s="6">
        <f t="shared" si="67"/>
        <v>0.10045695304523861</v>
      </c>
      <c r="S603" s="6">
        <f t="shared" si="67"/>
        <v>9.7209144202436981E-4</v>
      </c>
      <c r="T603" s="6">
        <f t="shared" si="67"/>
        <v>4.212770583913894E-3</v>
      </c>
      <c r="U603" s="30">
        <f t="shared" si="68"/>
        <v>4.3337184155647384</v>
      </c>
      <c r="AC603" s="1">
        <v>42877</v>
      </c>
      <c r="AD603" s="6">
        <f t="shared" si="69"/>
        <v>9.5725505404014283E-2</v>
      </c>
      <c r="AE603" s="6">
        <f t="shared" si="70"/>
        <v>9.7161926711189365E-4</v>
      </c>
      <c r="AF603" s="6">
        <f t="shared" si="71"/>
        <v>4.2039217093978931E-3</v>
      </c>
      <c r="AG603" s="30">
        <f t="shared" si="72"/>
        <v>4.3267171120370147</v>
      </c>
    </row>
    <row r="604" spans="7:33">
      <c r="G604" s="1">
        <v>42878</v>
      </c>
      <c r="H604" s="2">
        <v>3.230769</v>
      </c>
      <c r="I604" s="2">
        <v>37.119976000000001</v>
      </c>
      <c r="J604" s="2">
        <v>80.451697999999993</v>
      </c>
      <c r="K604" s="2"/>
      <c r="Q604" s="1">
        <v>42878</v>
      </c>
      <c r="R604" s="6">
        <f t="shared" si="67"/>
        <v>0.21991676333055432</v>
      </c>
      <c r="S604" s="6">
        <f t="shared" si="67"/>
        <v>9.7095863714047326E-4</v>
      </c>
      <c r="T604" s="6">
        <f t="shared" si="67"/>
        <v>4.7941165640486005E-4</v>
      </c>
      <c r="U604" s="30">
        <f t="shared" si="68"/>
        <v>0.49375085412160691</v>
      </c>
      <c r="AC604" s="1">
        <v>42878</v>
      </c>
      <c r="AD604" s="6">
        <f t="shared" si="69"/>
        <v>0.19878262963937854</v>
      </c>
      <c r="AE604" s="6">
        <f t="shared" si="70"/>
        <v>9.7048756170813413E-4</v>
      </c>
      <c r="AF604" s="6">
        <f t="shared" si="71"/>
        <v>4.7929677535212234E-4</v>
      </c>
      <c r="AG604" s="30">
        <f t="shared" si="72"/>
        <v>0.49387214660280909</v>
      </c>
    </row>
    <row r="605" spans="7:33">
      <c r="G605" s="1">
        <v>42879</v>
      </c>
      <c r="H605" s="2">
        <v>4.5604399999999998</v>
      </c>
      <c r="I605" s="2">
        <v>37.264034000000002</v>
      </c>
      <c r="J605" s="2">
        <v>81.550476000000003</v>
      </c>
      <c r="K605" s="2"/>
      <c r="Q605" s="1">
        <v>42879</v>
      </c>
      <c r="R605" s="6">
        <f t="shared" si="67"/>
        <v>0.41156486273082349</v>
      </c>
      <c r="S605" s="6">
        <f t="shared" si="67"/>
        <v>3.8808753540142682E-3</v>
      </c>
      <c r="T605" s="6">
        <f t="shared" si="67"/>
        <v>1.3657611055021057E-2</v>
      </c>
      <c r="U605" s="30">
        <f t="shared" si="68"/>
        <v>3.5192088921109019</v>
      </c>
      <c r="AC605" s="1">
        <v>42879</v>
      </c>
      <c r="AD605" s="6">
        <f t="shared" si="69"/>
        <v>0.34469892070612818</v>
      </c>
      <c r="AE605" s="6">
        <f t="shared" si="70"/>
        <v>3.8733641842614189E-3</v>
      </c>
      <c r="AF605" s="6">
        <f t="shared" si="71"/>
        <v>1.3565186467010937E-2</v>
      </c>
      <c r="AG605" s="30">
        <f t="shared" si="72"/>
        <v>3.5021717095774649</v>
      </c>
    </row>
    <row r="606" spans="7:33">
      <c r="G606" s="1">
        <v>42880</v>
      </c>
      <c r="H606" s="2">
        <v>5.2417579999999999</v>
      </c>
      <c r="I606" s="2">
        <v>37.444099000000001</v>
      </c>
      <c r="J606" s="2">
        <v>82.523949000000002</v>
      </c>
      <c r="K606" s="2"/>
      <c r="Q606" s="1">
        <v>42880</v>
      </c>
      <c r="R606" s="6">
        <f t="shared" si="67"/>
        <v>0.1493974265641036</v>
      </c>
      <c r="S606" s="6">
        <f t="shared" si="67"/>
        <v>4.8321392149868192E-3</v>
      </c>
      <c r="T606" s="6">
        <f t="shared" si="67"/>
        <v>1.1937060919178455E-2</v>
      </c>
      <c r="U606" s="30">
        <f t="shared" si="68"/>
        <v>2.4703470632956539</v>
      </c>
      <c r="AC606" s="1">
        <v>42880</v>
      </c>
      <c r="AD606" s="6">
        <f t="shared" si="69"/>
        <v>0.13923782815051117</v>
      </c>
      <c r="AE606" s="6">
        <f t="shared" si="70"/>
        <v>4.8205019039711397E-3</v>
      </c>
      <c r="AF606" s="6">
        <f t="shared" si="71"/>
        <v>1.1866376163613218E-2</v>
      </c>
      <c r="AG606" s="30">
        <f t="shared" si="72"/>
        <v>2.4616474383793254</v>
      </c>
    </row>
    <row r="607" spans="7:33">
      <c r="G607" s="1">
        <v>42881</v>
      </c>
      <c r="H607" s="2">
        <v>4.4505489999999996</v>
      </c>
      <c r="I607" s="2">
        <v>37.579143999999999</v>
      </c>
      <c r="J607" s="2">
        <v>83.410683000000006</v>
      </c>
      <c r="K607" s="2"/>
      <c r="Q607" s="1">
        <v>42881</v>
      </c>
      <c r="R607" s="6">
        <f t="shared" si="67"/>
        <v>-0.15094344302045237</v>
      </c>
      <c r="S607" s="6">
        <f t="shared" si="67"/>
        <v>3.6065762992454342E-3</v>
      </c>
      <c r="T607" s="6">
        <f t="shared" si="67"/>
        <v>1.0745171683434585E-2</v>
      </c>
      <c r="U607" s="30">
        <f t="shared" si="68"/>
        <v>2.9793274263136156</v>
      </c>
      <c r="AC607" s="1">
        <v>42881</v>
      </c>
      <c r="AD607" s="6">
        <f t="shared" si="69"/>
        <v>-0.16362947889478083</v>
      </c>
      <c r="AE607" s="6">
        <f t="shared" si="70"/>
        <v>3.6000881981525291E-3</v>
      </c>
      <c r="AF607" s="6">
        <f t="shared" si="71"/>
        <v>1.0687852563133206E-2</v>
      </c>
      <c r="AG607" s="30">
        <f t="shared" si="72"/>
        <v>2.9687752007347852</v>
      </c>
    </row>
    <row r="608" spans="7:33">
      <c r="G608" s="1">
        <v>42885</v>
      </c>
      <c r="H608" s="2">
        <v>4.6923079999999997</v>
      </c>
      <c r="I608" s="2">
        <v>37.381073000000001</v>
      </c>
      <c r="J608" s="2">
        <v>82.205878999999996</v>
      </c>
      <c r="K608" s="2"/>
      <c r="Q608" s="1">
        <v>42885</v>
      </c>
      <c r="R608" s="6">
        <f t="shared" si="67"/>
        <v>5.4321163523870952E-2</v>
      </c>
      <c r="S608" s="6">
        <f t="shared" si="67"/>
        <v>-5.2707693395037669E-3</v>
      </c>
      <c r="T608" s="6">
        <f t="shared" si="67"/>
        <v>-1.4444240913361273E-2</v>
      </c>
      <c r="U608" s="30">
        <f t="shared" si="68"/>
        <v>2.7404426152940267</v>
      </c>
      <c r="AC608" s="1">
        <v>42885</v>
      </c>
      <c r="AD608" s="6">
        <f t="shared" si="69"/>
        <v>5.2897112930426857E-2</v>
      </c>
      <c r="AE608" s="6">
        <f t="shared" si="70"/>
        <v>-5.2847088470797587E-3</v>
      </c>
      <c r="AF608" s="6">
        <f t="shared" si="71"/>
        <v>-1.4549574500688486E-2</v>
      </c>
      <c r="AG608" s="30">
        <f t="shared" si="72"/>
        <v>2.7531459010704697</v>
      </c>
    </row>
    <row r="609" spans="7:33">
      <c r="G609" s="1">
        <v>42886</v>
      </c>
      <c r="H609" s="2">
        <v>5.3192310000000003</v>
      </c>
      <c r="I609" s="2">
        <v>37.092967999999999</v>
      </c>
      <c r="J609" s="2">
        <v>79.873390000000001</v>
      </c>
      <c r="K609" s="2"/>
      <c r="Q609" s="1">
        <v>42886</v>
      </c>
      <c r="R609" s="6">
        <f t="shared" si="67"/>
        <v>0.13360653222252261</v>
      </c>
      <c r="S609" s="6">
        <f t="shared" si="67"/>
        <v>-7.7072426465660815E-3</v>
      </c>
      <c r="T609" s="6">
        <f t="shared" si="67"/>
        <v>-2.8373749278929217E-2</v>
      </c>
      <c r="U609" s="30">
        <f t="shared" si="68"/>
        <v>3.6814397288466041</v>
      </c>
      <c r="AC609" s="1">
        <v>42886</v>
      </c>
      <c r="AD609" s="6">
        <f t="shared" si="69"/>
        <v>0.12540417174763474</v>
      </c>
      <c r="AE609" s="6">
        <f t="shared" si="70"/>
        <v>-7.737096936271266E-3</v>
      </c>
      <c r="AF609" s="6">
        <f t="shared" si="71"/>
        <v>-2.8784064185886041E-2</v>
      </c>
      <c r="AG609" s="30">
        <f t="shared" si="72"/>
        <v>3.7202667128218669</v>
      </c>
    </row>
    <row r="610" spans="7:33">
      <c r="G610" s="1">
        <v>42887</v>
      </c>
      <c r="H610" s="2">
        <v>5.6236259999999998</v>
      </c>
      <c r="I610" s="2">
        <v>37.408081000000003</v>
      </c>
      <c r="J610" s="2">
        <v>82.273360999999994</v>
      </c>
      <c r="K610" s="2"/>
      <c r="Q610" s="1">
        <v>42887</v>
      </c>
      <c r="R610" s="6">
        <f t="shared" si="67"/>
        <v>5.7225377126881583E-2</v>
      </c>
      <c r="S610" s="6">
        <f t="shared" si="67"/>
        <v>8.4952220593403904E-3</v>
      </c>
      <c r="T610" s="6">
        <f t="shared" si="67"/>
        <v>3.0047190935554191E-2</v>
      </c>
      <c r="U610" s="30">
        <f t="shared" si="68"/>
        <v>3.5369517978070601</v>
      </c>
      <c r="AC610" s="1">
        <v>42887</v>
      </c>
      <c r="AD610" s="6">
        <f t="shared" si="69"/>
        <v>5.5647907552678316E-2</v>
      </c>
      <c r="AE610" s="6">
        <f t="shared" si="70"/>
        <v>8.4593407304459217E-3</v>
      </c>
      <c r="AF610" s="6">
        <f t="shared" si="71"/>
        <v>2.9604617634288892E-2</v>
      </c>
      <c r="AG610" s="30">
        <f t="shared" si="72"/>
        <v>3.4996365056840935</v>
      </c>
    </row>
    <row r="611" spans="7:33">
      <c r="G611" s="1">
        <v>42888</v>
      </c>
      <c r="H611" s="2">
        <v>5.4945050000000002</v>
      </c>
      <c r="I611" s="2">
        <v>37.597141000000001</v>
      </c>
      <c r="J611" s="2">
        <v>83.507064999999997</v>
      </c>
      <c r="K611" s="2"/>
      <c r="Q611" s="1">
        <v>42888</v>
      </c>
      <c r="R611" s="6">
        <f t="shared" si="67"/>
        <v>-2.2960452917743734E-2</v>
      </c>
      <c r="S611" s="6">
        <f t="shared" si="67"/>
        <v>5.0539882011053638E-3</v>
      </c>
      <c r="T611" s="6">
        <f t="shared" si="67"/>
        <v>1.4995181733246543E-2</v>
      </c>
      <c r="U611" s="30">
        <f t="shared" si="68"/>
        <v>2.966999750804113</v>
      </c>
      <c r="AC611" s="1">
        <v>42888</v>
      </c>
      <c r="AD611" s="6">
        <f t="shared" si="69"/>
        <v>-2.3228149680518156E-2</v>
      </c>
      <c r="AE611" s="6">
        <f t="shared" si="70"/>
        <v>5.0412596712827822E-3</v>
      </c>
      <c r="AF611" s="6">
        <f t="shared" si="71"/>
        <v>1.4883865421642481E-2</v>
      </c>
      <c r="AG611" s="30">
        <f t="shared" si="72"/>
        <v>2.9524099911828547</v>
      </c>
    </row>
    <row r="612" spans="7:33">
      <c r="G612" s="1">
        <v>42891</v>
      </c>
      <c r="H612" s="2">
        <v>5.6703299999999999</v>
      </c>
      <c r="I612" s="2">
        <v>37.552135</v>
      </c>
      <c r="J612" s="2">
        <v>83.401047000000005</v>
      </c>
      <c r="K612" s="2"/>
      <c r="Q612" s="1">
        <v>42891</v>
      </c>
      <c r="R612" s="6">
        <f t="shared" si="67"/>
        <v>3.2000152880013788E-2</v>
      </c>
      <c r="S612" s="6">
        <f t="shared" si="67"/>
        <v>-1.197059106169851E-3</v>
      </c>
      <c r="T612" s="6">
        <f t="shared" si="67"/>
        <v>-1.2695692274659054E-3</v>
      </c>
      <c r="U612" s="30">
        <f t="shared" si="68"/>
        <v>1.0605735513996966</v>
      </c>
      <c r="AC612" s="1">
        <v>42891</v>
      </c>
      <c r="AD612" s="6">
        <f t="shared" si="69"/>
        <v>3.1498815198908264E-2</v>
      </c>
      <c r="AE612" s="6">
        <f t="shared" si="70"/>
        <v>-1.1977761537109949E-3</v>
      </c>
      <c r="AF612" s="6">
        <f t="shared" si="71"/>
        <v>-1.2703758132274856E-3</v>
      </c>
      <c r="AG612" s="30">
        <f t="shared" si="72"/>
        <v>1.0606120428191526</v>
      </c>
    </row>
    <row r="613" spans="7:33">
      <c r="G613" s="1">
        <v>42892</v>
      </c>
      <c r="H613" s="2">
        <v>6.0049450000000002</v>
      </c>
      <c r="I613" s="2">
        <v>37.570137000000003</v>
      </c>
      <c r="J613" s="2">
        <v>83.295029</v>
      </c>
      <c r="K613" s="2"/>
      <c r="Q613" s="1">
        <v>42892</v>
      </c>
      <c r="R613" s="6">
        <f t="shared" si="67"/>
        <v>5.9011556646614949E-2</v>
      </c>
      <c r="S613" s="6">
        <f t="shared" si="67"/>
        <v>4.7938685776460765E-4</v>
      </c>
      <c r="T613" s="6">
        <f t="shared" si="67"/>
        <v>-1.2711830823899373E-3</v>
      </c>
      <c r="U613" s="30">
        <f t="shared" si="68"/>
        <v>-2.6516852971679161</v>
      </c>
      <c r="AC613" s="1">
        <v>42892</v>
      </c>
      <c r="AD613" s="6">
        <f t="shared" si="69"/>
        <v>5.7335979351618577E-2</v>
      </c>
      <c r="AE613" s="6">
        <f t="shared" si="70"/>
        <v>4.7927198859462307E-4</v>
      </c>
      <c r="AF613" s="6">
        <f t="shared" si="71"/>
        <v>-1.2719917209621724E-3</v>
      </c>
      <c r="AG613" s="30">
        <f t="shared" si="72"/>
        <v>-2.6540080606255629</v>
      </c>
    </row>
    <row r="614" spans="7:33">
      <c r="G614" s="1">
        <v>42893</v>
      </c>
      <c r="H614" s="2">
        <v>5.8021979999999997</v>
      </c>
      <c r="I614" s="2">
        <v>37.525126999999998</v>
      </c>
      <c r="J614" s="2">
        <v>83.015495000000001</v>
      </c>
      <c r="K614" s="2"/>
      <c r="Q614" s="1">
        <v>42893</v>
      </c>
      <c r="R614" s="6">
        <f t="shared" si="67"/>
        <v>-3.3763340047244461E-2</v>
      </c>
      <c r="S614" s="6">
        <f t="shared" si="67"/>
        <v>-1.198025974725736E-3</v>
      </c>
      <c r="T614" s="6">
        <f t="shared" si="67"/>
        <v>-3.3559505693910863E-3</v>
      </c>
      <c r="U614" s="30">
        <f t="shared" si="68"/>
        <v>2.8012335627024814</v>
      </c>
      <c r="AC614" s="1">
        <v>42893</v>
      </c>
      <c r="AD614" s="6">
        <f t="shared" si="69"/>
        <v>-3.4346485175544561E-2</v>
      </c>
      <c r="AE614" s="6">
        <f t="shared" si="70"/>
        <v>-1.1987441815213633E-3</v>
      </c>
      <c r="AF614" s="6">
        <f t="shared" si="71"/>
        <v>-3.3615944019896185E-3</v>
      </c>
      <c r="AG614" s="30">
        <f t="shared" si="72"/>
        <v>2.8042633731271298</v>
      </c>
    </row>
    <row r="615" spans="7:33">
      <c r="G615" s="1">
        <v>42894</v>
      </c>
      <c r="H615" s="2">
        <v>5.3296700000000001</v>
      </c>
      <c r="I615" s="2">
        <v>37.750202000000002</v>
      </c>
      <c r="J615" s="2">
        <v>84.567290999999997</v>
      </c>
      <c r="K615" s="2"/>
      <c r="Q615" s="1">
        <v>42894</v>
      </c>
      <c r="R615" s="6">
        <f t="shared" si="67"/>
        <v>-8.1439482072138802E-2</v>
      </c>
      <c r="S615" s="6">
        <f t="shared" si="67"/>
        <v>5.9979810328159022E-3</v>
      </c>
      <c r="T615" s="6">
        <f t="shared" si="67"/>
        <v>1.8692847642479249E-2</v>
      </c>
      <c r="U615" s="30">
        <f t="shared" si="68"/>
        <v>3.1165233001251131</v>
      </c>
      <c r="AC615" s="1">
        <v>42894</v>
      </c>
      <c r="AD615" s="6">
        <f t="shared" si="69"/>
        <v>-8.4947488715358732E-2</v>
      </c>
      <c r="AE615" s="6">
        <f t="shared" si="70"/>
        <v>5.9800647499032699E-3</v>
      </c>
      <c r="AF615" s="6">
        <f t="shared" si="71"/>
        <v>1.8520283525604982E-2</v>
      </c>
      <c r="AG615" s="30">
        <f t="shared" si="72"/>
        <v>3.0970038453019351</v>
      </c>
    </row>
    <row r="616" spans="7:33">
      <c r="G616" s="1">
        <v>42895</v>
      </c>
      <c r="H616" s="2">
        <v>5</v>
      </c>
      <c r="I616" s="2">
        <v>37.462100999999997</v>
      </c>
      <c r="J616" s="2">
        <v>82.562515000000005</v>
      </c>
      <c r="K616" s="2"/>
      <c r="Q616" s="1">
        <v>42895</v>
      </c>
      <c r="R616" s="6">
        <f t="shared" si="67"/>
        <v>-6.1855612073543065E-2</v>
      </c>
      <c r="S616" s="6">
        <f t="shared" si="67"/>
        <v>-7.6317737319658852E-3</v>
      </c>
      <c r="T616" s="6">
        <f t="shared" si="67"/>
        <v>-2.3706281427413711E-2</v>
      </c>
      <c r="U616" s="30">
        <f t="shared" si="68"/>
        <v>3.1062610423209125</v>
      </c>
      <c r="AC616" s="1">
        <v>42895</v>
      </c>
      <c r="AD616" s="6">
        <f t="shared" si="69"/>
        <v>-6.385141013086082E-2</v>
      </c>
      <c r="AE616" s="6">
        <f t="shared" si="70"/>
        <v>-7.6610447386824751E-3</v>
      </c>
      <c r="AF616" s="6">
        <f t="shared" si="71"/>
        <v>-2.3991796682315897E-2</v>
      </c>
      <c r="AG616" s="30">
        <f t="shared" si="72"/>
        <v>3.1316612160186836</v>
      </c>
    </row>
    <row r="617" spans="7:33">
      <c r="G617" s="1">
        <v>42898</v>
      </c>
      <c r="H617" s="2">
        <v>4.2506589999999997</v>
      </c>
      <c r="I617" s="2">
        <v>37.264034000000002</v>
      </c>
      <c r="J617" s="2">
        <v>81.203484000000003</v>
      </c>
      <c r="K617" s="2"/>
      <c r="Q617" s="1">
        <v>42898</v>
      </c>
      <c r="R617" s="6">
        <f t="shared" si="67"/>
        <v>-0.14986820000000001</v>
      </c>
      <c r="S617" s="6">
        <f t="shared" si="67"/>
        <v>-5.2871300517820519E-3</v>
      </c>
      <c r="T617" s="6">
        <f t="shared" si="67"/>
        <v>-1.6460629863322418E-2</v>
      </c>
      <c r="U617" s="30">
        <f t="shared" si="68"/>
        <v>3.1133393168140975</v>
      </c>
      <c r="AC617" s="1">
        <v>42898</v>
      </c>
      <c r="AD617" s="6">
        <f t="shared" si="69"/>
        <v>-0.16236388269462232</v>
      </c>
      <c r="AE617" s="6">
        <f t="shared" si="70"/>
        <v>-5.3011563850841551E-3</v>
      </c>
      <c r="AF617" s="6">
        <f t="shared" si="71"/>
        <v>-1.6597611311952948E-2</v>
      </c>
      <c r="AG617" s="30">
        <f t="shared" si="72"/>
        <v>3.1309416486285122</v>
      </c>
    </row>
    <row r="618" spans="7:33">
      <c r="G618" s="1">
        <v>42899</v>
      </c>
      <c r="H618" s="2">
        <v>4.3763740000000002</v>
      </c>
      <c r="I618" s="2">
        <v>37.444099000000001</v>
      </c>
      <c r="J618" s="2">
        <v>82.523949000000002</v>
      </c>
      <c r="K618" s="2"/>
      <c r="Q618" s="1">
        <v>42899</v>
      </c>
      <c r="R618" s="6">
        <f t="shared" si="67"/>
        <v>2.9575414071088879E-2</v>
      </c>
      <c r="S618" s="6">
        <f t="shared" si="67"/>
        <v>4.8321392149868192E-3</v>
      </c>
      <c r="T618" s="6">
        <f t="shared" si="67"/>
        <v>1.6261186527415372E-2</v>
      </c>
      <c r="U618" s="30">
        <f t="shared" si="68"/>
        <v>3.3652148259680734</v>
      </c>
      <c r="AC618" s="1">
        <v>42899</v>
      </c>
      <c r="AD618" s="6">
        <f t="shared" si="69"/>
        <v>2.9146497907335398E-2</v>
      </c>
      <c r="AE618" s="6">
        <f t="shared" si="70"/>
        <v>4.8205019039711397E-3</v>
      </c>
      <c r="AF618" s="6">
        <f t="shared" si="71"/>
        <v>1.6130389472352784E-2</v>
      </c>
      <c r="AG618" s="30">
        <f t="shared" si="72"/>
        <v>3.3462053938957133</v>
      </c>
    </row>
    <row r="619" spans="7:33">
      <c r="G619" s="1">
        <v>42900</v>
      </c>
      <c r="H619" s="2">
        <v>3.8461539999999999</v>
      </c>
      <c r="I619" s="2">
        <v>37.435093000000002</v>
      </c>
      <c r="J619" s="2">
        <v>82.408287000000001</v>
      </c>
      <c r="K619" s="2"/>
      <c r="Q619" s="1">
        <v>42900</v>
      </c>
      <c r="R619" s="6">
        <f t="shared" si="67"/>
        <v>-0.12115509323471907</v>
      </c>
      <c r="S619" s="6">
        <f t="shared" si="67"/>
        <v>-2.4051853938322765E-4</v>
      </c>
      <c r="T619" s="6">
        <f t="shared" si="67"/>
        <v>-1.4015567771726856E-3</v>
      </c>
      <c r="U619" s="30">
        <f t="shared" si="68"/>
        <v>5.8272297044824892</v>
      </c>
      <c r="AC619" s="1">
        <v>42900</v>
      </c>
      <c r="AD619" s="6">
        <f t="shared" si="69"/>
        <v>-0.12914683968020491</v>
      </c>
      <c r="AE619" s="6">
        <f t="shared" si="70"/>
        <v>-2.4054746860589042E-4</v>
      </c>
      <c r="AF619" s="6">
        <f t="shared" si="71"/>
        <v>-1.4025398765596109E-3</v>
      </c>
      <c r="AG619" s="30">
        <f t="shared" si="72"/>
        <v>5.8306158226820193</v>
      </c>
    </row>
    <row r="620" spans="7:33">
      <c r="G620" s="1">
        <v>42901</v>
      </c>
      <c r="H620" s="2">
        <v>4.2032970000000001</v>
      </c>
      <c r="I620" s="2">
        <v>37.047955000000002</v>
      </c>
      <c r="J620" s="2">
        <v>79.767380000000003</v>
      </c>
      <c r="K620" s="2"/>
      <c r="Q620" s="1">
        <v>42901</v>
      </c>
      <c r="R620" s="6">
        <f t="shared" si="67"/>
        <v>9.2857176285713106E-2</v>
      </c>
      <c r="S620" s="6">
        <f t="shared" si="67"/>
        <v>-1.0341579757795705E-2</v>
      </c>
      <c r="T620" s="6">
        <f t="shared" si="67"/>
        <v>-3.2046619292062206E-2</v>
      </c>
      <c r="U620" s="30">
        <f t="shared" si="68"/>
        <v>3.0988127580706202</v>
      </c>
      <c r="AC620" s="1">
        <v>42901</v>
      </c>
      <c r="AD620" s="6">
        <f t="shared" si="69"/>
        <v>8.8795529371364909E-2</v>
      </c>
      <c r="AE620" s="6">
        <f t="shared" si="70"/>
        <v>-1.039542544844653E-2</v>
      </c>
      <c r="AF620" s="6">
        <f t="shared" si="71"/>
        <v>-3.257135329099467E-2</v>
      </c>
      <c r="AG620" s="30">
        <f t="shared" si="72"/>
        <v>3.1332390821832177</v>
      </c>
    </row>
    <row r="621" spans="7:33">
      <c r="G621" s="1">
        <v>42902</v>
      </c>
      <c r="H621" s="2">
        <v>4.3956039999999996</v>
      </c>
      <c r="I621" s="2">
        <v>37.110976999999998</v>
      </c>
      <c r="J621" s="2">
        <v>80.220366999999996</v>
      </c>
      <c r="K621" s="2"/>
      <c r="Q621" s="1">
        <v>42902</v>
      </c>
      <c r="R621" s="6">
        <f t="shared" si="67"/>
        <v>4.5751466051530354E-2</v>
      </c>
      <c r="S621" s="6">
        <f t="shared" si="67"/>
        <v>1.7010925434344237E-3</v>
      </c>
      <c r="T621" s="6">
        <f t="shared" si="67"/>
        <v>5.6788501766009691E-3</v>
      </c>
      <c r="U621" s="30">
        <f t="shared" si="68"/>
        <v>3.3383546348017283</v>
      </c>
      <c r="AC621" s="1">
        <v>42902</v>
      </c>
      <c r="AD621" s="6">
        <f t="shared" si="69"/>
        <v>4.4735733253154462E-2</v>
      </c>
      <c r="AE621" s="6">
        <f t="shared" si="70"/>
        <v>1.6996473242493534E-3</v>
      </c>
      <c r="AF621" s="6">
        <f t="shared" si="71"/>
        <v>5.6627862944962975E-3</v>
      </c>
      <c r="AG621" s="30">
        <f t="shared" si="72"/>
        <v>3.3317419524060723</v>
      </c>
    </row>
    <row r="622" spans="7:33">
      <c r="G622" s="1">
        <v>42905</v>
      </c>
      <c r="H622" s="2">
        <v>4.6593410000000004</v>
      </c>
      <c r="I622" s="2">
        <v>37.480114</v>
      </c>
      <c r="J622" s="2">
        <v>82.581787000000006</v>
      </c>
      <c r="K622" s="2"/>
      <c r="Q622" s="1">
        <v>42905</v>
      </c>
      <c r="R622" s="6">
        <f t="shared" si="67"/>
        <v>6.0000172900015691E-2</v>
      </c>
      <c r="S622" s="6">
        <f t="shared" si="67"/>
        <v>9.9468413348429152E-3</v>
      </c>
      <c r="T622" s="6">
        <f t="shared" si="67"/>
        <v>2.9436664132937773E-2</v>
      </c>
      <c r="U622" s="30">
        <f t="shared" si="68"/>
        <v>2.9593981789800661</v>
      </c>
      <c r="AC622" s="1">
        <v>42905</v>
      </c>
      <c r="AD622" s="6">
        <f t="shared" si="69"/>
        <v>5.8269071237184826E-2</v>
      </c>
      <c r="AE622" s="6">
        <f t="shared" si="70"/>
        <v>9.897697126298094E-3</v>
      </c>
      <c r="AF622" s="6">
        <f t="shared" si="71"/>
        <v>2.9011724595580813E-2</v>
      </c>
      <c r="AG622" s="30">
        <f t="shared" si="72"/>
        <v>2.9311590590600027</v>
      </c>
    </row>
    <row r="623" spans="7:33">
      <c r="G623" s="1">
        <v>42906</v>
      </c>
      <c r="H623" s="2">
        <v>5.0548349999999997</v>
      </c>
      <c r="I623" s="2">
        <v>37.065852999999997</v>
      </c>
      <c r="J623" s="2">
        <v>79.883018000000007</v>
      </c>
      <c r="K623" s="2"/>
      <c r="Q623" s="1">
        <v>42906</v>
      </c>
      <c r="R623" s="6">
        <f t="shared" si="67"/>
        <v>8.4881960775139431E-2</v>
      </c>
      <c r="S623" s="6">
        <f t="shared" si="67"/>
        <v>-1.1052821237416799E-2</v>
      </c>
      <c r="T623" s="6">
        <f t="shared" si="67"/>
        <v>-3.2679953995182975E-2</v>
      </c>
      <c r="U623" s="30">
        <f t="shared" si="68"/>
        <v>2.9567070065833025</v>
      </c>
      <c r="AC623" s="1">
        <v>42906</v>
      </c>
      <c r="AD623" s="6">
        <f t="shared" si="69"/>
        <v>8.1471189161839652E-2</v>
      </c>
      <c r="AE623" s="6">
        <f t="shared" si="70"/>
        <v>-1.1114357519207264E-2</v>
      </c>
      <c r="AF623" s="6">
        <f t="shared" si="71"/>
        <v>-3.3225870339581652E-2</v>
      </c>
      <c r="AG623" s="30">
        <f t="shared" si="72"/>
        <v>2.9894548814146389</v>
      </c>
    </row>
    <row r="624" spans="7:33">
      <c r="G624" s="1">
        <v>42907</v>
      </c>
      <c r="H624" s="2">
        <v>4.7802199999999999</v>
      </c>
      <c r="I624" s="2">
        <v>37.147258999999998</v>
      </c>
      <c r="J624" s="2">
        <v>80.413146999999995</v>
      </c>
      <c r="K624" s="2"/>
      <c r="Q624" s="1">
        <v>42907</v>
      </c>
      <c r="R624" s="6">
        <f t="shared" si="67"/>
        <v>-5.4327193667053408E-2</v>
      </c>
      <c r="S624" s="6">
        <f t="shared" si="67"/>
        <v>2.1962532468902118E-3</v>
      </c>
      <c r="T624" s="6">
        <f t="shared" si="67"/>
        <v>6.6363166198852852E-3</v>
      </c>
      <c r="U624" s="30">
        <f t="shared" si="68"/>
        <v>3.0216536409368948</v>
      </c>
      <c r="AC624" s="1">
        <v>42907</v>
      </c>
      <c r="AD624" s="6">
        <f t="shared" si="69"/>
        <v>-5.585864044130795E-2</v>
      </c>
      <c r="AE624" s="6">
        <f t="shared" si="70"/>
        <v>2.1938450081514832E-3</v>
      </c>
      <c r="AF624" s="6">
        <f t="shared" si="71"/>
        <v>6.6143932110826554E-3</v>
      </c>
      <c r="AG624" s="30">
        <f t="shared" si="72"/>
        <v>3.014977442119255</v>
      </c>
    </row>
    <row r="625" spans="7:33">
      <c r="G625" s="1">
        <v>42908</v>
      </c>
      <c r="H625" s="2">
        <v>4.6608239999999999</v>
      </c>
      <c r="I625" s="2">
        <v>37.337195999999999</v>
      </c>
      <c r="J625" s="2">
        <v>81.617942999999997</v>
      </c>
      <c r="K625" s="2"/>
      <c r="Q625" s="1">
        <v>42908</v>
      </c>
      <c r="R625" s="6">
        <f t="shared" si="67"/>
        <v>-2.4977093104501469E-2</v>
      </c>
      <c r="S625" s="6">
        <f t="shared" si="67"/>
        <v>5.1130825022649429E-3</v>
      </c>
      <c r="T625" s="6">
        <f t="shared" si="67"/>
        <v>1.4982574926460712E-2</v>
      </c>
      <c r="U625" s="30">
        <f t="shared" si="68"/>
        <v>2.9302431399892099</v>
      </c>
      <c r="AC625" s="1">
        <v>42908</v>
      </c>
      <c r="AD625" s="6">
        <f t="shared" si="69"/>
        <v>-2.529431400848212E-2</v>
      </c>
      <c r="AE625" s="6">
        <f t="shared" si="70"/>
        <v>5.1000550839008238E-3</v>
      </c>
      <c r="AF625" s="6">
        <f t="shared" si="71"/>
        <v>1.4871444786249178E-2</v>
      </c>
      <c r="AG625" s="30">
        <f t="shared" si="72"/>
        <v>2.9159380715697325</v>
      </c>
    </row>
    <row r="626" spans="7:33">
      <c r="G626" s="1">
        <v>42909</v>
      </c>
      <c r="H626" s="2">
        <v>4.816484</v>
      </c>
      <c r="I626" s="2">
        <v>37.536186000000001</v>
      </c>
      <c r="J626" s="2">
        <v>82.919121000000004</v>
      </c>
      <c r="K626" s="2"/>
      <c r="Q626" s="1">
        <v>42909</v>
      </c>
      <c r="R626" s="6">
        <f t="shared" si="67"/>
        <v>3.3397527990758791E-2</v>
      </c>
      <c r="S626" s="6">
        <f t="shared" si="67"/>
        <v>5.3295378688855699E-3</v>
      </c>
      <c r="T626" s="6">
        <f t="shared" si="67"/>
        <v>1.5942303275151337E-2</v>
      </c>
      <c r="U626" s="30">
        <f t="shared" si="68"/>
        <v>2.9913106290555254</v>
      </c>
      <c r="AC626" s="1">
        <v>42909</v>
      </c>
      <c r="AD626" s="6">
        <f t="shared" si="69"/>
        <v>3.2851944755408306E-2</v>
      </c>
      <c r="AE626" s="6">
        <f t="shared" si="70"/>
        <v>5.3153861411155195E-3</v>
      </c>
      <c r="AF626" s="6">
        <f t="shared" si="71"/>
        <v>1.5816559428775571E-2</v>
      </c>
      <c r="AG626" s="30">
        <f t="shared" si="72"/>
        <v>2.9756181411603357</v>
      </c>
    </row>
    <row r="627" spans="7:33">
      <c r="G627" s="1">
        <v>42912</v>
      </c>
      <c r="H627" s="2">
        <v>4.3054949999999996</v>
      </c>
      <c r="I627" s="2">
        <v>37.897987000000001</v>
      </c>
      <c r="J627" s="2">
        <v>85.328727999999998</v>
      </c>
      <c r="K627" s="2"/>
      <c r="Q627" s="1">
        <v>42912</v>
      </c>
      <c r="R627" s="6">
        <f t="shared" si="67"/>
        <v>-0.10609170506950716</v>
      </c>
      <c r="S627" s="6">
        <f t="shared" si="67"/>
        <v>9.6387256819325806E-3</v>
      </c>
      <c r="T627" s="6">
        <f t="shared" si="67"/>
        <v>2.905972676676094E-2</v>
      </c>
      <c r="U627" s="30">
        <f t="shared" si="68"/>
        <v>3.0148930186105698</v>
      </c>
      <c r="AC627" s="1">
        <v>42912</v>
      </c>
      <c r="AD627" s="6">
        <f t="shared" si="69"/>
        <v>-0.11215208744766927</v>
      </c>
      <c r="AE627" s="6">
        <f t="shared" si="70"/>
        <v>9.5925695195921267E-3</v>
      </c>
      <c r="AF627" s="6">
        <f t="shared" si="71"/>
        <v>2.8645498672566164E-2</v>
      </c>
      <c r="AG627" s="30">
        <f t="shared" si="72"/>
        <v>2.986217469058714</v>
      </c>
    </row>
    <row r="628" spans="7:33">
      <c r="G628" s="1">
        <v>42913</v>
      </c>
      <c r="H628" s="2">
        <v>4.35989</v>
      </c>
      <c r="I628" s="2">
        <v>37.454788000000001</v>
      </c>
      <c r="J628" s="2">
        <v>82.321548000000007</v>
      </c>
      <c r="K628" s="2"/>
      <c r="Q628" s="1">
        <v>42913</v>
      </c>
      <c r="R628" s="6">
        <f t="shared" si="67"/>
        <v>1.2633855108413972E-2</v>
      </c>
      <c r="S628" s="6">
        <f t="shared" si="67"/>
        <v>-1.1694526149898188E-2</v>
      </c>
      <c r="T628" s="6">
        <f t="shared" si="67"/>
        <v>-3.524229260747902E-2</v>
      </c>
      <c r="U628" s="30">
        <f t="shared" si="68"/>
        <v>3.0135716621391997</v>
      </c>
      <c r="AC628" s="1">
        <v>42913</v>
      </c>
      <c r="AD628" s="6">
        <f t="shared" si="69"/>
        <v>1.255471383677802E-2</v>
      </c>
      <c r="AE628" s="6">
        <f t="shared" si="70"/>
        <v>-1.1763444963003002E-2</v>
      </c>
      <c r="AF628" s="6">
        <f t="shared" si="71"/>
        <v>-3.5878289591375546E-2</v>
      </c>
      <c r="AG628" s="30">
        <f t="shared" si="72"/>
        <v>3.0499815066263078</v>
      </c>
    </row>
    <row r="629" spans="7:33">
      <c r="G629" s="1">
        <v>42914</v>
      </c>
      <c r="H629" s="2">
        <v>4.5274729999999996</v>
      </c>
      <c r="I629" s="2">
        <v>37.744216999999999</v>
      </c>
      <c r="J629" s="2">
        <v>84.172127000000003</v>
      </c>
      <c r="K629" s="2"/>
      <c r="Q629" s="1">
        <v>42914</v>
      </c>
      <c r="R629" s="6">
        <f t="shared" si="67"/>
        <v>3.8437437641775318E-2</v>
      </c>
      <c r="S629" s="6">
        <f t="shared" si="67"/>
        <v>7.727423260278421E-3</v>
      </c>
      <c r="T629" s="6">
        <f t="shared" si="67"/>
        <v>2.2479885825276158E-2</v>
      </c>
      <c r="U629" s="30">
        <f t="shared" si="68"/>
        <v>2.9091050235115765</v>
      </c>
      <c r="AC629" s="1">
        <v>42914</v>
      </c>
      <c r="AD629" s="6">
        <f t="shared" si="69"/>
        <v>3.7717119516723713E-2</v>
      </c>
      <c r="AE629" s="6">
        <f t="shared" si="70"/>
        <v>7.6977196486087054E-3</v>
      </c>
      <c r="AF629" s="6">
        <f t="shared" si="71"/>
        <v>2.2230937176809903E-2</v>
      </c>
      <c r="AG629" s="30">
        <f t="shared" si="72"/>
        <v>2.8879899751646514</v>
      </c>
    </row>
    <row r="630" spans="7:33">
      <c r="G630" s="1">
        <v>42915</v>
      </c>
      <c r="H630" s="2">
        <v>4.3956039999999996</v>
      </c>
      <c r="I630" s="2">
        <v>37.264842999999999</v>
      </c>
      <c r="J630" s="2">
        <v>81.058907000000005</v>
      </c>
      <c r="K630" s="2"/>
      <c r="Q630" s="1">
        <v>42915</v>
      </c>
      <c r="R630" s="6">
        <f t="shared" si="67"/>
        <v>-2.9126402299914367E-2</v>
      </c>
      <c r="S630" s="6">
        <f t="shared" si="67"/>
        <v>-1.2700594636788964E-2</v>
      </c>
      <c r="T630" s="6">
        <f t="shared" si="67"/>
        <v>-3.6986352976443149E-2</v>
      </c>
      <c r="U630" s="30">
        <f t="shared" si="68"/>
        <v>2.9121749047329839</v>
      </c>
      <c r="AC630" s="1">
        <v>42915</v>
      </c>
      <c r="AD630" s="6">
        <f t="shared" si="69"/>
        <v>-2.9558996610475091E-2</v>
      </c>
      <c r="AE630" s="6">
        <f t="shared" si="70"/>
        <v>-1.2781936650733346E-2</v>
      </c>
      <c r="AF630" s="6">
        <f t="shared" si="71"/>
        <v>-3.7687695920398522E-2</v>
      </c>
      <c r="AG630" s="30">
        <f t="shared" si="72"/>
        <v>2.9485121816994955</v>
      </c>
    </row>
    <row r="631" spans="7:33">
      <c r="G631" s="1">
        <v>42916</v>
      </c>
      <c r="H631" s="2">
        <v>4.2857139999999996</v>
      </c>
      <c r="I631" s="2">
        <v>37.436695</v>
      </c>
      <c r="J631" s="2">
        <v>82.379379</v>
      </c>
      <c r="K631" s="2"/>
      <c r="Q631" s="1">
        <v>42916</v>
      </c>
      <c r="R631" s="6">
        <f t="shared" si="67"/>
        <v>-2.4999977249997918E-2</v>
      </c>
      <c r="S631" s="6">
        <f t="shared" si="67"/>
        <v>4.6116389112387246E-3</v>
      </c>
      <c r="T631" s="6">
        <f t="shared" si="67"/>
        <v>1.6290276403554182E-2</v>
      </c>
      <c r="U631" s="30">
        <f t="shared" si="68"/>
        <v>3.532426696256338</v>
      </c>
      <c r="AC631" s="1">
        <v>42916</v>
      </c>
      <c r="AD631" s="6">
        <f t="shared" si="69"/>
        <v>-2.5317784650954678E-2</v>
      </c>
      <c r="AE631" s="6">
        <f t="shared" si="70"/>
        <v>4.6010378840932306E-3</v>
      </c>
      <c r="AF631" s="6">
        <f t="shared" si="71"/>
        <v>1.6159013471962465E-2</v>
      </c>
      <c r="AG631" s="30">
        <f t="shared" si="72"/>
        <v>3.5120366054423551</v>
      </c>
    </row>
    <row r="632" spans="7:33">
      <c r="G632" s="1">
        <v>42919</v>
      </c>
      <c r="H632" s="2">
        <v>4.4395600000000002</v>
      </c>
      <c r="I632" s="2">
        <v>37.653782</v>
      </c>
      <c r="J632" s="2">
        <v>83.372139000000004</v>
      </c>
      <c r="K632" s="2"/>
      <c r="Q632" s="1">
        <v>42919</v>
      </c>
      <c r="R632" s="6">
        <f t="shared" si="67"/>
        <v>3.5897402393160194E-2</v>
      </c>
      <c r="S632" s="6">
        <f t="shared" si="67"/>
        <v>5.7987757733422018E-3</v>
      </c>
      <c r="T632" s="6">
        <f t="shared" si="67"/>
        <v>1.2051074092219061E-2</v>
      </c>
      <c r="U632" s="30">
        <f t="shared" si="68"/>
        <v>2.0782100504074608</v>
      </c>
      <c r="AC632" s="1">
        <v>42919</v>
      </c>
      <c r="AD632" s="6">
        <f t="shared" si="69"/>
        <v>3.5268106494220991E-2</v>
      </c>
      <c r="AE632" s="6">
        <f t="shared" si="70"/>
        <v>5.7820275878979008E-3</v>
      </c>
      <c r="AF632" s="6">
        <f t="shared" si="71"/>
        <v>1.1979038062355582E-2</v>
      </c>
      <c r="AG632" s="30">
        <f t="shared" si="72"/>
        <v>2.0717711702774233</v>
      </c>
    </row>
    <row r="633" spans="7:33">
      <c r="G633" s="1">
        <v>42921</v>
      </c>
      <c r="H633" s="2">
        <v>4.4763739999999999</v>
      </c>
      <c r="I633" s="2">
        <v>37.581409000000001</v>
      </c>
      <c r="J633" s="2">
        <v>82.928764000000001</v>
      </c>
      <c r="K633" s="2"/>
      <c r="Q633" s="1">
        <v>42921</v>
      </c>
      <c r="R633" s="6">
        <f t="shared" si="67"/>
        <v>8.2922631972537353E-3</v>
      </c>
      <c r="S633" s="6">
        <f t="shared" si="67"/>
        <v>-1.9220645618014398E-3</v>
      </c>
      <c r="T633" s="6">
        <f t="shared" si="67"/>
        <v>-5.3180235666018261E-3</v>
      </c>
      <c r="U633" s="30">
        <f t="shared" si="68"/>
        <v>2.7668287904010627</v>
      </c>
      <c r="AC633" s="1">
        <v>42921</v>
      </c>
      <c r="AD633" s="6">
        <f t="shared" si="69"/>
        <v>8.25807127170969E-3</v>
      </c>
      <c r="AE633" s="6">
        <f t="shared" si="70"/>
        <v>-1.9239140982235711E-3</v>
      </c>
      <c r="AF633" s="6">
        <f t="shared" si="71"/>
        <v>-5.3322145884151309E-3</v>
      </c>
      <c r="AG633" s="30">
        <f t="shared" si="72"/>
        <v>2.7715450462879727</v>
      </c>
    </row>
    <row r="634" spans="7:33">
      <c r="G634" s="1">
        <v>42922</v>
      </c>
      <c r="H634" s="2">
        <v>4.3956039999999996</v>
      </c>
      <c r="I634" s="2">
        <v>37.129168999999997</v>
      </c>
      <c r="J634" s="2">
        <v>80.027625999999998</v>
      </c>
      <c r="K634" s="2"/>
      <c r="Q634" s="1">
        <v>42922</v>
      </c>
      <c r="R634" s="6">
        <f t="shared" si="67"/>
        <v>-1.8043621913629293E-2</v>
      </c>
      <c r="S634" s="6">
        <f t="shared" si="67"/>
        <v>-1.2033609490266883E-2</v>
      </c>
      <c r="T634" s="6">
        <f t="shared" si="67"/>
        <v>-3.4983494990953989E-2</v>
      </c>
      <c r="U634" s="30">
        <f t="shared" si="68"/>
        <v>2.9071489330985529</v>
      </c>
      <c r="AC634" s="1">
        <v>42922</v>
      </c>
      <c r="AD634" s="6">
        <f t="shared" si="69"/>
        <v>-1.820839311497607E-2</v>
      </c>
      <c r="AE634" s="6">
        <f t="shared" si="70"/>
        <v>-1.2106599515583683E-2</v>
      </c>
      <c r="AF634" s="6">
        <f t="shared" si="71"/>
        <v>-3.5610074153099538E-2</v>
      </c>
      <c r="AG634" s="30">
        <f t="shared" si="72"/>
        <v>2.9413770652330617</v>
      </c>
    </row>
    <row r="635" spans="7:33">
      <c r="G635" s="1">
        <v>42923</v>
      </c>
      <c r="H635" s="2">
        <v>4.318791</v>
      </c>
      <c r="I635" s="2">
        <v>37.201529999999998</v>
      </c>
      <c r="J635" s="2">
        <v>80.442054999999996</v>
      </c>
      <c r="K635" s="2"/>
      <c r="Q635" s="1">
        <v>42923</v>
      </c>
      <c r="R635" s="6">
        <f t="shared" si="67"/>
        <v>-1.747495907274621E-2</v>
      </c>
      <c r="S635" s="6">
        <f t="shared" si="67"/>
        <v>1.9488989909792753E-3</v>
      </c>
      <c r="T635" s="6">
        <f t="shared" si="67"/>
        <v>5.178574208861253E-3</v>
      </c>
      <c r="U635" s="30">
        <f t="shared" si="68"/>
        <v>2.6571793781160218</v>
      </c>
      <c r="AC635" s="1">
        <v>42923</v>
      </c>
      <c r="AD635" s="6">
        <f t="shared" si="69"/>
        <v>-1.7629448614648695E-2</v>
      </c>
      <c r="AE635" s="6">
        <f t="shared" si="70"/>
        <v>1.9470023511805512E-3</v>
      </c>
      <c r="AF635" s="6">
        <f t="shared" si="71"/>
        <v>5.1652115067520495E-3</v>
      </c>
      <c r="AG635" s="30">
        <f t="shared" si="72"/>
        <v>2.6529046067253899</v>
      </c>
    </row>
    <row r="636" spans="7:33">
      <c r="G636" s="1">
        <v>42926</v>
      </c>
      <c r="H636" s="2">
        <v>4.2307689999999996</v>
      </c>
      <c r="I636" s="2">
        <v>37.554276000000002</v>
      </c>
      <c r="J636" s="2">
        <v>82.485397000000006</v>
      </c>
      <c r="K636" s="2"/>
      <c r="Q636" s="1">
        <v>42926</v>
      </c>
      <c r="R636" s="6">
        <f t="shared" si="67"/>
        <v>-2.038116685896596E-2</v>
      </c>
      <c r="S636" s="6">
        <f t="shared" si="67"/>
        <v>9.4820293681470158E-3</v>
      </c>
      <c r="T636" s="6">
        <f t="shared" si="67"/>
        <v>2.5401414720198412E-2</v>
      </c>
      <c r="U636" s="30">
        <f t="shared" si="68"/>
        <v>2.678900658705972</v>
      </c>
      <c r="AC636" s="1">
        <v>42926</v>
      </c>
      <c r="AD636" s="6">
        <f t="shared" si="69"/>
        <v>-2.059172875100105E-2</v>
      </c>
      <c r="AE636" s="6">
        <f t="shared" si="70"/>
        <v>9.4373570948689135E-3</v>
      </c>
      <c r="AF636" s="6">
        <f t="shared" si="71"/>
        <v>2.5084160042928811E-2</v>
      </c>
      <c r="AG636" s="30">
        <f t="shared" si="72"/>
        <v>2.6579644905634709</v>
      </c>
    </row>
    <row r="637" spans="7:33">
      <c r="G637" s="1">
        <v>42927</v>
      </c>
      <c r="H637" s="2">
        <v>4.1318679999999999</v>
      </c>
      <c r="I637" s="2">
        <v>37.861797000000003</v>
      </c>
      <c r="J637" s="2">
        <v>84.702224999999999</v>
      </c>
      <c r="K637" s="2"/>
      <c r="Q637" s="1">
        <v>42927</v>
      </c>
      <c r="R637" s="6">
        <f t="shared" si="67"/>
        <v>-2.3376601275087228E-2</v>
      </c>
      <c r="S637" s="6">
        <f t="shared" si="67"/>
        <v>8.1887079916012073E-3</v>
      </c>
      <c r="T637" s="6">
        <f t="shared" si="67"/>
        <v>2.6875399532840794E-2</v>
      </c>
      <c r="U637" s="30">
        <f t="shared" si="68"/>
        <v>3.2820073154892926</v>
      </c>
      <c r="AC637" s="1">
        <v>42927</v>
      </c>
      <c r="AD637" s="6">
        <f t="shared" si="69"/>
        <v>-2.3654168267327684E-2</v>
      </c>
      <c r="AE637" s="6">
        <f t="shared" si="70"/>
        <v>8.1553624366419233E-3</v>
      </c>
      <c r="AF637" s="6">
        <f t="shared" si="71"/>
        <v>2.6520598885732001E-2</v>
      </c>
      <c r="AG637" s="30">
        <f t="shared" si="72"/>
        <v>3.2519215536731196</v>
      </c>
    </row>
    <row r="638" spans="7:33">
      <c r="G638" s="1">
        <v>42928</v>
      </c>
      <c r="H638" s="2">
        <v>4.3946149999999999</v>
      </c>
      <c r="I638" s="2">
        <v>38.594436999999999</v>
      </c>
      <c r="J638" s="2">
        <v>89.694916000000006</v>
      </c>
      <c r="K638" s="2"/>
      <c r="Q638" s="1">
        <v>42928</v>
      </c>
      <c r="R638" s="6">
        <f t="shared" si="67"/>
        <v>6.3590366391181874E-2</v>
      </c>
      <c r="S638" s="6">
        <f t="shared" si="67"/>
        <v>1.9350375789083607E-2</v>
      </c>
      <c r="T638" s="6">
        <f t="shared" si="67"/>
        <v>5.8944036003776956E-2</v>
      </c>
      <c r="U638" s="30">
        <f t="shared" si="68"/>
        <v>3.0461442530242677</v>
      </c>
      <c r="AC638" s="1">
        <v>42928</v>
      </c>
      <c r="AD638" s="6">
        <f t="shared" si="69"/>
        <v>6.1650322796988288E-2</v>
      </c>
      <c r="AE638" s="6">
        <f t="shared" si="70"/>
        <v>1.9165537916540722E-2</v>
      </c>
      <c r="AF638" s="6">
        <f t="shared" si="71"/>
        <v>5.7272219145224096E-2</v>
      </c>
      <c r="AG638" s="30">
        <f t="shared" si="72"/>
        <v>2.9882917659094552</v>
      </c>
    </row>
    <row r="639" spans="7:33">
      <c r="G639" s="1">
        <v>42929</v>
      </c>
      <c r="H639" s="2">
        <v>4.3021979999999997</v>
      </c>
      <c r="I639" s="2">
        <v>38.784377999999997</v>
      </c>
      <c r="J639" s="2">
        <v>90.880439999999993</v>
      </c>
      <c r="K639" s="2"/>
      <c r="Q639" s="1">
        <v>42929</v>
      </c>
      <c r="R639" s="6">
        <f t="shared" si="67"/>
        <v>-2.1029601000315257E-2</v>
      </c>
      <c r="S639" s="6">
        <f t="shared" si="67"/>
        <v>4.9214605721543681E-3</v>
      </c>
      <c r="T639" s="6">
        <f t="shared" si="67"/>
        <v>1.3217293162970156E-2</v>
      </c>
      <c r="U639" s="30">
        <f t="shared" si="68"/>
        <v>2.6856444279475942</v>
      </c>
      <c r="AC639" s="1">
        <v>42929</v>
      </c>
      <c r="AD639" s="6">
        <f t="shared" si="69"/>
        <v>-2.1253872864120581E-2</v>
      </c>
      <c r="AE639" s="6">
        <f t="shared" si="70"/>
        <v>4.9093897728480209E-3</v>
      </c>
      <c r="AF639" s="6">
        <f t="shared" si="71"/>
        <v>1.3130706866852835E-2</v>
      </c>
      <c r="AG639" s="30">
        <f t="shared" si="72"/>
        <v>2.6746107916453918</v>
      </c>
    </row>
    <row r="640" spans="7:33">
      <c r="G640" s="1">
        <v>42930</v>
      </c>
      <c r="H640" s="2">
        <v>4.1208790000000004</v>
      </c>
      <c r="I640" s="2">
        <v>39.272799999999997</v>
      </c>
      <c r="J640" s="2">
        <v>94.205680999999998</v>
      </c>
      <c r="K640" s="2"/>
      <c r="Q640" s="1">
        <v>42930</v>
      </c>
      <c r="R640" s="6">
        <f t="shared" si="67"/>
        <v>-4.2145666006073945E-2</v>
      </c>
      <c r="S640" s="6">
        <f t="shared" si="67"/>
        <v>1.2593266288813521E-2</v>
      </c>
      <c r="T640" s="6">
        <f t="shared" si="67"/>
        <v>3.6589182446739921E-2</v>
      </c>
      <c r="U640" s="30">
        <f t="shared" si="68"/>
        <v>2.9054561070658647</v>
      </c>
      <c r="AC640" s="1">
        <v>42930</v>
      </c>
      <c r="AD640" s="6">
        <f t="shared" si="69"/>
        <v>-4.3059564770791009E-2</v>
      </c>
      <c r="AE640" s="6">
        <f t="shared" si="70"/>
        <v>1.2514630609393743E-2</v>
      </c>
      <c r="AF640" s="6">
        <f t="shared" si="71"/>
        <v>3.5935691109081361E-2</v>
      </c>
      <c r="AG640" s="30">
        <f t="shared" si="72"/>
        <v>2.8714943517475682</v>
      </c>
    </row>
    <row r="641" spans="7:33">
      <c r="G641" s="1">
        <v>42933</v>
      </c>
      <c r="H641" s="2">
        <v>3.8021980000000002</v>
      </c>
      <c r="I641" s="2">
        <v>39.091904</v>
      </c>
      <c r="J641" s="2">
        <v>93.000900000000001</v>
      </c>
      <c r="K641" s="2"/>
      <c r="Q641" s="1">
        <v>42933</v>
      </c>
      <c r="R641" s="6">
        <f t="shared" si="67"/>
        <v>-7.7333258268442284E-2</v>
      </c>
      <c r="S641" s="6">
        <f t="shared" si="67"/>
        <v>-4.6061396182598413E-3</v>
      </c>
      <c r="T641" s="6">
        <f t="shared" si="67"/>
        <v>-1.2788835951411448E-2</v>
      </c>
      <c r="U641" s="30">
        <f t="shared" si="68"/>
        <v>2.7764759671446861</v>
      </c>
      <c r="AC641" s="1">
        <v>42933</v>
      </c>
      <c r="AD641" s="6">
        <f t="shared" si="69"/>
        <v>-8.0487169556232807E-2</v>
      </c>
      <c r="AE641" s="6">
        <f t="shared" si="70"/>
        <v>-4.6167805677239061E-3</v>
      </c>
      <c r="AF641" s="6">
        <f t="shared" si="71"/>
        <v>-1.2871317093713214E-2</v>
      </c>
      <c r="AG641" s="30">
        <f t="shared" si="72"/>
        <v>2.7879421395283752</v>
      </c>
    </row>
    <row r="642" spans="7:33">
      <c r="G642" s="1">
        <v>42934</v>
      </c>
      <c r="H642" s="2">
        <v>4.1538459999999997</v>
      </c>
      <c r="I642" s="2">
        <v>39.209484000000003</v>
      </c>
      <c r="J642" s="2">
        <v>93.906891000000002</v>
      </c>
      <c r="K642" s="2"/>
      <c r="Q642" s="1">
        <v>42934</v>
      </c>
      <c r="R642" s="6">
        <f t="shared" si="67"/>
        <v>9.2485451836016752E-2</v>
      </c>
      <c r="S642" s="6">
        <f t="shared" si="67"/>
        <v>3.0077839135183027E-3</v>
      </c>
      <c r="T642" s="6">
        <f t="shared" si="67"/>
        <v>9.7417444347311921E-3</v>
      </c>
      <c r="U642" s="30">
        <f t="shared" si="68"/>
        <v>3.2388445163721742</v>
      </c>
      <c r="AC642" s="1">
        <v>42934</v>
      </c>
      <c r="AD642" s="6">
        <f t="shared" si="69"/>
        <v>8.8455331501705495E-2</v>
      </c>
      <c r="AE642" s="6">
        <f t="shared" si="70"/>
        <v>3.0032695813083654E-3</v>
      </c>
      <c r="AF642" s="6">
        <f t="shared" si="71"/>
        <v>9.6945995772385E-3</v>
      </c>
      <c r="AG642" s="30">
        <f t="shared" si="72"/>
        <v>3.2280151064610978</v>
      </c>
    </row>
    <row r="643" spans="7:33">
      <c r="G643" s="1">
        <v>42935</v>
      </c>
      <c r="H643" s="2">
        <v>3.9340660000000001</v>
      </c>
      <c r="I643" s="2">
        <v>39.535102999999999</v>
      </c>
      <c r="J643" s="2">
        <v>96.181563999999995</v>
      </c>
      <c r="K643" s="2"/>
      <c r="Q643" s="1">
        <v>42935</v>
      </c>
      <c r="R643" s="6">
        <f t="shared" si="67"/>
        <v>-5.2910001959629582E-2</v>
      </c>
      <c r="S643" s="6">
        <f t="shared" si="67"/>
        <v>8.3045979386007218E-3</v>
      </c>
      <c r="T643" s="6">
        <f t="shared" si="67"/>
        <v>2.4222641978425052E-2</v>
      </c>
      <c r="U643" s="30">
        <f t="shared" si="68"/>
        <v>2.9167747984324972</v>
      </c>
      <c r="AC643" s="1">
        <v>42935</v>
      </c>
      <c r="AD643" s="6">
        <f t="shared" si="69"/>
        <v>-5.4361155422073135E-2</v>
      </c>
      <c r="AE643" s="6">
        <f t="shared" si="70"/>
        <v>8.2703044964903653E-3</v>
      </c>
      <c r="AF643" s="6">
        <f t="shared" si="71"/>
        <v>2.3933926791241362E-2</v>
      </c>
      <c r="AG643" s="30">
        <f t="shared" si="72"/>
        <v>2.8939595635684396</v>
      </c>
    </row>
    <row r="644" spans="7:33">
      <c r="G644" s="1">
        <v>42936</v>
      </c>
      <c r="H644" s="2">
        <v>4.2862640000000001</v>
      </c>
      <c r="I644" s="2">
        <v>39.489879999999999</v>
      </c>
      <c r="J644" s="2">
        <v>95.911689999999993</v>
      </c>
      <c r="K644" s="2"/>
      <c r="Q644" s="1">
        <v>42936</v>
      </c>
      <c r="R644" s="6">
        <f t="shared" si="67"/>
        <v>8.9525188443711823E-2</v>
      </c>
      <c r="S644" s="6">
        <f t="shared" si="67"/>
        <v>-1.1438695379142327E-3</v>
      </c>
      <c r="T644" s="6">
        <f t="shared" si="67"/>
        <v>-2.805880761098889E-3</v>
      </c>
      <c r="U644" s="30">
        <f t="shared" si="68"/>
        <v>2.4529727106949792</v>
      </c>
      <c r="AC644" s="1">
        <v>42936</v>
      </c>
      <c r="AD644" s="6">
        <f t="shared" si="69"/>
        <v>8.5741994404416461E-2</v>
      </c>
      <c r="AE644" s="6">
        <f t="shared" si="70"/>
        <v>-1.1445242559964513E-3</v>
      </c>
      <c r="AF644" s="6">
        <f t="shared" si="71"/>
        <v>-2.8098246235878097E-3</v>
      </c>
      <c r="AG644" s="30">
        <f t="shared" si="72"/>
        <v>2.4550153558270429</v>
      </c>
    </row>
    <row r="645" spans="7:33">
      <c r="G645" s="1">
        <v>42937</v>
      </c>
      <c r="H645" s="2">
        <v>4.351648</v>
      </c>
      <c r="I645" s="2">
        <v>39.462749000000002</v>
      </c>
      <c r="J645" s="2">
        <v>95.535774000000004</v>
      </c>
      <c r="K645" s="2"/>
      <c r="Q645" s="1">
        <v>42937</v>
      </c>
      <c r="R645" s="6">
        <f t="shared" ref="R645:T708" si="73">(H645/H644)-1</f>
        <v>1.5254310047164488E-2</v>
      </c>
      <c r="S645" s="6">
        <f t="shared" si="73"/>
        <v>-6.87036780055994E-4</v>
      </c>
      <c r="T645" s="6">
        <f t="shared" si="73"/>
        <v>-3.919397103731459E-3</v>
      </c>
      <c r="U645" s="30">
        <f t="shared" ref="U645:U708" si="74">T645/S645</f>
        <v>5.7047849802335548</v>
      </c>
      <c r="AC645" s="1">
        <v>42937</v>
      </c>
      <c r="AD645" s="6">
        <f t="shared" ref="AD645:AD708" si="75">LN(H645/H644)</f>
        <v>1.5139132881503094E-2</v>
      </c>
      <c r="AE645" s="6">
        <f t="shared" ref="AE645:AE708" si="76">LN(I645/I644)</f>
        <v>-6.8727289797856103E-4</v>
      </c>
      <c r="AF645" s="6">
        <f t="shared" ref="AF645:AF708" si="77">LN(J645/J644)</f>
        <v>-3.9270980692404159E-3</v>
      </c>
      <c r="AG645" s="30">
        <f t="shared" ref="AG645:AG708" si="78">AF645/AE645</f>
        <v>5.7140301629687116</v>
      </c>
    </row>
    <row r="646" spans="7:33">
      <c r="G646" s="1">
        <v>42940</v>
      </c>
      <c r="H646" s="2">
        <v>4.593407</v>
      </c>
      <c r="I646" s="2">
        <v>39.580317999999998</v>
      </c>
      <c r="J646" s="2">
        <v>96.518906000000001</v>
      </c>
      <c r="K646" s="2"/>
      <c r="Q646" s="1">
        <v>42940</v>
      </c>
      <c r="R646" s="6">
        <f t="shared" si="73"/>
        <v>5.555573428733207E-2</v>
      </c>
      <c r="S646" s="6">
        <f t="shared" si="73"/>
        <v>2.9792399916184209E-3</v>
      </c>
      <c r="T646" s="6">
        <f t="shared" si="73"/>
        <v>1.0290721044454054E-2</v>
      </c>
      <c r="U646" s="30">
        <f t="shared" si="74"/>
        <v>3.454143027552405</v>
      </c>
      <c r="AC646" s="1">
        <v>42940</v>
      </c>
      <c r="AD646" s="6">
        <f t="shared" si="75"/>
        <v>5.4067390595102342E-2</v>
      </c>
      <c r="AE646" s="6">
        <f t="shared" si="76"/>
        <v>2.9748108509560218E-3</v>
      </c>
      <c r="AF646" s="6">
        <f t="shared" si="77"/>
        <v>1.0238132052700839E-2</v>
      </c>
      <c r="AG646" s="30">
        <f t="shared" si="78"/>
        <v>3.4416077410133781</v>
      </c>
    </row>
    <row r="647" spans="7:33">
      <c r="G647" s="1">
        <v>42941</v>
      </c>
      <c r="H647" s="2">
        <v>4.4395600000000002</v>
      </c>
      <c r="I647" s="2">
        <v>39.480839000000003</v>
      </c>
      <c r="J647" s="2">
        <v>95.767105000000001</v>
      </c>
      <c r="K647" s="2"/>
      <c r="Q647" s="1">
        <v>42941</v>
      </c>
      <c r="R647" s="6">
        <f t="shared" si="73"/>
        <v>-3.3493004212341693E-2</v>
      </c>
      <c r="S647" s="6">
        <f t="shared" si="73"/>
        <v>-2.5133451429064646E-3</v>
      </c>
      <c r="T647" s="6">
        <f t="shared" si="73"/>
        <v>-7.789157908607014E-3</v>
      </c>
      <c r="U647" s="30">
        <f t="shared" si="74"/>
        <v>3.0991198843464578</v>
      </c>
      <c r="AC647" s="1">
        <v>42941</v>
      </c>
      <c r="AD647" s="6">
        <f t="shared" si="75"/>
        <v>-3.4066742090254586E-2</v>
      </c>
      <c r="AE647" s="6">
        <f t="shared" si="76"/>
        <v>-2.5165088969925698E-3</v>
      </c>
      <c r="AF647" s="6">
        <f t="shared" si="77"/>
        <v>-7.8196518503670341E-3</v>
      </c>
      <c r="AG647" s="30">
        <f t="shared" si="78"/>
        <v>3.1073412296344931</v>
      </c>
    </row>
    <row r="648" spans="7:33">
      <c r="G648" s="1">
        <v>42942</v>
      </c>
      <c r="H648" s="2">
        <v>4.4010990000000003</v>
      </c>
      <c r="I648" s="2">
        <v>39.806454000000002</v>
      </c>
      <c r="J648" s="2">
        <v>98.109238000000005</v>
      </c>
      <c r="K648" s="2"/>
      <c r="Q648" s="1">
        <v>42942</v>
      </c>
      <c r="R648" s="6">
        <f t="shared" si="73"/>
        <v>-8.6632459072519818E-3</v>
      </c>
      <c r="S648" s="6">
        <f t="shared" si="73"/>
        <v>8.2474184502512315E-3</v>
      </c>
      <c r="T648" s="6">
        <f t="shared" si="73"/>
        <v>2.4456550085752315E-2</v>
      </c>
      <c r="U648" s="30">
        <f t="shared" si="74"/>
        <v>2.9653582188505694</v>
      </c>
      <c r="AC648" s="1">
        <v>42942</v>
      </c>
      <c r="AD648" s="6">
        <f t="shared" si="75"/>
        <v>-8.7009899709203174E-3</v>
      </c>
      <c r="AE648" s="6">
        <f t="shared" si="76"/>
        <v>8.213594341830225E-3</v>
      </c>
      <c r="AF648" s="6">
        <f t="shared" si="77"/>
        <v>2.4162276948991528E-2</v>
      </c>
      <c r="AG648" s="30">
        <f t="shared" si="78"/>
        <v>2.9417421829487962</v>
      </c>
    </row>
    <row r="649" spans="7:33">
      <c r="G649" s="1">
        <v>42943</v>
      </c>
      <c r="H649" s="2">
        <v>4.4505489999999996</v>
      </c>
      <c r="I649" s="2">
        <v>39.589374999999997</v>
      </c>
      <c r="J649" s="2">
        <v>96.287589999999994</v>
      </c>
      <c r="K649" s="2"/>
      <c r="Q649" s="1">
        <v>42943</v>
      </c>
      <c r="R649" s="6">
        <f t="shared" si="73"/>
        <v>1.1235829959743926E-2</v>
      </c>
      <c r="S649" s="6">
        <f t="shared" si="73"/>
        <v>-5.4533619096039931E-3</v>
      </c>
      <c r="T649" s="6">
        <f t="shared" si="73"/>
        <v>-1.8567548144650892E-2</v>
      </c>
      <c r="U649" s="30">
        <f t="shared" si="74"/>
        <v>3.4047892753919959</v>
      </c>
      <c r="AC649" s="1">
        <v>42943</v>
      </c>
      <c r="AD649" s="6">
        <f t="shared" si="75"/>
        <v>1.1173176891642126E-2</v>
      </c>
      <c r="AE649" s="6">
        <f t="shared" si="76"/>
        <v>-5.4682857691963158E-3</v>
      </c>
      <c r="AF649" s="6">
        <f t="shared" si="77"/>
        <v>-1.874208897334869E-2</v>
      </c>
      <c r="AG649" s="30">
        <f t="shared" si="78"/>
        <v>3.4274157870325146</v>
      </c>
    </row>
    <row r="650" spans="7:33">
      <c r="G650" s="1">
        <v>42944</v>
      </c>
      <c r="H650" s="2">
        <v>4.6153849999999998</v>
      </c>
      <c r="I650" s="2">
        <v>39.571280999999999</v>
      </c>
      <c r="J650" s="2">
        <v>96.297234000000003</v>
      </c>
      <c r="K650" s="2"/>
      <c r="Q650" s="1">
        <v>42944</v>
      </c>
      <c r="R650" s="6">
        <f t="shared" si="73"/>
        <v>3.7037228440805814E-2</v>
      </c>
      <c r="S650" s="6">
        <f t="shared" si="73"/>
        <v>-4.5704181993266868E-4</v>
      </c>
      <c r="T650" s="6">
        <f t="shared" si="73"/>
        <v>1.0015828623410883E-4</v>
      </c>
      <c r="U650" s="30">
        <f t="shared" si="74"/>
        <v>-0.21914468625401529</v>
      </c>
      <c r="AC650" s="1">
        <v>42944</v>
      </c>
      <c r="AD650" s="6">
        <f t="shared" si="75"/>
        <v>3.636782873877771E-2</v>
      </c>
      <c r="AE650" s="6">
        <f t="shared" si="76"/>
        <v>-4.5714629537956398E-4</v>
      </c>
      <c r="AF650" s="6">
        <f t="shared" si="77"/>
        <v>1.0015327072785169E-4</v>
      </c>
      <c r="AG650" s="30">
        <f t="shared" si="78"/>
        <v>-0.21908363195789532</v>
      </c>
    </row>
    <row r="651" spans="7:33">
      <c r="G651" s="1">
        <v>42947</v>
      </c>
      <c r="H651" s="2">
        <v>4.6153849999999998</v>
      </c>
      <c r="I651" s="2">
        <v>39.616501</v>
      </c>
      <c r="J651" s="2">
        <v>96.461067</v>
      </c>
      <c r="K651" s="2"/>
      <c r="Q651" s="1">
        <v>42947</v>
      </c>
      <c r="R651" s="6">
        <f t="shared" si="73"/>
        <v>0</v>
      </c>
      <c r="S651" s="6">
        <f t="shared" si="73"/>
        <v>1.142747943893907E-3</v>
      </c>
      <c r="T651" s="6">
        <f t="shared" si="73"/>
        <v>1.7013261253173706E-3</v>
      </c>
      <c r="U651" s="30">
        <f t="shared" si="74"/>
        <v>1.4888026133918137</v>
      </c>
      <c r="AC651" s="1">
        <v>42947</v>
      </c>
      <c r="AD651" s="6">
        <f t="shared" si="75"/>
        <v>0</v>
      </c>
      <c r="AE651" s="6">
        <f t="shared" si="76"/>
        <v>1.1420955044641767E-3</v>
      </c>
      <c r="AF651" s="6">
        <f t="shared" si="77"/>
        <v>1.6998805094354851E-3</v>
      </c>
      <c r="AG651" s="30">
        <f t="shared" si="78"/>
        <v>1.4883873570914701</v>
      </c>
    </row>
    <row r="652" spans="7:33">
      <c r="G652" s="1">
        <v>42948</v>
      </c>
      <c r="H652" s="2">
        <v>4.6593410000000004</v>
      </c>
      <c r="I652" s="2">
        <v>39.734093000000001</v>
      </c>
      <c r="J652" s="2">
        <v>97.540558000000004</v>
      </c>
      <c r="K652" s="2"/>
      <c r="Q652" s="1">
        <v>42948</v>
      </c>
      <c r="R652" s="6">
        <f t="shared" si="73"/>
        <v>9.5237992063501586E-3</v>
      </c>
      <c r="S652" s="6">
        <f t="shared" si="73"/>
        <v>2.9682581003305231E-3</v>
      </c>
      <c r="T652" s="6">
        <f t="shared" si="73"/>
        <v>1.1190950230728802E-2</v>
      </c>
      <c r="U652" s="30">
        <f t="shared" si="74"/>
        <v>3.7702079308678251</v>
      </c>
      <c r="AC652" s="1">
        <v>42948</v>
      </c>
      <c r="AD652" s="6">
        <f t="shared" si="75"/>
        <v>9.4787337344188777E-3</v>
      </c>
      <c r="AE652" s="6">
        <f t="shared" si="76"/>
        <v>2.9638615202298153E-3</v>
      </c>
      <c r="AF652" s="6">
        <f t="shared" si="77"/>
        <v>1.1128794835923635E-2</v>
      </c>
      <c r="AG652" s="30">
        <f t="shared" si="78"/>
        <v>3.7548295559573641</v>
      </c>
    </row>
    <row r="653" spans="7:33">
      <c r="G653" s="1">
        <v>42949</v>
      </c>
      <c r="H653" s="2">
        <v>4.8692310000000001</v>
      </c>
      <c r="I653" s="2">
        <v>39.770271000000001</v>
      </c>
      <c r="J653" s="2">
        <v>97.665878000000006</v>
      </c>
      <c r="K653" s="2"/>
      <c r="Q653" s="1">
        <v>42949</v>
      </c>
      <c r="R653" s="6">
        <f t="shared" si="73"/>
        <v>4.5047142932873818E-2</v>
      </c>
      <c r="S653" s="6">
        <f t="shared" si="73"/>
        <v>9.1050272621040484E-4</v>
      </c>
      <c r="T653" s="6">
        <f t="shared" si="73"/>
        <v>1.2847988833526447E-3</v>
      </c>
      <c r="U653" s="30">
        <f t="shared" si="74"/>
        <v>1.4110873546750315</v>
      </c>
      <c r="AC653" s="1">
        <v>42949</v>
      </c>
      <c r="AD653" s="6">
        <f t="shared" si="75"/>
        <v>4.4061997253644819E-2</v>
      </c>
      <c r="AE653" s="6">
        <f t="shared" si="76"/>
        <v>9.1008847003836595E-4</v>
      </c>
      <c r="AF653" s="6">
        <f t="shared" si="77"/>
        <v>1.2839742355294742E-3</v>
      </c>
      <c r="AG653" s="30">
        <f t="shared" si="78"/>
        <v>1.4108235383702274</v>
      </c>
    </row>
    <row r="654" spans="7:33">
      <c r="G654" s="1">
        <v>42950</v>
      </c>
      <c r="H654" s="2">
        <v>5.1868129999999999</v>
      </c>
      <c r="I654" s="2">
        <v>39.607464</v>
      </c>
      <c r="J654" s="2">
        <v>96.499634</v>
      </c>
      <c r="K654" s="2"/>
      <c r="Q654" s="1">
        <v>42950</v>
      </c>
      <c r="R654" s="6">
        <f t="shared" si="73"/>
        <v>6.5222208599263309E-2</v>
      </c>
      <c r="S654" s="6">
        <f t="shared" si="73"/>
        <v>-4.0936859595450681E-3</v>
      </c>
      <c r="T654" s="6">
        <f t="shared" si="73"/>
        <v>-1.1941161272312595E-2</v>
      </c>
      <c r="U654" s="30">
        <f t="shared" si="74"/>
        <v>2.9169705224871763</v>
      </c>
      <c r="AC654" s="1">
        <v>42950</v>
      </c>
      <c r="AD654" s="6">
        <f t="shared" si="75"/>
        <v>6.3183423969797869E-2</v>
      </c>
      <c r="AE654" s="6">
        <f t="shared" si="76"/>
        <v>-4.1020880300443544E-3</v>
      </c>
      <c r="AF654" s="6">
        <f t="shared" si="77"/>
        <v>-1.2013029639396001E-2</v>
      </c>
      <c r="AG654" s="30">
        <f t="shared" si="78"/>
        <v>2.9285158074157929</v>
      </c>
    </row>
    <row r="655" spans="7:33">
      <c r="G655" s="1">
        <v>42951</v>
      </c>
      <c r="H655" s="2">
        <v>5.2197800000000001</v>
      </c>
      <c r="I655" s="2">
        <v>39.752186000000002</v>
      </c>
      <c r="J655" s="2">
        <v>97.598388999999997</v>
      </c>
      <c r="K655" s="2"/>
      <c r="Q655" s="1">
        <v>42951</v>
      </c>
      <c r="R655" s="6">
        <f t="shared" si="73"/>
        <v>6.3559260763788039E-3</v>
      </c>
      <c r="S655" s="6">
        <f t="shared" si="73"/>
        <v>3.6539072534409467E-3</v>
      </c>
      <c r="T655" s="6">
        <f t="shared" si="73"/>
        <v>1.1386105360772669E-2</v>
      </c>
      <c r="U655" s="30">
        <f t="shared" si="74"/>
        <v>3.1161451484709088</v>
      </c>
      <c r="AC655" s="1">
        <v>42951</v>
      </c>
      <c r="AD655" s="6">
        <f t="shared" si="75"/>
        <v>6.3358123607716969E-3</v>
      </c>
      <c r="AE655" s="6">
        <f t="shared" si="76"/>
        <v>3.6472479510516772E-3</v>
      </c>
      <c r="AF655" s="6">
        <f t="shared" si="77"/>
        <v>1.1321771543644098E-2</v>
      </c>
      <c r="AG655" s="30">
        <f t="shared" si="78"/>
        <v>3.10419573760525</v>
      </c>
    </row>
    <row r="656" spans="7:33">
      <c r="G656" s="1">
        <v>42954</v>
      </c>
      <c r="H656" s="2">
        <v>5.9230770000000001</v>
      </c>
      <c r="I656" s="2">
        <v>40.023521000000002</v>
      </c>
      <c r="J656" s="2">
        <v>99.757407999999998</v>
      </c>
      <c r="K656" s="2"/>
      <c r="Q656" s="1">
        <v>42954</v>
      </c>
      <c r="R656" s="6">
        <f t="shared" si="73"/>
        <v>0.13473690462050136</v>
      </c>
      <c r="S656" s="6">
        <f t="shared" si="73"/>
        <v>6.8256623673474959E-3</v>
      </c>
      <c r="T656" s="6">
        <f t="shared" si="73"/>
        <v>2.2121461451581892E-2</v>
      </c>
      <c r="U656" s="30">
        <f t="shared" si="74"/>
        <v>3.2409252408097737</v>
      </c>
      <c r="AC656" s="1">
        <v>42954</v>
      </c>
      <c r="AD656" s="6">
        <f t="shared" si="75"/>
        <v>0.12640082196663299</v>
      </c>
      <c r="AE656" s="6">
        <f t="shared" si="76"/>
        <v>6.8024729960464722E-3</v>
      </c>
      <c r="AF656" s="6">
        <f t="shared" si="77"/>
        <v>2.1880331541297406E-2</v>
      </c>
      <c r="AG656" s="30">
        <f t="shared" si="78"/>
        <v>3.2165260419282857</v>
      </c>
    </row>
    <row r="657" spans="7:33">
      <c r="G657" s="1">
        <v>42955</v>
      </c>
      <c r="H657" s="2">
        <v>5.8131870000000001</v>
      </c>
      <c r="I657" s="2">
        <v>40.032573999999997</v>
      </c>
      <c r="J657" s="2">
        <v>99.699554000000006</v>
      </c>
      <c r="K657" s="2"/>
      <c r="Q657" s="1">
        <v>42955</v>
      </c>
      <c r="R657" s="6">
        <f t="shared" si="73"/>
        <v>-1.8552856901910997E-2</v>
      </c>
      <c r="S657" s="6">
        <f t="shared" si="73"/>
        <v>2.2619199345297325E-4</v>
      </c>
      <c r="T657" s="6">
        <f t="shared" si="73"/>
        <v>-5.7994690479523658E-4</v>
      </c>
      <c r="U657" s="30">
        <f t="shared" si="74"/>
        <v>-2.5639585908499951</v>
      </c>
      <c r="AC657" s="1">
        <v>42955</v>
      </c>
      <c r="AD657" s="6">
        <f t="shared" si="75"/>
        <v>-1.8727119901605381E-2</v>
      </c>
      <c r="AE657" s="6">
        <f t="shared" si="76"/>
        <v>2.2616641590090776E-4</v>
      </c>
      <c r="AF657" s="6">
        <f t="shared" si="77"/>
        <v>-5.8011513904919509E-4</v>
      </c>
      <c r="AG657" s="30">
        <f t="shared" si="78"/>
        <v>-2.5649924049880419</v>
      </c>
    </row>
    <row r="658" spans="7:33">
      <c r="G658" s="1">
        <v>42956</v>
      </c>
      <c r="H658" s="2">
        <v>5.7142860000000004</v>
      </c>
      <c r="I658" s="2">
        <v>39.670772999999997</v>
      </c>
      <c r="J658" s="2">
        <v>96.769501000000005</v>
      </c>
      <c r="K658" s="2"/>
      <c r="Q658" s="1">
        <v>42956</v>
      </c>
      <c r="R658" s="6">
        <f t="shared" si="73"/>
        <v>-1.7013214954206601E-2</v>
      </c>
      <c r="S658" s="6">
        <f t="shared" si="73"/>
        <v>-9.0376651773628192E-3</v>
      </c>
      <c r="T658" s="6">
        <f t="shared" si="73"/>
        <v>-2.9388827556841468E-2</v>
      </c>
      <c r="U658" s="30">
        <f t="shared" si="74"/>
        <v>3.2518163685078116</v>
      </c>
      <c r="AC658" s="1">
        <v>42956</v>
      </c>
      <c r="AD658" s="6">
        <f t="shared" si="75"/>
        <v>-1.7159602418932832E-2</v>
      </c>
      <c r="AE658" s="6">
        <f t="shared" si="76"/>
        <v>-9.0787526169883379E-3</v>
      </c>
      <c r="AF658" s="6">
        <f t="shared" si="77"/>
        <v>-2.9829331214754191E-2</v>
      </c>
      <c r="AG658" s="30">
        <f t="shared" si="78"/>
        <v>3.2856200045518333</v>
      </c>
    </row>
    <row r="659" spans="7:33">
      <c r="G659" s="1">
        <v>42957</v>
      </c>
      <c r="H659" s="2">
        <v>6.1538459999999997</v>
      </c>
      <c r="I659" s="2">
        <v>38.730105999999999</v>
      </c>
      <c r="J659" s="2">
        <v>89.791306000000006</v>
      </c>
      <c r="K659" s="2"/>
      <c r="Q659" s="1">
        <v>42957</v>
      </c>
      <c r="R659" s="6">
        <f t="shared" si="73"/>
        <v>7.692299615385001E-2</v>
      </c>
      <c r="S659" s="6">
        <f t="shared" si="73"/>
        <v>-2.37118394441167E-2</v>
      </c>
      <c r="T659" s="6">
        <f t="shared" si="73"/>
        <v>-7.2111511663163319E-2</v>
      </c>
      <c r="U659" s="30">
        <f t="shared" si="74"/>
        <v>3.0411605912360113</v>
      </c>
      <c r="AC659" s="1">
        <v>42957</v>
      </c>
      <c r="AD659" s="6">
        <f t="shared" si="75"/>
        <v>7.4107897153722652E-2</v>
      </c>
      <c r="AE659" s="6">
        <f t="shared" si="76"/>
        <v>-2.399748967451501E-2</v>
      </c>
      <c r="AF659" s="6">
        <f t="shared" si="77"/>
        <v>-7.4843716846272751E-2</v>
      </c>
      <c r="AG659" s="30">
        <f t="shared" si="78"/>
        <v>3.1188144202331172</v>
      </c>
    </row>
    <row r="660" spans="7:33">
      <c r="G660" s="1">
        <v>42958</v>
      </c>
      <c r="H660" s="2">
        <v>6.7752749999999997</v>
      </c>
      <c r="I660" s="2">
        <v>38.82056</v>
      </c>
      <c r="J660" s="2">
        <v>90.687668000000002</v>
      </c>
      <c r="K660" s="2"/>
      <c r="Q660" s="1">
        <v>42958</v>
      </c>
      <c r="R660" s="6">
        <f t="shared" si="73"/>
        <v>0.1009822150245554</v>
      </c>
      <c r="S660" s="6">
        <f t="shared" si="73"/>
        <v>2.335495802670895E-3</v>
      </c>
      <c r="T660" s="6">
        <f t="shared" si="73"/>
        <v>9.9827259445361971E-3</v>
      </c>
      <c r="U660" s="30">
        <f t="shared" si="74"/>
        <v>4.2743497689526384</v>
      </c>
      <c r="AC660" s="1">
        <v>42958</v>
      </c>
      <c r="AD660" s="6">
        <f t="shared" si="75"/>
        <v>9.6202704135555886E-2</v>
      </c>
      <c r="AE660" s="6">
        <f t="shared" si="76"/>
        <v>2.3327727712768751E-3</v>
      </c>
      <c r="AF660" s="6">
        <f t="shared" si="77"/>
        <v>9.9332276816979943E-3</v>
      </c>
      <c r="AG660" s="30">
        <f t="shared" si="78"/>
        <v>4.258120552504951</v>
      </c>
    </row>
    <row r="661" spans="7:33">
      <c r="G661" s="1">
        <v>42961</v>
      </c>
      <c r="H661" s="2">
        <v>8.1318680000000008</v>
      </c>
      <c r="I661" s="2">
        <v>39.218528999999997</v>
      </c>
      <c r="J661" s="2">
        <v>93.444243999999998</v>
      </c>
      <c r="K661" s="2"/>
      <c r="Q661" s="1">
        <v>42961</v>
      </c>
      <c r="R661" s="6">
        <f t="shared" si="73"/>
        <v>0.2002270018560135</v>
      </c>
      <c r="S661" s="6">
        <f t="shared" si="73"/>
        <v>1.0251500751148335E-2</v>
      </c>
      <c r="T661" s="6">
        <f t="shared" si="73"/>
        <v>3.0396370981774501E-2</v>
      </c>
      <c r="U661" s="30">
        <f t="shared" si="74"/>
        <v>2.9650654786685369</v>
      </c>
      <c r="AC661" s="1">
        <v>42961</v>
      </c>
      <c r="AD661" s="6">
        <f t="shared" si="75"/>
        <v>0.18251070711724884</v>
      </c>
      <c r="AE661" s="6">
        <f t="shared" si="76"/>
        <v>1.0199310499864599E-2</v>
      </c>
      <c r="AF661" s="6">
        <f t="shared" si="77"/>
        <v>2.9943554410832428E-2</v>
      </c>
      <c r="AG661" s="30">
        <f t="shared" si="78"/>
        <v>2.9358410464344571</v>
      </c>
    </row>
    <row r="662" spans="7:33">
      <c r="G662" s="1">
        <v>42962</v>
      </c>
      <c r="H662" s="2">
        <v>7.5275819999999998</v>
      </c>
      <c r="I662" s="2">
        <v>39.263756000000001</v>
      </c>
      <c r="J662" s="2">
        <v>93.608115999999995</v>
      </c>
      <c r="K662" s="2"/>
      <c r="Q662" s="1">
        <v>42962</v>
      </c>
      <c r="R662" s="6">
        <f t="shared" si="73"/>
        <v>-7.4310847150986792E-2</v>
      </c>
      <c r="S662" s="6">
        <f t="shared" si="73"/>
        <v>1.1532049047531245E-3</v>
      </c>
      <c r="T662" s="6">
        <f t="shared" si="73"/>
        <v>1.7536874716435058E-3</v>
      </c>
      <c r="U662" s="30">
        <f t="shared" si="74"/>
        <v>1.5207076074818908</v>
      </c>
      <c r="AC662" s="1">
        <v>42962</v>
      </c>
      <c r="AD662" s="6">
        <f t="shared" si="75"/>
        <v>-7.7216788759829819E-2</v>
      </c>
      <c r="AE662" s="6">
        <f t="shared" si="76"/>
        <v>1.1525404747438554E-3</v>
      </c>
      <c r="AF662" s="6">
        <f t="shared" si="77"/>
        <v>1.7521515571831945E-3</v>
      </c>
      <c r="AG662" s="30">
        <f t="shared" si="78"/>
        <v>1.5202516489259075</v>
      </c>
    </row>
    <row r="663" spans="7:33">
      <c r="G663" s="1">
        <v>42963</v>
      </c>
      <c r="H663" s="2">
        <v>8.054945</v>
      </c>
      <c r="I663" s="2">
        <v>39.670772999999997</v>
      </c>
      <c r="J663" s="2">
        <v>96.576735999999997</v>
      </c>
      <c r="K663" s="2"/>
      <c r="Q663" s="1">
        <v>42963</v>
      </c>
      <c r="R663" s="6">
        <f t="shared" si="73"/>
        <v>7.0057423486054482E-2</v>
      </c>
      <c r="S663" s="6">
        <f t="shared" si="73"/>
        <v>1.0366226807236645E-2</v>
      </c>
      <c r="T663" s="6">
        <f t="shared" si="73"/>
        <v>3.1713275801854568E-2</v>
      </c>
      <c r="U663" s="30">
        <f t="shared" si="74"/>
        <v>3.0592882435984889</v>
      </c>
      <c r="AC663" s="1">
        <v>42963</v>
      </c>
      <c r="AD663" s="6">
        <f t="shared" si="75"/>
        <v>6.7712313843199826E-2</v>
      </c>
      <c r="AE663" s="6">
        <f t="shared" si="76"/>
        <v>1.0312865928629664E-2</v>
      </c>
      <c r="AF663" s="6">
        <f t="shared" si="77"/>
        <v>3.1220794931152089E-2</v>
      </c>
      <c r="AG663" s="30">
        <f t="shared" si="78"/>
        <v>3.0273636006921887</v>
      </c>
    </row>
    <row r="664" spans="7:33">
      <c r="G664" s="1">
        <v>42964</v>
      </c>
      <c r="H664" s="2">
        <v>8.1648350000000001</v>
      </c>
      <c r="I664" s="2">
        <v>39.164265</v>
      </c>
      <c r="J664" s="2">
        <v>92.702095</v>
      </c>
      <c r="K664" s="2"/>
      <c r="Q664" s="1">
        <v>42964</v>
      </c>
      <c r="R664" s="6">
        <f t="shared" si="73"/>
        <v>1.3642551252677659E-2</v>
      </c>
      <c r="S664" s="6">
        <f t="shared" si="73"/>
        <v>-1.2767787509459283E-2</v>
      </c>
      <c r="T664" s="6">
        <f t="shared" si="73"/>
        <v>-4.0119817261167312E-2</v>
      </c>
      <c r="U664" s="30">
        <f t="shared" si="74"/>
        <v>3.1422685591723472</v>
      </c>
      <c r="AC664" s="1">
        <v>42964</v>
      </c>
      <c r="AD664" s="6">
        <f t="shared" si="75"/>
        <v>1.3550329463964547E-2</v>
      </c>
      <c r="AE664" s="6">
        <f t="shared" si="76"/>
        <v>-1.2849996206821175E-2</v>
      </c>
      <c r="AF664" s="6">
        <f t="shared" si="77"/>
        <v>-4.0946811956676543E-2</v>
      </c>
      <c r="AG664" s="30">
        <f t="shared" si="78"/>
        <v>3.1865232718855365</v>
      </c>
    </row>
    <row r="665" spans="7:33">
      <c r="G665" s="1">
        <v>42965</v>
      </c>
      <c r="H665" s="2">
        <v>7.7307689999999996</v>
      </c>
      <c r="I665" s="2">
        <v>39.498924000000002</v>
      </c>
      <c r="J665" s="2">
        <v>94.986403999999993</v>
      </c>
      <c r="K665" s="2"/>
      <c r="Q665" s="1">
        <v>42965</v>
      </c>
      <c r="R665" s="6">
        <f t="shared" si="73"/>
        <v>-5.3162862446087478E-2</v>
      </c>
      <c r="S665" s="6">
        <f t="shared" si="73"/>
        <v>8.5450090790673006E-3</v>
      </c>
      <c r="T665" s="6">
        <f t="shared" si="73"/>
        <v>2.4641395644834141E-2</v>
      </c>
      <c r="U665" s="30">
        <f t="shared" si="74"/>
        <v>2.8837179009204497</v>
      </c>
      <c r="AC665" s="1">
        <v>42965</v>
      </c>
      <c r="AD665" s="6">
        <f t="shared" si="75"/>
        <v>-5.4628177825636712E-2</v>
      </c>
      <c r="AE665" s="6">
        <f t="shared" si="76"/>
        <v>8.5087071426457623E-3</v>
      </c>
      <c r="AF665" s="6">
        <f t="shared" si="77"/>
        <v>2.4342693468336889E-2</v>
      </c>
      <c r="AG665" s="30">
        <f t="shared" si="78"/>
        <v>2.8609156550154324</v>
      </c>
    </row>
    <row r="666" spans="7:33">
      <c r="G666" s="1">
        <v>42968</v>
      </c>
      <c r="H666" s="2">
        <v>7.6813190000000002</v>
      </c>
      <c r="I666" s="2">
        <v>39.643645999999997</v>
      </c>
      <c r="J666" s="2">
        <v>96.229752000000005</v>
      </c>
      <c r="K666" s="2"/>
      <c r="Q666" s="1">
        <v>42968</v>
      </c>
      <c r="R666" s="6">
        <f t="shared" si="73"/>
        <v>-6.3965176038760507E-3</v>
      </c>
      <c r="S666" s="6">
        <f t="shared" si="73"/>
        <v>3.6639479090618821E-3</v>
      </c>
      <c r="T666" s="6">
        <f t="shared" si="73"/>
        <v>1.3089747033691479E-2</v>
      </c>
      <c r="U666" s="30">
        <f t="shared" si="74"/>
        <v>3.5725800034758084</v>
      </c>
      <c r="AC666" s="1">
        <v>42968</v>
      </c>
      <c r="AD666" s="6">
        <f t="shared" si="75"/>
        <v>-6.417062982047768E-3</v>
      </c>
      <c r="AE666" s="6">
        <f t="shared" si="76"/>
        <v>3.6572520025726623E-3</v>
      </c>
      <c r="AF666" s="6">
        <f t="shared" si="77"/>
        <v>1.3004816637073298E-2</v>
      </c>
      <c r="AG666" s="30">
        <f t="shared" si="78"/>
        <v>3.5558984253546573</v>
      </c>
    </row>
    <row r="667" spans="7:33">
      <c r="G667" s="1">
        <v>42969</v>
      </c>
      <c r="H667" s="2">
        <v>7.8873629999999997</v>
      </c>
      <c r="I667" s="2">
        <v>40.086844999999997</v>
      </c>
      <c r="J667" s="2">
        <v>99.410422999999994</v>
      </c>
      <c r="K667" s="2"/>
      <c r="Q667" s="1">
        <v>42969</v>
      </c>
      <c r="R667" s="6">
        <f t="shared" si="73"/>
        <v>2.6824038944353035E-2</v>
      </c>
      <c r="S667" s="6">
        <f t="shared" si="73"/>
        <v>1.1179572131180926E-2</v>
      </c>
      <c r="T667" s="6">
        <f t="shared" si="73"/>
        <v>3.3052885764477402E-2</v>
      </c>
      <c r="U667" s="30">
        <f t="shared" si="74"/>
        <v>2.9565430033131279</v>
      </c>
      <c r="AC667" s="1">
        <v>42969</v>
      </c>
      <c r="AD667" s="6">
        <f t="shared" si="75"/>
        <v>2.6470581256534467E-2</v>
      </c>
      <c r="AE667" s="6">
        <f t="shared" si="76"/>
        <v>1.111754259562228E-2</v>
      </c>
      <c r="AF667" s="6">
        <f t="shared" si="77"/>
        <v>3.2518385114022517E-2</v>
      </c>
      <c r="AG667" s="30">
        <f t="shared" si="78"/>
        <v>2.924961594195032</v>
      </c>
    </row>
    <row r="668" spans="7:33">
      <c r="G668" s="1">
        <v>42970</v>
      </c>
      <c r="H668" s="2">
        <v>8.0219780000000007</v>
      </c>
      <c r="I668" s="2">
        <v>40.276783000000002</v>
      </c>
      <c r="J668" s="2">
        <v>100.721245</v>
      </c>
      <c r="K668" s="2"/>
      <c r="Q668" s="1">
        <v>42970</v>
      </c>
      <c r="R668" s="6">
        <f t="shared" si="73"/>
        <v>1.7067174415581032E-2</v>
      </c>
      <c r="S668" s="6">
        <f t="shared" si="73"/>
        <v>4.7381628561691258E-3</v>
      </c>
      <c r="T668" s="6">
        <f t="shared" si="73"/>
        <v>1.3185961395617563E-2</v>
      </c>
      <c r="U668" s="30">
        <f t="shared" si="74"/>
        <v>2.7829270111408975</v>
      </c>
      <c r="AC668" s="1">
        <v>42970</v>
      </c>
      <c r="AD668" s="6">
        <f t="shared" si="75"/>
        <v>1.6923166424527066E-2</v>
      </c>
      <c r="AE668" s="6">
        <f t="shared" si="76"/>
        <v>4.7269730945641306E-3</v>
      </c>
      <c r="AF668" s="6">
        <f t="shared" si="77"/>
        <v>1.3099783340368551E-2</v>
      </c>
      <c r="AG668" s="30">
        <f t="shared" si="78"/>
        <v>2.7712836689155025</v>
      </c>
    </row>
    <row r="669" spans="7:33">
      <c r="G669" s="1">
        <v>42971</v>
      </c>
      <c r="H669" s="2">
        <v>8.2417580000000008</v>
      </c>
      <c r="I669" s="2">
        <v>40.403407999999999</v>
      </c>
      <c r="J669" s="2">
        <v>101.71399700000001</v>
      </c>
      <c r="K669" s="2"/>
      <c r="Q669" s="1">
        <v>42971</v>
      </c>
      <c r="R669" s="6">
        <f t="shared" si="73"/>
        <v>2.739723295177332E-2</v>
      </c>
      <c r="S669" s="6">
        <f t="shared" si="73"/>
        <v>3.1438707505511143E-3</v>
      </c>
      <c r="T669" s="6">
        <f t="shared" si="73"/>
        <v>9.8564309843469644E-3</v>
      </c>
      <c r="U669" s="30">
        <f t="shared" si="74"/>
        <v>3.1351260170664306</v>
      </c>
      <c r="AC669" s="1">
        <v>42971</v>
      </c>
      <c r="AD669" s="6">
        <f t="shared" si="75"/>
        <v>2.7028645794311655E-2</v>
      </c>
      <c r="AE669" s="6">
        <f t="shared" si="76"/>
        <v>3.1389391224670936E-3</v>
      </c>
      <c r="AF669" s="6">
        <f t="shared" si="77"/>
        <v>9.8081732089984434E-3</v>
      </c>
      <c r="AG669" s="30">
        <f t="shared" si="78"/>
        <v>3.1246777418510656</v>
      </c>
    </row>
    <row r="670" spans="7:33">
      <c r="G670" s="1">
        <v>42972</v>
      </c>
      <c r="H670" s="2">
        <v>8.2967030000000008</v>
      </c>
      <c r="I670" s="2">
        <v>40.638576999999998</v>
      </c>
      <c r="J670" s="2">
        <v>103.25614899999999</v>
      </c>
      <c r="K670" s="2"/>
      <c r="Q670" s="1">
        <v>42972</v>
      </c>
      <c r="R670" s="6">
        <f t="shared" si="73"/>
        <v>6.6666601955553961E-3</v>
      </c>
      <c r="S670" s="6">
        <f t="shared" si="73"/>
        <v>5.8205238528392655E-3</v>
      </c>
      <c r="T670" s="6">
        <f t="shared" si="73"/>
        <v>1.5161649777660324E-2</v>
      </c>
      <c r="U670" s="30">
        <f t="shared" si="74"/>
        <v>2.6048600024660038</v>
      </c>
      <c r="AC670" s="1">
        <v>42972</v>
      </c>
      <c r="AD670" s="6">
        <f t="shared" si="75"/>
        <v>6.6445362904123291E-3</v>
      </c>
      <c r="AE670" s="6">
        <f t="shared" si="76"/>
        <v>5.8036500484717809E-3</v>
      </c>
      <c r="AF670" s="6">
        <f t="shared" si="77"/>
        <v>1.5047860677775457E-2</v>
      </c>
      <c r="AG670" s="30">
        <f t="shared" si="78"/>
        <v>2.5928270230107802</v>
      </c>
    </row>
    <row r="671" spans="7:33">
      <c r="G671" s="1">
        <v>42975</v>
      </c>
      <c r="H671" s="2">
        <v>8.4203299999999999</v>
      </c>
      <c r="I671" s="2">
        <v>40.493858000000003</v>
      </c>
      <c r="J671" s="2">
        <v>102.446518</v>
      </c>
      <c r="K671" s="2"/>
      <c r="Q671" s="1">
        <v>42975</v>
      </c>
      <c r="R671" s="6">
        <f t="shared" si="73"/>
        <v>1.4900738281218295E-2</v>
      </c>
      <c r="S671" s="6">
        <f t="shared" si="73"/>
        <v>-3.5611237076532687E-3</v>
      </c>
      <c r="T671" s="6">
        <f t="shared" si="73"/>
        <v>-7.8409955033282852E-3</v>
      </c>
      <c r="U671" s="30">
        <f t="shared" si="74"/>
        <v>2.2018318224882427</v>
      </c>
      <c r="AC671" s="1">
        <v>42975</v>
      </c>
      <c r="AD671" s="6">
        <f t="shared" si="75"/>
        <v>1.4790812914698458E-2</v>
      </c>
      <c r="AE671" s="6">
        <f t="shared" si="76"/>
        <v>-3.5674796025890981E-3</v>
      </c>
      <c r="AF671" s="6">
        <f t="shared" si="77"/>
        <v>-7.8718977508197077E-3</v>
      </c>
      <c r="AG671" s="30">
        <f t="shared" si="78"/>
        <v>2.2065712008855436</v>
      </c>
    </row>
    <row r="672" spans="7:33">
      <c r="G672" s="1">
        <v>42976</v>
      </c>
      <c r="H672" s="2">
        <v>9.1537360000000003</v>
      </c>
      <c r="I672" s="2">
        <v>40.421497000000002</v>
      </c>
      <c r="J672" s="2">
        <v>101.800743</v>
      </c>
      <c r="K672" s="2"/>
      <c r="Q672" s="1">
        <v>42976</v>
      </c>
      <c r="R672" s="6">
        <f t="shared" si="73"/>
        <v>8.7099436720413648E-2</v>
      </c>
      <c r="S672" s="6">
        <f t="shared" si="73"/>
        <v>-1.7869623585878847E-3</v>
      </c>
      <c r="T672" s="6">
        <f t="shared" si="73"/>
        <v>-6.3035329321783351E-3</v>
      </c>
      <c r="U672" s="30">
        <f t="shared" si="74"/>
        <v>3.5275129897865281</v>
      </c>
      <c r="AC672" s="1">
        <v>42976</v>
      </c>
      <c r="AD672" s="6">
        <f t="shared" si="75"/>
        <v>8.3513082078859602E-2</v>
      </c>
      <c r="AE672" s="6">
        <f t="shared" si="76"/>
        <v>-1.7885608804394932E-3</v>
      </c>
      <c r="AF672" s="6">
        <f t="shared" si="77"/>
        <v>-6.3234840819017153E-3</v>
      </c>
      <c r="AG672" s="30">
        <f t="shared" si="78"/>
        <v>3.5355151457566714</v>
      </c>
    </row>
    <row r="673" spans="7:33">
      <c r="G673" s="1">
        <v>42977</v>
      </c>
      <c r="H673" s="2">
        <v>10.186813000000001</v>
      </c>
      <c r="I673" s="2">
        <v>40.484810000000003</v>
      </c>
      <c r="J673" s="2">
        <v>102.36940800000001</v>
      </c>
      <c r="K673" s="2"/>
      <c r="Q673" s="1">
        <v>42977</v>
      </c>
      <c r="R673" s="6">
        <f t="shared" si="73"/>
        <v>0.1128585093561798</v>
      </c>
      <c r="S673" s="6">
        <f t="shared" si="73"/>
        <v>1.5663200202604699E-3</v>
      </c>
      <c r="T673" s="6">
        <f t="shared" si="73"/>
        <v>5.58605942591206E-3</v>
      </c>
      <c r="U673" s="30">
        <f t="shared" si="74"/>
        <v>3.5663589519740229</v>
      </c>
      <c r="AC673" s="1">
        <v>42977</v>
      </c>
      <c r="AD673" s="6">
        <f t="shared" si="75"/>
        <v>0.10693193874613509</v>
      </c>
      <c r="AE673" s="6">
        <f t="shared" si="76"/>
        <v>1.5650946204694726E-3</v>
      </c>
      <c r="AF673" s="6">
        <f t="shared" si="77"/>
        <v>5.5705152561942549E-3</v>
      </c>
      <c r="AG673" s="30">
        <f t="shared" si="78"/>
        <v>3.5592194767900351</v>
      </c>
    </row>
    <row r="674" spans="7:33">
      <c r="G674" s="1">
        <v>42978</v>
      </c>
      <c r="H674" s="2">
        <v>11.043956</v>
      </c>
      <c r="I674" s="2">
        <v>40.54813</v>
      </c>
      <c r="J674" s="2">
        <v>102.716393</v>
      </c>
      <c r="K674" s="2"/>
      <c r="Q674" s="1">
        <v>42978</v>
      </c>
      <c r="R674" s="6">
        <f t="shared" si="73"/>
        <v>8.4142410388803546E-2</v>
      </c>
      <c r="S674" s="6">
        <f t="shared" si="73"/>
        <v>1.5640434029453587E-3</v>
      </c>
      <c r="T674" s="6">
        <f t="shared" si="73"/>
        <v>3.3895380151069965E-3</v>
      </c>
      <c r="U674" s="30">
        <f t="shared" si="74"/>
        <v>2.1671636533384699</v>
      </c>
      <c r="AC674" s="1">
        <v>42978</v>
      </c>
      <c r="AD674" s="6">
        <f t="shared" si="75"/>
        <v>8.0789269285948623E-2</v>
      </c>
      <c r="AE674" s="6">
        <f t="shared" si="76"/>
        <v>1.5628215609056193E-3</v>
      </c>
      <c r="AF674" s="6">
        <f t="shared" si="77"/>
        <v>3.383806478983749E-3</v>
      </c>
      <c r="AG674" s="30">
        <f t="shared" si="78"/>
        <v>2.1651905525432542</v>
      </c>
    </row>
    <row r="675" spans="7:33">
      <c r="G675" s="1">
        <v>42979</v>
      </c>
      <c r="H675" s="2">
        <v>8.7912090000000003</v>
      </c>
      <c r="I675" s="2">
        <v>40.846606999999999</v>
      </c>
      <c r="J675" s="2">
        <v>104.98139999999999</v>
      </c>
      <c r="K675" s="2"/>
      <c r="Q675" s="1">
        <v>42979</v>
      </c>
      <c r="R675" s="6">
        <f t="shared" si="73"/>
        <v>-0.20398007742877633</v>
      </c>
      <c r="S675" s="6">
        <f t="shared" si="73"/>
        <v>7.3610546281666078E-3</v>
      </c>
      <c r="T675" s="6">
        <f t="shared" si="73"/>
        <v>2.2051076112067136E-2</v>
      </c>
      <c r="U675" s="30">
        <f t="shared" si="74"/>
        <v>2.9956408729382464</v>
      </c>
      <c r="AC675" s="1">
        <v>42979</v>
      </c>
      <c r="AD675" s="6">
        <f t="shared" si="75"/>
        <v>-0.22813106509514947</v>
      </c>
      <c r="AE675" s="6">
        <f t="shared" si="76"/>
        <v>7.3340942890586409E-3</v>
      </c>
      <c r="AF675" s="6">
        <f t="shared" si="77"/>
        <v>2.1811467159011493E-2</v>
      </c>
      <c r="AG675" s="30">
        <f t="shared" si="78"/>
        <v>2.9739823759221231</v>
      </c>
    </row>
    <row r="676" spans="7:33">
      <c r="G676" s="1">
        <v>42983</v>
      </c>
      <c r="H676" s="2">
        <v>8.5164840000000002</v>
      </c>
      <c r="I676" s="2">
        <v>40.312964999999998</v>
      </c>
      <c r="J676" s="2">
        <v>100.846535</v>
      </c>
      <c r="K676" s="2"/>
      <c r="Q676" s="1">
        <v>42983</v>
      </c>
      <c r="R676" s="6">
        <f t="shared" si="73"/>
        <v>-3.1249968007813322E-2</v>
      </c>
      <c r="S676" s="6">
        <f t="shared" si="73"/>
        <v>-1.3064536792492976E-2</v>
      </c>
      <c r="T676" s="6">
        <f t="shared" si="73"/>
        <v>-3.9386643729270032E-2</v>
      </c>
      <c r="U676" s="30">
        <f t="shared" si="74"/>
        <v>3.0147753689898922</v>
      </c>
      <c r="AC676" s="1">
        <v>42983</v>
      </c>
      <c r="AD676" s="6">
        <f t="shared" si="75"/>
        <v>-3.1748665290388146E-2</v>
      </c>
      <c r="AE676" s="6">
        <f t="shared" si="76"/>
        <v>-1.3150628507635011E-2</v>
      </c>
      <c r="AF676" s="6">
        <f t="shared" si="77"/>
        <v>-4.018328575612113E-2</v>
      </c>
      <c r="AG676" s="30">
        <f t="shared" si="78"/>
        <v>3.0556171313630718</v>
      </c>
    </row>
    <row r="677" spans="7:33">
      <c r="G677" s="1">
        <v>42984</v>
      </c>
      <c r="H677" s="2">
        <v>9.1236259999999998</v>
      </c>
      <c r="I677" s="2">
        <v>40.575256000000003</v>
      </c>
      <c r="J677" s="2">
        <v>102.80315400000001</v>
      </c>
      <c r="K677" s="2"/>
      <c r="Q677" s="1">
        <v>42984</v>
      </c>
      <c r="R677" s="6">
        <f t="shared" si="73"/>
        <v>7.1290217888039242E-2</v>
      </c>
      <c r="S677" s="6">
        <f t="shared" si="73"/>
        <v>6.5063683606503275E-3</v>
      </c>
      <c r="T677" s="6">
        <f t="shared" si="73"/>
        <v>1.9401945738641402E-2</v>
      </c>
      <c r="U677" s="30">
        <f t="shared" si="74"/>
        <v>2.9819931278379279</v>
      </c>
      <c r="AC677" s="1">
        <v>42984</v>
      </c>
      <c r="AD677" s="6">
        <f t="shared" si="75"/>
        <v>6.8863733177795552E-2</v>
      </c>
      <c r="AE677" s="6">
        <f t="shared" si="76"/>
        <v>6.4852933113239862E-3</v>
      </c>
      <c r="AF677" s="6">
        <f t="shared" si="77"/>
        <v>1.9216127631656435E-2</v>
      </c>
      <c r="AG677" s="30">
        <f t="shared" si="78"/>
        <v>2.9630313864298334</v>
      </c>
    </row>
    <row r="678" spans="7:33">
      <c r="G678" s="1">
        <v>42985</v>
      </c>
      <c r="H678" s="2">
        <v>8.6813190000000002</v>
      </c>
      <c r="I678" s="2">
        <v>40.873733999999999</v>
      </c>
      <c r="J678" s="2">
        <v>105.058502</v>
      </c>
      <c r="K678" s="2"/>
      <c r="Q678" s="1">
        <v>42985</v>
      </c>
      <c r="R678" s="6">
        <f t="shared" si="73"/>
        <v>-4.8479299787167918E-2</v>
      </c>
      <c r="S678" s="6">
        <f t="shared" si="73"/>
        <v>7.3561581472214588E-3</v>
      </c>
      <c r="T678" s="6">
        <f t="shared" si="73"/>
        <v>2.1938509785409899E-2</v>
      </c>
      <c r="U678" s="30">
        <f t="shared" si="74"/>
        <v>2.9823325364064437</v>
      </c>
      <c r="AC678" s="1">
        <v>42985</v>
      </c>
      <c r="AD678" s="6">
        <f t="shared" si="75"/>
        <v>-4.9693837135407183E-2</v>
      </c>
      <c r="AE678" s="6">
        <f t="shared" si="76"/>
        <v>7.3292335761862741E-3</v>
      </c>
      <c r="AF678" s="6">
        <f t="shared" si="77"/>
        <v>2.1701323420953638E-2</v>
      </c>
      <c r="AG678" s="30">
        <f t="shared" si="78"/>
        <v>2.9609267047327208</v>
      </c>
    </row>
    <row r="679" spans="7:33">
      <c r="G679" s="1">
        <v>42986</v>
      </c>
      <c r="H679" s="2">
        <v>7.901319</v>
      </c>
      <c r="I679" s="2">
        <v>40.602393999999997</v>
      </c>
      <c r="J679" s="2">
        <v>102.957359</v>
      </c>
      <c r="K679" s="2"/>
      <c r="Q679" s="1">
        <v>42986</v>
      </c>
      <c r="R679" s="6">
        <f t="shared" si="73"/>
        <v>-8.9848097967601515E-2</v>
      </c>
      <c r="S679" s="6">
        <f t="shared" si="73"/>
        <v>-6.6384930723482061E-3</v>
      </c>
      <c r="T679" s="6">
        <f t="shared" si="73"/>
        <v>-1.9999742619593142E-2</v>
      </c>
      <c r="U679" s="30">
        <f t="shared" si="74"/>
        <v>3.0126931521401312</v>
      </c>
      <c r="AC679" s="1">
        <v>42986</v>
      </c>
      <c r="AD679" s="6">
        <f t="shared" si="75"/>
        <v>-9.4143768091392729E-2</v>
      </c>
      <c r="AE679" s="6">
        <f t="shared" si="76"/>
        <v>-6.660625874165692E-3</v>
      </c>
      <c r="AF679" s="6">
        <f t="shared" si="77"/>
        <v>-2.0202444684485715E-2</v>
      </c>
      <c r="AG679" s="30">
        <f t="shared" si="78"/>
        <v>3.0331150654841825</v>
      </c>
    </row>
    <row r="680" spans="7:33">
      <c r="G680" s="1">
        <v>42989</v>
      </c>
      <c r="H680" s="2">
        <v>7.5824179999999997</v>
      </c>
      <c r="I680" s="2">
        <v>41.145096000000002</v>
      </c>
      <c r="J680" s="2">
        <v>107.19825</v>
      </c>
      <c r="K680" s="2"/>
      <c r="Q680" s="1">
        <v>42989</v>
      </c>
      <c r="R680" s="6">
        <f t="shared" si="73"/>
        <v>-4.0360476522970479E-2</v>
      </c>
      <c r="S680" s="6">
        <f t="shared" si="73"/>
        <v>1.336625618676579E-2</v>
      </c>
      <c r="T680" s="6">
        <f t="shared" si="73"/>
        <v>4.1190751600378661E-2</v>
      </c>
      <c r="U680" s="30">
        <f t="shared" si="74"/>
        <v>3.0816970006277811</v>
      </c>
      <c r="AC680" s="1">
        <v>42989</v>
      </c>
      <c r="AD680" s="6">
        <f t="shared" si="75"/>
        <v>-4.1197561414767353E-2</v>
      </c>
      <c r="AE680" s="6">
        <f t="shared" si="76"/>
        <v>1.3277715880235687E-2</v>
      </c>
      <c r="AF680" s="6">
        <f t="shared" si="77"/>
        <v>4.036501165585319E-2</v>
      </c>
      <c r="AG680" s="30">
        <f t="shared" si="78"/>
        <v>3.0400568908043759</v>
      </c>
    </row>
    <row r="681" spans="7:33">
      <c r="G681" s="1">
        <v>42990</v>
      </c>
      <c r="H681" s="2">
        <v>7.6373629999999997</v>
      </c>
      <c r="I681" s="2">
        <v>41.099860999999997</v>
      </c>
      <c r="J681" s="2">
        <v>106.63922100000001</v>
      </c>
      <c r="K681" s="2"/>
      <c r="Q681" s="1">
        <v>42990</v>
      </c>
      <c r="R681" s="6">
        <f t="shared" si="73"/>
        <v>7.2463691661419638E-3</v>
      </c>
      <c r="S681" s="6">
        <f t="shared" si="73"/>
        <v>-1.0994019797646581E-3</v>
      </c>
      <c r="T681" s="6">
        <f t="shared" si="73"/>
        <v>-5.2149078926194692E-3</v>
      </c>
      <c r="U681" s="30">
        <f t="shared" si="74"/>
        <v>4.74340413115846</v>
      </c>
      <c r="AC681" s="1">
        <v>42990</v>
      </c>
      <c r="AD681" s="6">
        <f t="shared" si="75"/>
        <v>7.2202403830380511E-3</v>
      </c>
      <c r="AE681" s="6">
        <f t="shared" si="76"/>
        <v>-1.10000676543022E-3</v>
      </c>
      <c r="AF681" s="6">
        <f t="shared" si="77"/>
        <v>-5.2285529840535895E-3</v>
      </c>
      <c r="AG681" s="30">
        <f t="shared" si="78"/>
        <v>4.7532007514596213</v>
      </c>
    </row>
    <row r="682" spans="7:33">
      <c r="G682" s="1">
        <v>42991</v>
      </c>
      <c r="H682" s="2">
        <v>6.2197800000000001</v>
      </c>
      <c r="I682" s="2">
        <v>40.882786000000003</v>
      </c>
      <c r="J682" s="2">
        <v>105.08744799999999</v>
      </c>
      <c r="K682" s="2"/>
      <c r="Q682" s="1">
        <v>42991</v>
      </c>
      <c r="R682" s="6">
        <f t="shared" si="73"/>
        <v>-0.18561157823714802</v>
      </c>
      <c r="S682" s="6">
        <f t="shared" si="73"/>
        <v>-5.28164803282416E-3</v>
      </c>
      <c r="T682" s="6">
        <f t="shared" si="73"/>
        <v>-1.4551616051283855E-2</v>
      </c>
      <c r="U682" s="30">
        <f t="shared" si="74"/>
        <v>2.7551279375015327</v>
      </c>
      <c r="AC682" s="1">
        <v>42991</v>
      </c>
      <c r="AD682" s="6">
        <f t="shared" si="75"/>
        <v>-0.20531785017931206</v>
      </c>
      <c r="AE682" s="6">
        <f t="shared" si="76"/>
        <v>-5.2956452431079798E-3</v>
      </c>
      <c r="AF682" s="6">
        <f t="shared" si="77"/>
        <v>-1.4658529256981842E-2</v>
      </c>
      <c r="AG682" s="30">
        <f t="shared" si="78"/>
        <v>2.7680345990055115</v>
      </c>
    </row>
    <row r="683" spans="7:33">
      <c r="G683" s="1">
        <v>42992</v>
      </c>
      <c r="H683" s="2">
        <v>5.6964839999999999</v>
      </c>
      <c r="I683" s="2">
        <v>40.991329</v>
      </c>
      <c r="J683" s="2">
        <v>105.858521</v>
      </c>
      <c r="K683" s="2"/>
      <c r="Q683" s="1">
        <v>42992</v>
      </c>
      <c r="R683" s="6">
        <f t="shared" si="73"/>
        <v>-8.4134165517108395E-2</v>
      </c>
      <c r="S683" s="6">
        <f t="shared" si="73"/>
        <v>2.6549805094007173E-3</v>
      </c>
      <c r="T683" s="6">
        <f t="shared" si="73"/>
        <v>7.3374414801661292E-3</v>
      </c>
      <c r="U683" s="30">
        <f t="shared" si="74"/>
        <v>2.7636517308454134</v>
      </c>
      <c r="AC683" s="1">
        <v>42992</v>
      </c>
      <c r="AD683" s="6">
        <f t="shared" si="75"/>
        <v>-8.7885393940764556E-2</v>
      </c>
      <c r="AE683" s="6">
        <f t="shared" si="76"/>
        <v>2.6514622745023066E-3</v>
      </c>
      <c r="AF683" s="6">
        <f t="shared" si="77"/>
        <v>7.3106534138634976E-3</v>
      </c>
      <c r="AG683" s="30">
        <f t="shared" si="78"/>
        <v>2.7572157009987048</v>
      </c>
    </row>
    <row r="684" spans="7:33">
      <c r="G684" s="1">
        <v>42993</v>
      </c>
      <c r="H684" s="2">
        <v>6.9231319999999998</v>
      </c>
      <c r="I684" s="2">
        <v>41.235537999999998</v>
      </c>
      <c r="J684" s="2">
        <v>107.824753</v>
      </c>
      <c r="K684" s="2"/>
      <c r="Q684" s="1">
        <v>42993</v>
      </c>
      <c r="R684" s="6">
        <f t="shared" si="73"/>
        <v>0.21533423072899005</v>
      </c>
      <c r="S684" s="6">
        <f t="shared" si="73"/>
        <v>5.9575770280586582E-3</v>
      </c>
      <c r="T684" s="6">
        <f t="shared" si="73"/>
        <v>1.8574149548150176E-2</v>
      </c>
      <c r="U684" s="30">
        <f t="shared" si="74"/>
        <v>3.1177355258137158</v>
      </c>
      <c r="AC684" s="1">
        <v>42993</v>
      </c>
      <c r="AD684" s="6">
        <f t="shared" si="75"/>
        <v>0.19501912598275992</v>
      </c>
      <c r="AE684" s="6">
        <f t="shared" si="76"/>
        <v>5.9399008361420563E-3</v>
      </c>
      <c r="AF684" s="6">
        <f t="shared" si="77"/>
        <v>1.8403756732968506E-2</v>
      </c>
      <c r="AG684" s="30">
        <f t="shared" si="78"/>
        <v>3.0983272685275463</v>
      </c>
    </row>
    <row r="685" spans="7:33">
      <c r="G685" s="1">
        <v>42996</v>
      </c>
      <c r="H685" s="2">
        <v>8.1865930000000002</v>
      </c>
      <c r="I685" s="2">
        <v>41.380253000000003</v>
      </c>
      <c r="J685" s="2">
        <v>108.79821</v>
      </c>
      <c r="K685" s="2"/>
      <c r="Q685" s="1">
        <v>42996</v>
      </c>
      <c r="R685" s="6">
        <f t="shared" si="73"/>
        <v>0.18249847034550259</v>
      </c>
      <c r="S685" s="6">
        <f t="shared" si="73"/>
        <v>3.5094728241451545E-3</v>
      </c>
      <c r="T685" s="6">
        <f t="shared" si="73"/>
        <v>9.0281403195051624E-3</v>
      </c>
      <c r="U685" s="30">
        <f t="shared" si="74"/>
        <v>2.5725061204040687</v>
      </c>
      <c r="AC685" s="1">
        <v>42996</v>
      </c>
      <c r="AD685" s="6">
        <f t="shared" si="75"/>
        <v>0.16762954780637232</v>
      </c>
      <c r="AE685" s="6">
        <f t="shared" si="76"/>
        <v>3.5033289945993022E-3</v>
      </c>
      <c r="AF685" s="6">
        <f t="shared" si="77"/>
        <v>8.9876302982363557E-3</v>
      </c>
      <c r="AG685" s="30">
        <f t="shared" si="78"/>
        <v>2.5654542613872686</v>
      </c>
    </row>
    <row r="686" spans="7:33">
      <c r="G686" s="1">
        <v>42997</v>
      </c>
      <c r="H686" s="2">
        <v>7.7472529999999997</v>
      </c>
      <c r="I686" s="2">
        <v>41.470703</v>
      </c>
      <c r="J686" s="2">
        <v>109.521103</v>
      </c>
      <c r="K686" s="2"/>
      <c r="Q686" s="1">
        <v>42997</v>
      </c>
      <c r="R686" s="6">
        <f t="shared" si="73"/>
        <v>-5.3665792350981678E-2</v>
      </c>
      <c r="S686" s="6">
        <f t="shared" si="73"/>
        <v>2.1858252050801497E-3</v>
      </c>
      <c r="T686" s="6">
        <f t="shared" si="73"/>
        <v>6.6443464465086866E-3</v>
      </c>
      <c r="U686" s="30">
        <f t="shared" si="74"/>
        <v>3.0397428079181896</v>
      </c>
      <c r="AC686" s="1">
        <v>42997</v>
      </c>
      <c r="AD686" s="6">
        <f t="shared" si="75"/>
        <v>-5.5159487279479398E-2</v>
      </c>
      <c r="AE686" s="6">
        <f t="shared" si="76"/>
        <v>2.183439764638021E-3</v>
      </c>
      <c r="AF686" s="6">
        <f t="shared" si="77"/>
        <v>6.6223700687267489E-3</v>
      </c>
      <c r="AG686" s="30">
        <f t="shared" si="78"/>
        <v>3.0329987462807937</v>
      </c>
    </row>
    <row r="687" spans="7:33">
      <c r="G687" s="1">
        <v>42998</v>
      </c>
      <c r="H687" s="2">
        <v>7.8021979999999997</v>
      </c>
      <c r="I687" s="2">
        <v>41.280766</v>
      </c>
      <c r="J687" s="2">
        <v>108.094604</v>
      </c>
      <c r="K687" s="2"/>
      <c r="Q687" s="1">
        <v>42998</v>
      </c>
      <c r="R687" s="6">
        <f t="shared" si="73"/>
        <v>7.0921912579853252E-3</v>
      </c>
      <c r="S687" s="6">
        <f t="shared" si="73"/>
        <v>-4.5800284600914232E-3</v>
      </c>
      <c r="T687" s="6">
        <f t="shared" si="73"/>
        <v>-1.3024877954342706E-2</v>
      </c>
      <c r="U687" s="30">
        <f t="shared" si="74"/>
        <v>2.8438421437413326</v>
      </c>
      <c r="AC687" s="1">
        <v>42998</v>
      </c>
      <c r="AD687" s="6">
        <f t="shared" si="75"/>
        <v>7.0671599510919395E-3</v>
      </c>
      <c r="AE687" s="6">
        <f t="shared" si="76"/>
        <v>-4.5905489254163866E-3</v>
      </c>
      <c r="AF687" s="6">
        <f t="shared" si="77"/>
        <v>-1.3110445493822844E-2</v>
      </c>
      <c r="AG687" s="30">
        <f t="shared" si="78"/>
        <v>2.8559646584386766</v>
      </c>
    </row>
    <row r="688" spans="7:33">
      <c r="G688" s="1">
        <v>42999</v>
      </c>
      <c r="H688" s="2">
        <v>7.1979119999999996</v>
      </c>
      <c r="I688" s="2">
        <v>41.280766</v>
      </c>
      <c r="J688" s="2">
        <v>108.065712</v>
      </c>
      <c r="K688" s="2"/>
      <c r="Q688" s="1">
        <v>42999</v>
      </c>
      <c r="R688" s="6">
        <f t="shared" si="73"/>
        <v>-7.7450738881530534E-2</v>
      </c>
      <c r="S688" s="6">
        <f t="shared" si="73"/>
        <v>0</v>
      </c>
      <c r="T688" s="6">
        <f t="shared" si="73"/>
        <v>-2.6728438729461956E-4</v>
      </c>
      <c r="U688" s="30" t="e">
        <f t="shared" si="74"/>
        <v>#DIV/0!</v>
      </c>
      <c r="AC688" s="1">
        <v>42999</v>
      </c>
      <c r="AD688" s="6">
        <f t="shared" si="75"/>
        <v>-8.0614504906745196E-2</v>
      </c>
      <c r="AE688" s="6">
        <f t="shared" si="76"/>
        <v>0</v>
      </c>
      <c r="AF688" s="6">
        <f t="shared" si="77"/>
        <v>-2.6732011413275781E-4</v>
      </c>
      <c r="AG688" s="30" t="e">
        <f t="shared" si="78"/>
        <v>#DIV/0!</v>
      </c>
    </row>
    <row r="689" spans="7:33">
      <c r="G689" s="1">
        <v>43000</v>
      </c>
      <c r="H689" s="2">
        <v>7.2857139999999996</v>
      </c>
      <c r="I689" s="2">
        <v>41.045597000000001</v>
      </c>
      <c r="J689" s="2">
        <v>106.11874400000001</v>
      </c>
      <c r="K689" s="2"/>
      <c r="Q689" s="1">
        <v>43000</v>
      </c>
      <c r="R689" s="6">
        <f t="shared" si="73"/>
        <v>1.2198259717540294E-2</v>
      </c>
      <c r="S689" s="6">
        <f t="shared" si="73"/>
        <v>-5.6968177383142082E-3</v>
      </c>
      <c r="T689" s="6">
        <f t="shared" si="73"/>
        <v>-1.8016519430325895E-2</v>
      </c>
      <c r="U689" s="30">
        <f t="shared" si="74"/>
        <v>3.1625585121242286</v>
      </c>
      <c r="AC689" s="1">
        <v>43000</v>
      </c>
      <c r="AD689" s="6">
        <f t="shared" si="75"/>
        <v>1.2124460489447217E-2</v>
      </c>
      <c r="AE689" s="6">
        <f t="shared" si="76"/>
        <v>-5.7131064966689628E-3</v>
      </c>
      <c r="AF689" s="6">
        <f t="shared" si="77"/>
        <v>-1.8180792999640906E-2</v>
      </c>
      <c r="AG689" s="30">
        <f t="shared" si="78"/>
        <v>3.1822954832438799</v>
      </c>
    </row>
    <row r="690" spans="7:33">
      <c r="G690" s="1">
        <v>43003</v>
      </c>
      <c r="H690" s="2">
        <v>7.5835160000000004</v>
      </c>
      <c r="I690" s="2">
        <v>40.349144000000003</v>
      </c>
      <c r="J690" s="2">
        <v>100.97183200000001</v>
      </c>
      <c r="K690" s="2"/>
      <c r="Q690" s="1">
        <v>43003</v>
      </c>
      <c r="R690" s="6">
        <f t="shared" si="73"/>
        <v>4.0874785916658274E-2</v>
      </c>
      <c r="S690" s="6">
        <f t="shared" si="73"/>
        <v>-1.6967788286767926E-2</v>
      </c>
      <c r="T690" s="6">
        <f t="shared" si="73"/>
        <v>-4.8501440989539013E-2</v>
      </c>
      <c r="U690" s="30">
        <f t="shared" si="74"/>
        <v>2.8584421357592098</v>
      </c>
      <c r="AC690" s="1">
        <v>43003</v>
      </c>
      <c r="AD690" s="6">
        <f t="shared" si="75"/>
        <v>4.0061499897503128E-2</v>
      </c>
      <c r="AE690" s="6">
        <f t="shared" si="76"/>
        <v>-1.7113390589320154E-2</v>
      </c>
      <c r="AF690" s="6">
        <f t="shared" si="77"/>
        <v>-4.9717106686952485E-2</v>
      </c>
      <c r="AG690" s="30">
        <f t="shared" si="78"/>
        <v>2.905158181686049</v>
      </c>
    </row>
    <row r="691" spans="7:33">
      <c r="G691" s="1">
        <v>43004</v>
      </c>
      <c r="H691" s="2">
        <v>7.60989</v>
      </c>
      <c r="I691" s="2">
        <v>40.240603999999998</v>
      </c>
      <c r="J691" s="2">
        <v>100.142937</v>
      </c>
      <c r="K691" s="2"/>
      <c r="Q691" s="1">
        <v>43004</v>
      </c>
      <c r="R691" s="6">
        <f t="shared" si="73"/>
        <v>3.4778063367968404E-3</v>
      </c>
      <c r="S691" s="6">
        <f t="shared" si="73"/>
        <v>-2.6900198923676122E-3</v>
      </c>
      <c r="T691" s="6">
        <f t="shared" si="73"/>
        <v>-8.2091706526628005E-3</v>
      </c>
      <c r="U691" s="30">
        <f t="shared" si="74"/>
        <v>3.0517137348889736</v>
      </c>
      <c r="AC691" s="1">
        <v>43004</v>
      </c>
      <c r="AD691" s="6">
        <f t="shared" si="75"/>
        <v>3.4717727533816892E-3</v>
      </c>
      <c r="AE691" s="6">
        <f t="shared" si="76"/>
        <v>-2.6936444975107976E-3</v>
      </c>
      <c r="AF691" s="6">
        <f t="shared" si="77"/>
        <v>-8.2430514435999896E-3</v>
      </c>
      <c r="AG691" s="30">
        <f t="shared" si="78"/>
        <v>3.0601853552751339</v>
      </c>
    </row>
    <row r="692" spans="7:33">
      <c r="G692" s="1">
        <v>43005</v>
      </c>
      <c r="H692" s="2">
        <v>8.1263740000000002</v>
      </c>
      <c r="I692" s="2">
        <v>40.095882000000003</v>
      </c>
      <c r="J692" s="2">
        <v>98.957419999999999</v>
      </c>
      <c r="K692" s="2"/>
      <c r="Q692" s="1">
        <v>43005</v>
      </c>
      <c r="R692" s="6">
        <f t="shared" si="73"/>
        <v>6.7870100619062956E-2</v>
      </c>
      <c r="S692" s="6">
        <f t="shared" si="73"/>
        <v>-3.5964171909546039E-3</v>
      </c>
      <c r="T692" s="6">
        <f t="shared" si="73"/>
        <v>-1.183824876236661E-2</v>
      </c>
      <c r="U692" s="30">
        <f t="shared" si="74"/>
        <v>3.2916783937472953</v>
      </c>
      <c r="AC692" s="1">
        <v>43005</v>
      </c>
      <c r="AD692" s="6">
        <f t="shared" si="75"/>
        <v>6.5666104506804795E-2</v>
      </c>
      <c r="AE692" s="6">
        <f t="shared" si="76"/>
        <v>-3.6028998468174752E-3</v>
      </c>
      <c r="AF692" s="6">
        <f t="shared" si="77"/>
        <v>-1.190887880667867E-2</v>
      </c>
      <c r="AG692" s="30">
        <f t="shared" si="78"/>
        <v>3.305359380777142</v>
      </c>
    </row>
    <row r="693" spans="7:33">
      <c r="G693" s="1">
        <v>43006</v>
      </c>
      <c r="H693" s="2">
        <v>7.8626370000000003</v>
      </c>
      <c r="I693" s="2">
        <v>40.068745</v>
      </c>
      <c r="J693" s="2">
        <v>98.687545999999998</v>
      </c>
      <c r="K693" s="2"/>
      <c r="Q693" s="1">
        <v>43006</v>
      </c>
      <c r="R693" s="6">
        <f t="shared" si="73"/>
        <v>-3.2454450164365989E-2</v>
      </c>
      <c r="S693" s="6">
        <f t="shared" si="73"/>
        <v>-6.7680267015957085E-4</v>
      </c>
      <c r="T693" s="6">
        <f t="shared" si="73"/>
        <v>-2.7271729598448147E-3</v>
      </c>
      <c r="U693" s="30">
        <f t="shared" si="74"/>
        <v>4.02949497702458</v>
      </c>
      <c r="AC693" s="1">
        <v>43006</v>
      </c>
      <c r="AD693" s="6">
        <f t="shared" si="75"/>
        <v>-3.2992775252953618E-2</v>
      </c>
      <c r="AE693" s="6">
        <f t="shared" si="76"/>
        <v>-6.77031804478384E-4</v>
      </c>
      <c r="AF693" s="6">
        <f t="shared" si="77"/>
        <v>-2.7308984709716712E-3</v>
      </c>
      <c r="AG693" s="30">
        <f t="shared" si="78"/>
        <v>4.033633948815269</v>
      </c>
    </row>
    <row r="694" spans="7:33">
      <c r="G694" s="1">
        <v>43007</v>
      </c>
      <c r="H694" s="2">
        <v>7.7142860000000004</v>
      </c>
      <c r="I694" s="2">
        <v>40.530045000000001</v>
      </c>
      <c r="J694" s="2">
        <v>101.90677599999999</v>
      </c>
      <c r="K694" s="2"/>
      <c r="Q694" s="1">
        <v>43007</v>
      </c>
      <c r="R694" s="6">
        <f t="shared" si="73"/>
        <v>-1.8867842938698587E-2</v>
      </c>
      <c r="S694" s="6">
        <f t="shared" si="73"/>
        <v>1.1512713961967069E-2</v>
      </c>
      <c r="T694" s="6">
        <f t="shared" si="73"/>
        <v>3.2620428113594002E-2</v>
      </c>
      <c r="U694" s="30">
        <f t="shared" si="74"/>
        <v>2.8334264380542686</v>
      </c>
      <c r="AC694" s="1">
        <v>43007</v>
      </c>
      <c r="AD694" s="6">
        <f t="shared" si="75"/>
        <v>-1.9048111812063805E-2</v>
      </c>
      <c r="AE694" s="6">
        <f t="shared" si="76"/>
        <v>1.1446946960378096E-2</v>
      </c>
      <c r="AF694" s="6">
        <f t="shared" si="77"/>
        <v>3.2099676449592315E-2</v>
      </c>
      <c r="AG694" s="30">
        <f t="shared" si="78"/>
        <v>2.8042129102808433</v>
      </c>
    </row>
    <row r="695" spans="7:33">
      <c r="G695" s="1">
        <v>43010</v>
      </c>
      <c r="H695" s="2">
        <v>7.8078019999999997</v>
      </c>
      <c r="I695" s="2">
        <v>40.539085</v>
      </c>
      <c r="J695" s="2">
        <v>102.195915</v>
      </c>
      <c r="K695" s="2"/>
      <c r="Q695" s="1">
        <v>43010</v>
      </c>
      <c r="R695" s="6">
        <f t="shared" si="73"/>
        <v>1.2122443995465026E-2</v>
      </c>
      <c r="S695" s="6">
        <f t="shared" si="73"/>
        <v>2.2304441063414338E-4</v>
      </c>
      <c r="T695" s="6">
        <f t="shared" si="73"/>
        <v>2.8372892495391877E-3</v>
      </c>
      <c r="U695" s="30">
        <f t="shared" si="74"/>
        <v>12.720736832061457</v>
      </c>
      <c r="AC695" s="1">
        <v>43010</v>
      </c>
      <c r="AD695" s="6">
        <f t="shared" si="75"/>
        <v>1.2049555636701646E-2</v>
      </c>
      <c r="AE695" s="6">
        <f t="shared" si="76"/>
        <v>2.2301953992769844E-4</v>
      </c>
      <c r="AF695" s="6">
        <f t="shared" si="77"/>
        <v>2.8332717418233289E-3</v>
      </c>
      <c r="AG695" s="30">
        <f t="shared" si="78"/>
        <v>12.704141272741653</v>
      </c>
    </row>
    <row r="696" spans="7:33">
      <c r="G696" s="1">
        <v>43011</v>
      </c>
      <c r="H696" s="2">
        <v>7.538462</v>
      </c>
      <c r="I696" s="2">
        <v>41.181263000000001</v>
      </c>
      <c r="J696" s="2">
        <v>106.870544</v>
      </c>
      <c r="K696" s="2"/>
      <c r="Q696" s="1">
        <v>43011</v>
      </c>
      <c r="R696" s="6">
        <f t="shared" si="73"/>
        <v>-3.4496264121451792E-2</v>
      </c>
      <c r="S696" s="6">
        <f t="shared" si="73"/>
        <v>1.5840959409912703E-2</v>
      </c>
      <c r="T696" s="6">
        <f t="shared" si="73"/>
        <v>4.5741838115544997E-2</v>
      </c>
      <c r="U696" s="30">
        <f t="shared" si="74"/>
        <v>2.8875674087594341</v>
      </c>
      <c r="AC696" s="1">
        <v>43011</v>
      </c>
      <c r="AD696" s="6">
        <f t="shared" si="75"/>
        <v>-3.5105307749175918E-2</v>
      </c>
      <c r="AE696" s="6">
        <f t="shared" si="76"/>
        <v>1.571680088938417E-2</v>
      </c>
      <c r="AF696" s="6">
        <f t="shared" si="77"/>
        <v>4.4726526495507915E-2</v>
      </c>
      <c r="AG696" s="30">
        <f t="shared" si="78"/>
        <v>2.8457780187136055</v>
      </c>
    </row>
    <row r="697" spans="7:33">
      <c r="G697" s="1">
        <v>43012</v>
      </c>
      <c r="H697" s="2">
        <v>7.523352</v>
      </c>
      <c r="I697" s="2">
        <v>41.172221999999998</v>
      </c>
      <c r="J697" s="2">
        <v>106.899452</v>
      </c>
      <c r="K697" s="2"/>
      <c r="Q697" s="1">
        <v>43012</v>
      </c>
      <c r="R697" s="6">
        <f t="shared" si="73"/>
        <v>-2.004387632384419E-3</v>
      </c>
      <c r="S697" s="6">
        <f t="shared" si="73"/>
        <v>-2.1954159103865223E-4</v>
      </c>
      <c r="T697" s="6">
        <f t="shared" si="73"/>
        <v>2.7049548844826354E-4</v>
      </c>
      <c r="U697" s="30">
        <f t="shared" si="74"/>
        <v>-1.2320922298528867</v>
      </c>
      <c r="AC697" s="1">
        <v>43012</v>
      </c>
      <c r="AD697" s="6">
        <f t="shared" si="75"/>
        <v>-2.0063991055722717E-3</v>
      </c>
      <c r="AE697" s="6">
        <f t="shared" si="76"/>
        <v>-2.1956569382152353E-4</v>
      </c>
      <c r="AF697" s="6">
        <f t="shared" si="77"/>
        <v>2.7045891113947746E-4</v>
      </c>
      <c r="AG697" s="30">
        <f t="shared" si="78"/>
        <v>-1.2317903877976633</v>
      </c>
    </row>
    <row r="698" spans="7:33">
      <c r="G698" s="1">
        <v>43013</v>
      </c>
      <c r="H698" s="2">
        <v>7.648352</v>
      </c>
      <c r="I698" s="2">
        <v>41.479748000000001</v>
      </c>
      <c r="J698" s="2">
        <v>109.097008</v>
      </c>
      <c r="K698" s="2"/>
      <c r="Q698" s="1">
        <v>43013</v>
      </c>
      <c r="R698" s="6">
        <f t="shared" si="73"/>
        <v>1.6614934406897319E-2</v>
      </c>
      <c r="S698" s="6">
        <f t="shared" si="73"/>
        <v>7.4692592495979593E-3</v>
      </c>
      <c r="T698" s="6">
        <f t="shared" si="73"/>
        <v>2.0557224184835077E-2</v>
      </c>
      <c r="U698" s="30">
        <f t="shared" si="74"/>
        <v>2.7522440308845337</v>
      </c>
      <c r="AC698" s="1">
        <v>43013</v>
      </c>
      <c r="AD698" s="6">
        <f t="shared" si="75"/>
        <v>1.6478416466629189E-2</v>
      </c>
      <c r="AE698" s="6">
        <f t="shared" si="76"/>
        <v>7.4415024621341443E-3</v>
      </c>
      <c r="AF698" s="6">
        <f t="shared" si="77"/>
        <v>2.0348776350057246E-2</v>
      </c>
      <c r="AG698" s="30">
        <f t="shared" si="78"/>
        <v>2.7344983695969152</v>
      </c>
    </row>
    <row r="699" spans="7:33">
      <c r="G699" s="1">
        <v>43014</v>
      </c>
      <c r="H699" s="2">
        <v>7.5604399999999998</v>
      </c>
      <c r="I699" s="2">
        <v>41.271725000000004</v>
      </c>
      <c r="J699" s="2">
        <v>107.439201</v>
      </c>
      <c r="K699" s="2"/>
      <c r="Q699" s="1">
        <v>43014</v>
      </c>
      <c r="R699" s="6">
        <f t="shared" si="73"/>
        <v>-1.1494240850839499E-2</v>
      </c>
      <c r="S699" s="6">
        <f t="shared" si="73"/>
        <v>-5.0150497539184213E-3</v>
      </c>
      <c r="T699" s="6">
        <f t="shared" si="73"/>
        <v>-1.5195714624914425E-2</v>
      </c>
      <c r="U699" s="30">
        <f t="shared" si="74"/>
        <v>3.0300227057650861</v>
      </c>
      <c r="AC699" s="1">
        <v>43014</v>
      </c>
      <c r="AD699" s="6">
        <f t="shared" si="75"/>
        <v>-1.1560810238553227E-2</v>
      </c>
      <c r="AE699" s="6">
        <f t="shared" si="76"/>
        <v>-5.0276673187565424E-3</v>
      </c>
      <c r="AF699" s="6">
        <f t="shared" si="77"/>
        <v>-1.5312352603199493E-2</v>
      </c>
      <c r="AG699" s="30">
        <f t="shared" si="78"/>
        <v>3.0456177054663574</v>
      </c>
    </row>
    <row r="700" spans="7:33">
      <c r="G700" s="1">
        <v>43017</v>
      </c>
      <c r="H700" s="2">
        <v>7.6675820000000003</v>
      </c>
      <c r="I700" s="2">
        <v>41.244582999999999</v>
      </c>
      <c r="J700" s="2">
        <v>107.178963</v>
      </c>
      <c r="K700" s="2"/>
      <c r="Q700" s="1">
        <v>43017</v>
      </c>
      <c r="R700" s="6">
        <f t="shared" si="73"/>
        <v>1.4171397431895549E-2</v>
      </c>
      <c r="S700" s="6">
        <f t="shared" si="73"/>
        <v>-6.5764152092029349E-4</v>
      </c>
      <c r="T700" s="6">
        <f t="shared" si="73"/>
        <v>-2.4221885268860266E-3</v>
      </c>
      <c r="U700" s="30">
        <f t="shared" si="74"/>
        <v>3.6831441595969383</v>
      </c>
      <c r="AC700" s="1">
        <v>43017</v>
      </c>
      <c r="AD700" s="6">
        <f t="shared" si="75"/>
        <v>1.4071921882786513E-2</v>
      </c>
      <c r="AE700" s="6">
        <f t="shared" si="76"/>
        <v>-6.5785786196041307E-4</v>
      </c>
      <c r="AF700" s="6">
        <f t="shared" si="77"/>
        <v>-2.4251267711291888E-3</v>
      </c>
      <c r="AG700" s="30">
        <f t="shared" si="78"/>
        <v>3.6863993141350071</v>
      </c>
    </row>
    <row r="701" spans="7:33">
      <c r="G701" s="1">
        <v>43018</v>
      </c>
      <c r="H701" s="2">
        <v>7.3563739999999997</v>
      </c>
      <c r="I701" s="2">
        <v>41.651595999999998</v>
      </c>
      <c r="J701" s="2">
        <v>110.301811</v>
      </c>
      <c r="K701" s="2"/>
      <c r="Q701" s="1">
        <v>43018</v>
      </c>
      <c r="R701" s="6">
        <f t="shared" si="73"/>
        <v>-4.0587502031279254E-2</v>
      </c>
      <c r="S701" s="6">
        <f t="shared" si="73"/>
        <v>9.8682777323750859E-3</v>
      </c>
      <c r="T701" s="6">
        <f t="shared" si="73"/>
        <v>2.9136762593980459E-2</v>
      </c>
      <c r="U701" s="30">
        <f t="shared" si="74"/>
        <v>2.9525681566896735</v>
      </c>
      <c r="AC701" s="1">
        <v>43018</v>
      </c>
      <c r="AD701" s="6">
        <f t="shared" si="75"/>
        <v>-4.1434163139817855E-2</v>
      </c>
      <c r="AE701" s="6">
        <f t="shared" si="76"/>
        <v>9.8199042612325711E-3</v>
      </c>
      <c r="AF701" s="6">
        <f t="shared" si="77"/>
        <v>2.8720356274990137E-2</v>
      </c>
      <c r="AG701" s="30">
        <f t="shared" si="78"/>
        <v>2.9247083791207173</v>
      </c>
    </row>
    <row r="702" spans="7:33">
      <c r="G702" s="1">
        <v>43019</v>
      </c>
      <c r="H702" s="2">
        <v>6.8683519999999998</v>
      </c>
      <c r="I702" s="2">
        <v>41.841540999999999</v>
      </c>
      <c r="J702" s="2">
        <v>111.882492</v>
      </c>
      <c r="K702" s="2"/>
      <c r="Q702" s="1">
        <v>43019</v>
      </c>
      <c r="R702" s="6">
        <f t="shared" si="73"/>
        <v>-6.6340020232794061E-2</v>
      </c>
      <c r="S702" s="6">
        <f t="shared" si="73"/>
        <v>4.5603294529219518E-3</v>
      </c>
      <c r="T702" s="6">
        <f t="shared" si="73"/>
        <v>1.4330508136443987E-2</v>
      </c>
      <c r="U702" s="30">
        <f t="shared" si="74"/>
        <v>3.1424282575159044</v>
      </c>
      <c r="AC702" s="1">
        <v>43019</v>
      </c>
      <c r="AD702" s="6">
        <f t="shared" si="75"/>
        <v>-6.8642954393072761E-2</v>
      </c>
      <c r="AE702" s="6">
        <f t="shared" si="76"/>
        <v>4.5499626559536476E-3</v>
      </c>
      <c r="AF702" s="6">
        <f t="shared" si="77"/>
        <v>1.4228796968225653E-2</v>
      </c>
      <c r="AG702" s="30">
        <f t="shared" si="78"/>
        <v>3.1272337916020487</v>
      </c>
    </row>
    <row r="703" spans="7:33">
      <c r="G703" s="1">
        <v>43020</v>
      </c>
      <c r="H703" s="2">
        <v>7.4574730000000002</v>
      </c>
      <c r="I703" s="2">
        <v>41.823456</v>
      </c>
      <c r="J703" s="2">
        <v>111.882492</v>
      </c>
      <c r="K703" s="2"/>
      <c r="Q703" s="1">
        <v>43020</v>
      </c>
      <c r="R703" s="6">
        <f t="shared" si="73"/>
        <v>8.5773268463817942E-2</v>
      </c>
      <c r="S703" s="6">
        <f t="shared" si="73"/>
        <v>-4.3222595458425328E-4</v>
      </c>
      <c r="T703" s="6">
        <f t="shared" si="73"/>
        <v>0</v>
      </c>
      <c r="U703" s="30">
        <f t="shared" si="74"/>
        <v>0</v>
      </c>
      <c r="AC703" s="1">
        <v>43020</v>
      </c>
      <c r="AD703" s="6">
        <f t="shared" si="75"/>
        <v>8.2292422978031049E-2</v>
      </c>
      <c r="AE703" s="6">
        <f t="shared" si="76"/>
        <v>-4.3231939114693642E-4</v>
      </c>
      <c r="AF703" s="6">
        <f t="shared" si="77"/>
        <v>0</v>
      </c>
      <c r="AG703" s="30">
        <f t="shared" si="78"/>
        <v>0</v>
      </c>
    </row>
    <row r="704" spans="7:33">
      <c r="G704" s="1">
        <v>43021</v>
      </c>
      <c r="H704" s="2">
        <v>7.4428570000000001</v>
      </c>
      <c r="I704" s="2">
        <v>42.203335000000003</v>
      </c>
      <c r="J704" s="2">
        <v>114.745125</v>
      </c>
      <c r="K704" s="2"/>
      <c r="Q704" s="1">
        <v>43021</v>
      </c>
      <c r="R704" s="6">
        <f t="shared" si="73"/>
        <v>-1.9599132306613587E-3</v>
      </c>
      <c r="S704" s="6">
        <f t="shared" si="73"/>
        <v>9.0829174901281284E-3</v>
      </c>
      <c r="T704" s="6">
        <f t="shared" si="73"/>
        <v>2.558606756810522E-2</v>
      </c>
      <c r="U704" s="30">
        <f t="shared" si="74"/>
        <v>2.8169437403690747</v>
      </c>
      <c r="AC704" s="1">
        <v>43021</v>
      </c>
      <c r="AD704" s="6">
        <f t="shared" si="75"/>
        <v>-1.961836373803847E-3</v>
      </c>
      <c r="AE704" s="6">
        <f t="shared" si="76"/>
        <v>9.0419158841801451E-3</v>
      </c>
      <c r="AF704" s="6">
        <f t="shared" si="77"/>
        <v>2.526422242751216E-2</v>
      </c>
      <c r="AG704" s="30">
        <f t="shared" si="78"/>
        <v>2.7941227004461275</v>
      </c>
    </row>
    <row r="705" spans="7:33">
      <c r="G705" s="1">
        <v>43024</v>
      </c>
      <c r="H705" s="2">
        <v>7.2087909999999997</v>
      </c>
      <c r="I705" s="2">
        <v>42.176205000000003</v>
      </c>
      <c r="J705" s="2">
        <v>114.63906900000001</v>
      </c>
      <c r="K705" s="2"/>
      <c r="Q705" s="1">
        <v>43024</v>
      </c>
      <c r="R705" s="6">
        <f t="shared" si="73"/>
        <v>-3.1448407513405163E-2</v>
      </c>
      <c r="S705" s="6">
        <f t="shared" si="73"/>
        <v>-6.4284019260563152E-4</v>
      </c>
      <c r="T705" s="6">
        <f t="shared" si="73"/>
        <v>-9.2427456068389091E-4</v>
      </c>
      <c r="U705" s="30">
        <f t="shared" si="74"/>
        <v>1.4377983382425392</v>
      </c>
      <c r="AC705" s="1">
        <v>43024</v>
      </c>
      <c r="AD705" s="6">
        <f t="shared" si="75"/>
        <v>-3.1953527046325862E-2</v>
      </c>
      <c r="AE705" s="6">
        <f t="shared" si="76"/>
        <v>-6.4304690295480726E-4</v>
      </c>
      <c r="AF705" s="6">
        <f t="shared" si="77"/>
        <v>-9.2470196579573071E-4</v>
      </c>
      <c r="AG705" s="30">
        <f t="shared" si="78"/>
        <v>1.4380008076342727</v>
      </c>
    </row>
    <row r="706" spans="7:33">
      <c r="G706" s="1">
        <v>43025</v>
      </c>
      <c r="H706" s="2">
        <v>7.3835160000000002</v>
      </c>
      <c r="I706" s="2">
        <v>41.959117999999997</v>
      </c>
      <c r="J706" s="2">
        <v>112.846352</v>
      </c>
      <c r="K706" s="2"/>
      <c r="Q706" s="1">
        <v>43025</v>
      </c>
      <c r="R706" s="6">
        <f t="shared" si="73"/>
        <v>2.4237767470301153E-2</v>
      </c>
      <c r="S706" s="6">
        <f t="shared" si="73"/>
        <v>-5.1471439879431369E-3</v>
      </c>
      <c r="T706" s="6">
        <f t="shared" si="73"/>
        <v>-1.5637923577345281E-2</v>
      </c>
      <c r="U706" s="30">
        <f t="shared" si="74"/>
        <v>3.0381748818327483</v>
      </c>
      <c r="AC706" s="1">
        <v>43025</v>
      </c>
      <c r="AD706" s="6">
        <f t="shared" si="75"/>
        <v>2.3948694459492704E-2</v>
      </c>
      <c r="AE706" s="6">
        <f t="shared" si="76"/>
        <v>-5.1604361643411562E-3</v>
      </c>
      <c r="AF706" s="6">
        <f t="shared" si="77"/>
        <v>-1.5761485767815102E-2</v>
      </c>
      <c r="AG706" s="30">
        <f t="shared" si="78"/>
        <v>3.0542933321659262</v>
      </c>
    </row>
    <row r="707" spans="7:33">
      <c r="G707" s="1">
        <v>43026</v>
      </c>
      <c r="H707" s="2">
        <v>7.3204399999999996</v>
      </c>
      <c r="I707" s="2">
        <v>42.058624000000002</v>
      </c>
      <c r="J707" s="2">
        <v>113.598152</v>
      </c>
      <c r="K707" s="2"/>
      <c r="Q707" s="1">
        <v>43026</v>
      </c>
      <c r="R707" s="6">
        <f t="shared" si="73"/>
        <v>-8.5428134780233256E-3</v>
      </c>
      <c r="S707" s="6">
        <f t="shared" si="73"/>
        <v>2.3714988479979215E-3</v>
      </c>
      <c r="T707" s="6">
        <f t="shared" si="73"/>
        <v>6.6621559906518968E-3</v>
      </c>
      <c r="U707" s="30">
        <f t="shared" si="74"/>
        <v>2.809259636063604</v>
      </c>
      <c r="AC707" s="1">
        <v>43026</v>
      </c>
      <c r="AD707" s="6">
        <f t="shared" si="75"/>
        <v>-8.5795124669700903E-3</v>
      </c>
      <c r="AE707" s="6">
        <f t="shared" si="76"/>
        <v>2.3686912824877077E-3</v>
      </c>
      <c r="AF707" s="6">
        <f t="shared" si="77"/>
        <v>6.6400619046415648E-3</v>
      </c>
      <c r="AG707" s="30">
        <f t="shared" si="78"/>
        <v>2.8032618491624914</v>
      </c>
    </row>
    <row r="708" spans="7:33">
      <c r="G708" s="1">
        <v>43027</v>
      </c>
      <c r="H708" s="2">
        <v>7.4294510000000002</v>
      </c>
      <c r="I708" s="2">
        <v>41.687778000000002</v>
      </c>
      <c r="J708" s="2">
        <v>110.716263</v>
      </c>
      <c r="K708" s="2"/>
      <c r="Q708" s="1">
        <v>43027</v>
      </c>
      <c r="R708" s="6">
        <f t="shared" si="73"/>
        <v>1.489131800820731E-2</v>
      </c>
      <c r="S708" s="6">
        <f t="shared" si="73"/>
        <v>-8.8173593125633332E-3</v>
      </c>
      <c r="T708" s="6">
        <f t="shared" si="73"/>
        <v>-2.5369153892573881E-2</v>
      </c>
      <c r="U708" s="30">
        <f t="shared" si="74"/>
        <v>2.8771827248127311</v>
      </c>
      <c r="AC708" s="1">
        <v>43027</v>
      </c>
      <c r="AD708" s="6">
        <f t="shared" si="75"/>
        <v>1.4781530906739207E-2</v>
      </c>
      <c r="AE708" s="6">
        <f t="shared" si="76"/>
        <v>-8.8564622513202483E-3</v>
      </c>
      <c r="AF708" s="6">
        <f t="shared" si="77"/>
        <v>-2.5696499055702215E-2</v>
      </c>
      <c r="AG708" s="30">
        <f t="shared" si="78"/>
        <v>2.9014405895391913</v>
      </c>
    </row>
    <row r="709" spans="7:33">
      <c r="G709" s="1">
        <v>43028</v>
      </c>
      <c r="H709" s="2">
        <v>7.7198900000000004</v>
      </c>
      <c r="I709" s="2">
        <v>41.841540999999999</v>
      </c>
      <c r="J709" s="2">
        <v>111.69937899999999</v>
      </c>
      <c r="K709" s="2"/>
      <c r="Q709" s="1">
        <v>43028</v>
      </c>
      <c r="R709" s="6">
        <f t="shared" ref="R709:T772" si="79">(H709/H708)-1</f>
        <v>3.909292893916394E-2</v>
      </c>
      <c r="S709" s="6">
        <f t="shared" si="79"/>
        <v>3.688443169122646E-3</v>
      </c>
      <c r="T709" s="6">
        <f t="shared" si="79"/>
        <v>8.8795988354484212E-3</v>
      </c>
      <c r="U709" s="30">
        <f t="shared" ref="U709:U772" si="80">T709/S709</f>
        <v>2.4074110480494602</v>
      </c>
      <c r="AC709" s="1">
        <v>43028</v>
      </c>
      <c r="AD709" s="6">
        <f t="shared" ref="AD709:AD772" si="81">LN(H709/H708)</f>
        <v>3.8348148867422119E-2</v>
      </c>
      <c r="AE709" s="6">
        <f t="shared" ref="AE709:AE772" si="82">LN(I709/I708)</f>
        <v>3.6816575430954428E-3</v>
      </c>
      <c r="AF709" s="6">
        <f t="shared" ref="AF709:AF772" si="83">LN(J709/J708)</f>
        <v>8.8404070318374214E-3</v>
      </c>
      <c r="AG709" s="30">
        <f t="shared" ref="AG709:AG772" si="84">AF709/AE709</f>
        <v>2.4012029713129253</v>
      </c>
    </row>
    <row r="710" spans="7:33">
      <c r="G710" s="1">
        <v>43031</v>
      </c>
      <c r="H710" s="2">
        <v>7.5604399999999998</v>
      </c>
      <c r="I710" s="2">
        <v>41.506881999999997</v>
      </c>
      <c r="J710" s="2">
        <v>109.135559</v>
      </c>
      <c r="K710" s="2"/>
      <c r="Q710" s="1">
        <v>43031</v>
      </c>
      <c r="R710" s="6">
        <f t="shared" si="79"/>
        <v>-2.0654439376726952E-2</v>
      </c>
      <c r="S710" s="6">
        <f t="shared" si="79"/>
        <v>-7.9982474832847039E-3</v>
      </c>
      <c r="T710" s="6">
        <f t="shared" si="79"/>
        <v>-2.2952858135406373E-2</v>
      </c>
      <c r="U710" s="30">
        <f t="shared" si="80"/>
        <v>2.8697359244478067</v>
      </c>
      <c r="AC710" s="1">
        <v>43031</v>
      </c>
      <c r="AD710" s="6">
        <f t="shared" si="81"/>
        <v>-2.0870725674481103E-2</v>
      </c>
      <c r="AE710" s="6">
        <f t="shared" si="82"/>
        <v>-8.0304050489101702E-3</v>
      </c>
      <c r="AF710" s="6">
        <f t="shared" si="83"/>
        <v>-2.3220376450824348E-2</v>
      </c>
      <c r="AG710" s="30">
        <f t="shared" si="84"/>
        <v>2.8915573136594963</v>
      </c>
    </row>
    <row r="711" spans="7:33">
      <c r="G711" s="1">
        <v>43032</v>
      </c>
      <c r="H711" s="2">
        <v>7.4725270000000004</v>
      </c>
      <c r="I711" s="2">
        <v>41.506881999999997</v>
      </c>
      <c r="J711" s="2">
        <v>109.20302599999999</v>
      </c>
      <c r="K711" s="2"/>
      <c r="Q711" s="1">
        <v>43032</v>
      </c>
      <c r="R711" s="6">
        <f t="shared" si="79"/>
        <v>-1.1628026940230907E-2</v>
      </c>
      <c r="S711" s="6">
        <f t="shared" si="79"/>
        <v>0</v>
      </c>
      <c r="T711" s="6">
        <f t="shared" si="79"/>
        <v>6.1819447866651167E-4</v>
      </c>
      <c r="U711" s="30" t="e">
        <f t="shared" si="80"/>
        <v>#DIV/0!</v>
      </c>
      <c r="AC711" s="1">
        <v>43032</v>
      </c>
      <c r="AD711" s="6">
        <f t="shared" si="81"/>
        <v>-1.1696161138020503E-2</v>
      </c>
      <c r="AE711" s="6">
        <f t="shared" si="82"/>
        <v>0</v>
      </c>
      <c r="AF711" s="6">
        <f t="shared" si="83"/>
        <v>6.1800347517393384E-4</v>
      </c>
      <c r="AG711" s="30" t="e">
        <f t="shared" si="84"/>
        <v>#DIV/0!</v>
      </c>
    </row>
    <row r="712" spans="7:33">
      <c r="G712" s="1">
        <v>43033</v>
      </c>
      <c r="H712" s="2">
        <v>7.4395600000000002</v>
      </c>
      <c r="I712" s="2">
        <v>41.416435</v>
      </c>
      <c r="J712" s="2">
        <v>108.364487</v>
      </c>
      <c r="K712" s="2"/>
      <c r="Q712" s="1">
        <v>43033</v>
      </c>
      <c r="R712" s="6">
        <f t="shared" si="79"/>
        <v>-4.411760573096668E-3</v>
      </c>
      <c r="S712" s="6">
        <f t="shared" si="79"/>
        <v>-2.1790844226746708E-3</v>
      </c>
      <c r="T712" s="6">
        <f t="shared" si="79"/>
        <v>-7.6787157894323554E-3</v>
      </c>
      <c r="U712" s="30">
        <f t="shared" si="80"/>
        <v>3.5238266629464858</v>
      </c>
      <c r="AC712" s="1">
        <v>43033</v>
      </c>
      <c r="AD712" s="6">
        <f t="shared" si="81"/>
        <v>-4.4215211067780398E-3</v>
      </c>
      <c r="AE712" s="6">
        <f t="shared" si="82"/>
        <v>-2.1814620818432378E-3</v>
      </c>
      <c r="AF712" s="6">
        <f t="shared" si="83"/>
        <v>-7.7083489212534852E-3</v>
      </c>
      <c r="AG712" s="30">
        <f t="shared" si="84"/>
        <v>3.5335699783240218</v>
      </c>
    </row>
    <row r="713" spans="7:33">
      <c r="G713" s="1">
        <v>43034</v>
      </c>
      <c r="H713" s="2">
        <v>7.6895600000000002</v>
      </c>
      <c r="I713" s="2">
        <v>41.136043999999998</v>
      </c>
      <c r="J713" s="2">
        <v>106.147659</v>
      </c>
      <c r="K713" s="2"/>
      <c r="Q713" s="1">
        <v>43034</v>
      </c>
      <c r="R713" s="6">
        <f t="shared" si="79"/>
        <v>3.3604137879121865E-2</v>
      </c>
      <c r="S713" s="6">
        <f t="shared" si="79"/>
        <v>-6.7700418927897354E-3</v>
      </c>
      <c r="T713" s="6">
        <f t="shared" si="79"/>
        <v>-2.0457144783973313E-2</v>
      </c>
      <c r="U713" s="30">
        <f t="shared" si="80"/>
        <v>3.0217161293729493</v>
      </c>
      <c r="AC713" s="1">
        <v>43034</v>
      </c>
      <c r="AD713" s="6">
        <f t="shared" si="81"/>
        <v>3.3051857404210377E-2</v>
      </c>
      <c r="AE713" s="6">
        <f t="shared" si="82"/>
        <v>-6.7930625859397411E-3</v>
      </c>
      <c r="AF713" s="6">
        <f t="shared" si="83"/>
        <v>-2.0669290419848461E-2</v>
      </c>
      <c r="AG713" s="30">
        <f t="shared" si="84"/>
        <v>3.0427057249008262</v>
      </c>
    </row>
    <row r="714" spans="7:33">
      <c r="G714" s="1">
        <v>43035</v>
      </c>
      <c r="H714" s="2">
        <v>7.4890109999999996</v>
      </c>
      <c r="I714" s="2">
        <v>41.733006000000003</v>
      </c>
      <c r="J714" s="2">
        <v>110.851204</v>
      </c>
      <c r="K714" s="2"/>
      <c r="Q714" s="1">
        <v>43035</v>
      </c>
      <c r="R714" s="6">
        <f t="shared" si="79"/>
        <v>-2.6080686021046739E-2</v>
      </c>
      <c r="S714" s="6">
        <f t="shared" si="79"/>
        <v>1.4511896185253059E-2</v>
      </c>
      <c r="T714" s="6">
        <f t="shared" si="79"/>
        <v>4.431133992319114E-2</v>
      </c>
      <c r="U714" s="30">
        <f t="shared" si="80"/>
        <v>3.053449346489963</v>
      </c>
      <c r="AC714" s="1">
        <v>43035</v>
      </c>
      <c r="AD714" s="6">
        <f t="shared" si="81"/>
        <v>-2.6426818628349957E-2</v>
      </c>
      <c r="AE714" s="6">
        <f t="shared" si="82"/>
        <v>1.4407606370972739E-2</v>
      </c>
      <c r="AF714" s="6">
        <f t="shared" si="83"/>
        <v>4.3357663319436128E-2</v>
      </c>
      <c r="AG714" s="30">
        <f t="shared" si="84"/>
        <v>3.0093592372699454</v>
      </c>
    </row>
    <row r="715" spans="7:33">
      <c r="G715" s="1">
        <v>43038</v>
      </c>
      <c r="H715" s="2">
        <v>7.9780220000000002</v>
      </c>
      <c r="I715" s="2">
        <v>41.470703</v>
      </c>
      <c r="J715" s="2">
        <v>108.71146400000001</v>
      </c>
      <c r="K715" s="2"/>
      <c r="Q715" s="1">
        <v>43038</v>
      </c>
      <c r="R715" s="6">
        <f t="shared" si="79"/>
        <v>6.5297140036247869E-2</v>
      </c>
      <c r="S715" s="6">
        <f t="shared" si="79"/>
        <v>-6.2852649531165428E-3</v>
      </c>
      <c r="T715" s="6">
        <f t="shared" si="79"/>
        <v>-1.9302812443967587E-2</v>
      </c>
      <c r="U715" s="30">
        <f t="shared" si="80"/>
        <v>3.07112151801911</v>
      </c>
      <c r="AC715" s="1">
        <v>43038</v>
      </c>
      <c r="AD715" s="6">
        <f t="shared" si="81"/>
        <v>6.3253764975678375E-2</v>
      </c>
      <c r="AE715" s="6">
        <f t="shared" si="82"/>
        <v>-6.3051003885393466E-3</v>
      </c>
      <c r="AF715" s="6">
        <f t="shared" si="83"/>
        <v>-1.949154438033469E-2</v>
      </c>
      <c r="AG715" s="30">
        <f t="shared" si="84"/>
        <v>3.0913931863422945</v>
      </c>
    </row>
    <row r="716" spans="7:33">
      <c r="G716" s="1">
        <v>43039</v>
      </c>
      <c r="H716" s="2">
        <v>9.1028570000000002</v>
      </c>
      <c r="I716" s="2">
        <v>41.859634</v>
      </c>
      <c r="J716" s="2">
        <v>111.525879</v>
      </c>
      <c r="K716" s="2"/>
      <c r="Q716" s="1">
        <v>43039</v>
      </c>
      <c r="R716" s="6">
        <f t="shared" si="79"/>
        <v>0.14099171448762604</v>
      </c>
      <c r="S716" s="6">
        <f t="shared" si="79"/>
        <v>9.3784520604822674E-3</v>
      </c>
      <c r="T716" s="6">
        <f t="shared" si="79"/>
        <v>2.588885197976909E-2</v>
      </c>
      <c r="U716" s="30">
        <f t="shared" si="80"/>
        <v>2.7604610881209548</v>
      </c>
      <c r="AC716" s="1">
        <v>43039</v>
      </c>
      <c r="AD716" s="6">
        <f t="shared" si="81"/>
        <v>0.13189780923010752</v>
      </c>
      <c r="AE716" s="6">
        <f t="shared" si="82"/>
        <v>9.3347474210371366E-3</v>
      </c>
      <c r="AF716" s="6">
        <f t="shared" si="83"/>
        <v>2.5559409476573626E-2</v>
      </c>
      <c r="AG716" s="30">
        <f t="shared" si="84"/>
        <v>2.7380933113382353</v>
      </c>
    </row>
    <row r="717" spans="7:33">
      <c r="G717" s="1">
        <v>43040</v>
      </c>
      <c r="H717" s="2">
        <v>9.3186809999999998</v>
      </c>
      <c r="I717" s="2">
        <v>42.076714000000003</v>
      </c>
      <c r="J717" s="2">
        <v>113.376457</v>
      </c>
      <c r="K717" s="2"/>
      <c r="Q717" s="1">
        <v>43040</v>
      </c>
      <c r="R717" s="6">
        <f t="shared" si="79"/>
        <v>2.3709479342584272E-2</v>
      </c>
      <c r="S717" s="6">
        <f t="shared" si="79"/>
        <v>5.1859029632224107E-3</v>
      </c>
      <c r="T717" s="6">
        <f t="shared" si="79"/>
        <v>1.6593260834106394E-2</v>
      </c>
      <c r="U717" s="30">
        <f t="shared" si="80"/>
        <v>3.1996859470343217</v>
      </c>
      <c r="AC717" s="1">
        <v>43040</v>
      </c>
      <c r="AD717" s="6">
        <f t="shared" si="81"/>
        <v>2.3432774784064508E-2</v>
      </c>
      <c r="AE717" s="6">
        <f t="shared" si="82"/>
        <v>5.1725024775629734E-3</v>
      </c>
      <c r="AF717" s="6">
        <f t="shared" si="83"/>
        <v>1.6457096886231593E-2</v>
      </c>
      <c r="AG717" s="30">
        <f t="shared" si="84"/>
        <v>3.1816508464942022</v>
      </c>
    </row>
    <row r="718" spans="7:33">
      <c r="G718" s="1">
        <v>43041</v>
      </c>
      <c r="H718" s="2">
        <v>10.186813000000001</v>
      </c>
      <c r="I718" s="2">
        <v>42.130980999999998</v>
      </c>
      <c r="J718" s="2">
        <v>113.781273</v>
      </c>
      <c r="K718" s="2"/>
      <c r="Q718" s="1">
        <v>43041</v>
      </c>
      <c r="R718" s="6">
        <f t="shared" si="79"/>
        <v>9.3160394695343873E-2</v>
      </c>
      <c r="S718" s="6">
        <f t="shared" si="79"/>
        <v>1.2897157320792552E-3</v>
      </c>
      <c r="T718" s="6">
        <f t="shared" si="79"/>
        <v>3.5705472786118353E-3</v>
      </c>
      <c r="U718" s="30">
        <f t="shared" si="80"/>
        <v>2.7684761764171606</v>
      </c>
      <c r="AC718" s="1">
        <v>43041</v>
      </c>
      <c r="AD718" s="6">
        <f t="shared" si="81"/>
        <v>8.9072945633338799E-2</v>
      </c>
      <c r="AE718" s="6">
        <f t="shared" si="82"/>
        <v>1.2888847631435385E-3</v>
      </c>
      <c r="AF718" s="6">
        <f t="shared" si="83"/>
        <v>3.5641880075672106E-3</v>
      </c>
      <c r="AG718" s="30">
        <f t="shared" si="84"/>
        <v>2.7653271335711178</v>
      </c>
    </row>
    <row r="719" spans="7:33">
      <c r="G719" s="1">
        <v>43042</v>
      </c>
      <c r="H719" s="2">
        <v>10.43956</v>
      </c>
      <c r="I719" s="2">
        <v>41.913898000000003</v>
      </c>
      <c r="J719" s="2">
        <v>112.210205</v>
      </c>
      <c r="K719" s="2"/>
      <c r="Q719" s="1">
        <v>43042</v>
      </c>
      <c r="R719" s="6">
        <f t="shared" si="79"/>
        <v>2.4811194629762889E-2</v>
      </c>
      <c r="S719" s="6">
        <f t="shared" si="79"/>
        <v>-5.15257406420222E-3</v>
      </c>
      <c r="T719" s="6">
        <f t="shared" si="79"/>
        <v>-1.3807790672196063E-2</v>
      </c>
      <c r="U719" s="30">
        <f t="shared" si="80"/>
        <v>2.6797849968089573</v>
      </c>
      <c r="AC719" s="1">
        <v>43042</v>
      </c>
      <c r="AD719" s="6">
        <f t="shared" si="81"/>
        <v>2.4508395262194449E-2</v>
      </c>
      <c r="AE719" s="6">
        <f t="shared" si="82"/>
        <v>-5.1658943494842782E-3</v>
      </c>
      <c r="AF719" s="6">
        <f t="shared" si="83"/>
        <v>-1.3904004911202946E-2</v>
      </c>
      <c r="AG719" s="30">
        <f t="shared" si="84"/>
        <v>2.6915000521818668</v>
      </c>
    </row>
    <row r="720" spans="7:33">
      <c r="G720" s="1">
        <v>43045</v>
      </c>
      <c r="H720" s="2">
        <v>10.153956000000001</v>
      </c>
      <c r="I720" s="2">
        <v>42.384239000000001</v>
      </c>
      <c r="J720" s="2">
        <v>115.795692</v>
      </c>
      <c r="K720" s="2"/>
      <c r="Q720" s="1">
        <v>43045</v>
      </c>
      <c r="R720" s="6">
        <f t="shared" si="79"/>
        <v>-2.7357857994015022E-2</v>
      </c>
      <c r="S720" s="6">
        <f t="shared" si="79"/>
        <v>1.1221600052564895E-2</v>
      </c>
      <c r="T720" s="6">
        <f t="shared" si="79"/>
        <v>3.1953305851281533E-2</v>
      </c>
      <c r="U720" s="30">
        <f t="shared" si="80"/>
        <v>2.8474821506384056</v>
      </c>
      <c r="AC720" s="1">
        <v>43045</v>
      </c>
      <c r="AD720" s="6">
        <f t="shared" si="81"/>
        <v>-2.7739052724336188E-2</v>
      </c>
      <c r="AE720" s="6">
        <f t="shared" si="82"/>
        <v>1.11591049937934E-2</v>
      </c>
      <c r="AF720" s="6">
        <f t="shared" si="83"/>
        <v>3.1453419767589676E-2</v>
      </c>
      <c r="AG720" s="30">
        <f t="shared" si="84"/>
        <v>2.8186328370495488</v>
      </c>
    </row>
    <row r="721" spans="7:33">
      <c r="G721" s="1">
        <v>43046</v>
      </c>
      <c r="H721" s="2">
        <v>9.8791209999999996</v>
      </c>
      <c r="I721" s="2">
        <v>42.112887999999998</v>
      </c>
      <c r="J721" s="2">
        <v>113.627045</v>
      </c>
      <c r="K721" s="2"/>
      <c r="Q721" s="1">
        <v>43046</v>
      </c>
      <c r="R721" s="6">
        <f t="shared" si="79"/>
        <v>-2.7066790519872375E-2</v>
      </c>
      <c r="S721" s="6">
        <f t="shared" si="79"/>
        <v>-6.4021675604463146E-3</v>
      </c>
      <c r="T721" s="6">
        <f t="shared" si="79"/>
        <v>-1.8728218317482836E-2</v>
      </c>
      <c r="U721" s="30">
        <f t="shared" si="80"/>
        <v>2.9252933698875627</v>
      </c>
      <c r="AC721" s="1">
        <v>43046</v>
      </c>
      <c r="AD721" s="6">
        <f t="shared" si="81"/>
        <v>-2.7439843057548586E-2</v>
      </c>
      <c r="AE721" s="6">
        <f t="shared" si="82"/>
        <v>-6.4227493274905765E-3</v>
      </c>
      <c r="AF721" s="6">
        <f t="shared" si="83"/>
        <v>-1.8905812238877322E-2</v>
      </c>
      <c r="AG721" s="30">
        <f t="shared" si="84"/>
        <v>2.9435700001488283</v>
      </c>
    </row>
    <row r="722" spans="7:33">
      <c r="G722" s="1">
        <v>43047</v>
      </c>
      <c r="H722" s="2">
        <v>10.120879</v>
      </c>
      <c r="I722" s="2">
        <v>42.311870999999996</v>
      </c>
      <c r="J722" s="2">
        <v>115.10173</v>
      </c>
      <c r="K722" s="2"/>
      <c r="Q722" s="1">
        <v>43047</v>
      </c>
      <c r="R722" s="6">
        <f t="shared" si="79"/>
        <v>2.4471610379101616E-2</v>
      </c>
      <c r="S722" s="6">
        <f t="shared" si="79"/>
        <v>4.7249906014519283E-3</v>
      </c>
      <c r="T722" s="6">
        <f t="shared" si="79"/>
        <v>1.2978292271879521E-2</v>
      </c>
      <c r="U722" s="30">
        <f t="shared" si="80"/>
        <v>2.7467339867070764</v>
      </c>
      <c r="AC722" s="1">
        <v>43047</v>
      </c>
      <c r="AD722" s="6">
        <f t="shared" si="81"/>
        <v>2.4176977604329443E-2</v>
      </c>
      <c r="AE722" s="6">
        <f t="shared" si="82"/>
        <v>4.7138628718713469E-3</v>
      </c>
      <c r="AF722" s="6">
        <f t="shared" si="83"/>
        <v>1.2894795887757706E-2</v>
      </c>
      <c r="AG722" s="30">
        <f t="shared" si="84"/>
        <v>2.7355050917377719</v>
      </c>
    </row>
    <row r="723" spans="7:33">
      <c r="G723" s="1">
        <v>43048</v>
      </c>
      <c r="H723" s="2">
        <v>10.178571</v>
      </c>
      <c r="I723" s="2">
        <v>42.049579999999999</v>
      </c>
      <c r="J723" s="2">
        <v>113.048767</v>
      </c>
      <c r="K723" s="2"/>
      <c r="Q723" s="1">
        <v>43048</v>
      </c>
      <c r="R723" s="6">
        <f t="shared" si="79"/>
        <v>5.700295399243327E-3</v>
      </c>
      <c r="S723" s="6">
        <f t="shared" si="79"/>
        <v>-6.1989931856238911E-3</v>
      </c>
      <c r="T723" s="6">
        <f t="shared" si="79"/>
        <v>-1.7836074227555065E-2</v>
      </c>
      <c r="U723" s="30">
        <f t="shared" si="80"/>
        <v>2.8772534012327635</v>
      </c>
      <c r="AC723" s="1">
        <v>43048</v>
      </c>
      <c r="AD723" s="6">
        <f t="shared" si="81"/>
        <v>5.6841101932652996E-3</v>
      </c>
      <c r="AE723" s="6">
        <f t="shared" si="82"/>
        <v>-6.2182867188613966E-3</v>
      </c>
      <c r="AF723" s="6">
        <f t="shared" si="83"/>
        <v>-1.7997054037182349E-2</v>
      </c>
      <c r="AG723" s="30">
        <f t="shared" si="84"/>
        <v>2.8942142507828446</v>
      </c>
    </row>
    <row r="724" spans="7:33">
      <c r="G724" s="1">
        <v>43049</v>
      </c>
      <c r="H724" s="2">
        <v>9.6703299999999999</v>
      </c>
      <c r="I724" s="2">
        <v>41.868679</v>
      </c>
      <c r="J724" s="2">
        <v>111.59335299999999</v>
      </c>
      <c r="K724" s="2"/>
      <c r="Q724" s="1">
        <v>43049</v>
      </c>
      <c r="R724" s="6">
        <f t="shared" si="79"/>
        <v>-4.9932451225226049E-2</v>
      </c>
      <c r="S724" s="6">
        <f t="shared" si="79"/>
        <v>-4.302088154031436E-3</v>
      </c>
      <c r="T724" s="6">
        <f t="shared" si="79"/>
        <v>-1.287421383375198E-2</v>
      </c>
      <c r="U724" s="30">
        <f t="shared" si="80"/>
        <v>2.9925499833581295</v>
      </c>
      <c r="AC724" s="1">
        <v>43049</v>
      </c>
      <c r="AD724" s="6">
        <f t="shared" si="81"/>
        <v>-5.1222192941871969E-2</v>
      </c>
      <c r="AE724" s="6">
        <f t="shared" si="82"/>
        <v>-4.3113687621679801E-3</v>
      </c>
      <c r="AF724" s="6">
        <f t="shared" si="83"/>
        <v>-1.2957804744551599E-2</v>
      </c>
      <c r="AG724" s="30">
        <f t="shared" si="84"/>
        <v>3.0054967365017835</v>
      </c>
    </row>
    <row r="725" spans="7:33">
      <c r="G725" s="1">
        <v>43052</v>
      </c>
      <c r="H725" s="2">
        <v>9.4175819999999995</v>
      </c>
      <c r="I725" s="2">
        <v>41.778224999999999</v>
      </c>
      <c r="J725" s="2">
        <v>110.822289</v>
      </c>
      <c r="K725" s="2"/>
      <c r="Q725" s="1">
        <v>43052</v>
      </c>
      <c r="R725" s="6">
        <f t="shared" si="79"/>
        <v>-2.6136440018075913E-2</v>
      </c>
      <c r="S725" s="6">
        <f t="shared" si="79"/>
        <v>-2.1604216364218276E-3</v>
      </c>
      <c r="T725" s="6">
        <f t="shared" si="79"/>
        <v>-6.9095871686909449E-3</v>
      </c>
      <c r="U725" s="30">
        <f t="shared" si="80"/>
        <v>3.1982586418338532</v>
      </c>
      <c r="AC725" s="1">
        <v>43052</v>
      </c>
      <c r="AD725" s="6">
        <f t="shared" si="81"/>
        <v>-2.6484067306105318E-2</v>
      </c>
      <c r="AE725" s="6">
        <f t="shared" si="82"/>
        <v>-2.1627587139005943E-3</v>
      </c>
      <c r="AF725" s="6">
        <f t="shared" si="83"/>
        <v>-6.93356889919358E-3</v>
      </c>
      <c r="AG725" s="30">
        <f t="shared" si="84"/>
        <v>3.2058910939208283</v>
      </c>
    </row>
    <row r="726" spans="7:33">
      <c r="G726" s="1">
        <v>43053</v>
      </c>
      <c r="H726" s="2">
        <v>8.7912090000000003</v>
      </c>
      <c r="I726" s="2">
        <v>41.497836999999997</v>
      </c>
      <c r="J726" s="2">
        <v>108.63436900000001</v>
      </c>
      <c r="K726" s="2"/>
      <c r="Q726" s="1">
        <v>43053</v>
      </c>
      <c r="R726" s="6">
        <f t="shared" si="79"/>
        <v>-6.6511021618925081E-2</v>
      </c>
      <c r="S726" s="6">
        <f t="shared" si="79"/>
        <v>-6.7113430501176685E-3</v>
      </c>
      <c r="T726" s="6">
        <f t="shared" si="79"/>
        <v>-1.9742598891816732E-2</v>
      </c>
      <c r="U726" s="30">
        <f t="shared" si="80"/>
        <v>2.9416763149174128</v>
      </c>
      <c r="AC726" s="1">
        <v>43053</v>
      </c>
      <c r="AD726" s="6">
        <f t="shared" si="81"/>
        <v>-6.8826122839128298E-2</v>
      </c>
      <c r="AE726" s="6">
        <f t="shared" si="82"/>
        <v>-6.7339653872080154E-3</v>
      </c>
      <c r="AF726" s="6">
        <f t="shared" si="83"/>
        <v>-1.9940087613069261E-2</v>
      </c>
      <c r="AG726" s="30">
        <f t="shared" si="84"/>
        <v>2.9611211918237474</v>
      </c>
    </row>
    <row r="727" spans="7:33">
      <c r="G727" s="1">
        <v>43054</v>
      </c>
      <c r="H727" s="2">
        <v>9.5604399999999998</v>
      </c>
      <c r="I727" s="2">
        <v>41.280766</v>
      </c>
      <c r="J727" s="2">
        <v>106.909088</v>
      </c>
      <c r="K727" s="2"/>
      <c r="Q727" s="1">
        <v>43054</v>
      </c>
      <c r="R727" s="6">
        <f t="shared" si="79"/>
        <v>8.7500024171874413E-2</v>
      </c>
      <c r="S727" s="6">
        <f t="shared" si="79"/>
        <v>-5.2308991430082274E-3</v>
      </c>
      <c r="T727" s="6">
        <f t="shared" si="79"/>
        <v>-1.5881539294438252E-2</v>
      </c>
      <c r="U727" s="30">
        <f t="shared" si="80"/>
        <v>3.0361012247131511</v>
      </c>
      <c r="AC727" s="1">
        <v>43054</v>
      </c>
      <c r="AD727" s="6">
        <f t="shared" si="81"/>
        <v>8.3881506207712814E-2</v>
      </c>
      <c r="AE727" s="6">
        <f t="shared" si="82"/>
        <v>-5.2446281937117657E-3</v>
      </c>
      <c r="AF727" s="6">
        <f t="shared" si="83"/>
        <v>-1.6009002279908358E-2</v>
      </c>
      <c r="AG727" s="30">
        <f t="shared" si="84"/>
        <v>3.0524570453064572</v>
      </c>
    </row>
    <row r="728" spans="7:33">
      <c r="G728" s="1">
        <v>43055</v>
      </c>
      <c r="H728" s="2">
        <v>9.9230219999999996</v>
      </c>
      <c r="I728" s="2">
        <v>42.140025999999999</v>
      </c>
      <c r="J728" s="2">
        <v>113.434288</v>
      </c>
      <c r="K728" s="2"/>
      <c r="Q728" s="1">
        <v>43055</v>
      </c>
      <c r="R728" s="6">
        <f t="shared" si="79"/>
        <v>3.7925241934471554E-2</v>
      </c>
      <c r="S728" s="6">
        <f t="shared" si="79"/>
        <v>2.0815020729024303E-2</v>
      </c>
      <c r="T728" s="6">
        <f t="shared" si="79"/>
        <v>6.10350356744227E-2</v>
      </c>
      <c r="U728" s="30">
        <f t="shared" si="80"/>
        <v>2.9322591828753706</v>
      </c>
      <c r="AC728" s="1">
        <v>43055</v>
      </c>
      <c r="AD728" s="6">
        <f t="shared" si="81"/>
        <v>3.7223760892307049E-2</v>
      </c>
      <c r="AE728" s="6">
        <f t="shared" si="82"/>
        <v>2.0601348164141612E-2</v>
      </c>
      <c r="AF728" s="6">
        <f t="shared" si="83"/>
        <v>5.9244880457456295E-2</v>
      </c>
      <c r="AG728" s="30">
        <f t="shared" si="84"/>
        <v>2.8757768659323482</v>
      </c>
    </row>
    <row r="729" spans="7:33">
      <c r="G729" s="1">
        <v>43056</v>
      </c>
      <c r="H729" s="2">
        <v>9.9505490000000005</v>
      </c>
      <c r="I729" s="2">
        <v>42.348053</v>
      </c>
      <c r="J729" s="2">
        <v>115.130638</v>
      </c>
      <c r="K729" s="2"/>
      <c r="Q729" s="1">
        <v>43056</v>
      </c>
      <c r="R729" s="6">
        <f t="shared" si="79"/>
        <v>2.7740541137570851E-3</v>
      </c>
      <c r="S729" s="6">
        <f t="shared" si="79"/>
        <v>4.9365655351043536E-3</v>
      </c>
      <c r="T729" s="6">
        <f t="shared" si="79"/>
        <v>1.4954473024946457E-2</v>
      </c>
      <c r="U729" s="30">
        <f t="shared" si="80"/>
        <v>3.0293273569658661</v>
      </c>
      <c r="AC729" s="1">
        <v>43056</v>
      </c>
      <c r="AD729" s="6">
        <f t="shared" si="81"/>
        <v>2.7702135266688267E-3</v>
      </c>
      <c r="AE729" s="6">
        <f t="shared" si="82"/>
        <v>4.924420648416407E-3</v>
      </c>
      <c r="AF729" s="6">
        <f t="shared" si="83"/>
        <v>1.4843757325158293E-2</v>
      </c>
      <c r="AG729" s="30">
        <f t="shared" si="84"/>
        <v>3.0143154667202814</v>
      </c>
    </row>
    <row r="730" spans="7:33">
      <c r="G730" s="1">
        <v>43059</v>
      </c>
      <c r="H730" s="2">
        <v>10.549450999999999</v>
      </c>
      <c r="I730" s="2">
        <v>42.565131999999998</v>
      </c>
      <c r="J730" s="2">
        <v>116.75952100000001</v>
      </c>
      <c r="K730" s="2"/>
      <c r="Q730" s="1">
        <v>43059</v>
      </c>
      <c r="R730" s="6">
        <f t="shared" si="79"/>
        <v>6.0187834862176937E-2</v>
      </c>
      <c r="S730" s="6">
        <f t="shared" si="79"/>
        <v>5.1260680154527893E-3</v>
      </c>
      <c r="T730" s="6">
        <f t="shared" si="79"/>
        <v>1.4148127972677393E-2</v>
      </c>
      <c r="U730" s="30">
        <f t="shared" si="80"/>
        <v>2.7600351634092939</v>
      </c>
      <c r="AC730" s="1">
        <v>43059</v>
      </c>
      <c r="AD730" s="6">
        <f t="shared" si="81"/>
        <v>5.8446095125598743E-2</v>
      </c>
      <c r="AE730" s="6">
        <f t="shared" si="82"/>
        <v>5.1129744553941939E-3</v>
      </c>
      <c r="AF730" s="6">
        <f t="shared" si="83"/>
        <v>1.4048977313227597E-2</v>
      </c>
      <c r="AG730" s="30">
        <f t="shared" si="84"/>
        <v>2.7477112267607575</v>
      </c>
    </row>
    <row r="731" spans="7:33">
      <c r="G731" s="1">
        <v>43060</v>
      </c>
      <c r="H731" s="2">
        <v>10.672527000000001</v>
      </c>
      <c r="I731" s="2">
        <v>43.13496</v>
      </c>
      <c r="J731" s="2">
        <v>121.54982800000001</v>
      </c>
      <c r="K731" s="2"/>
      <c r="Q731" s="1">
        <v>43060</v>
      </c>
      <c r="R731" s="6">
        <f t="shared" si="79"/>
        <v>1.1666578668406702E-2</v>
      </c>
      <c r="S731" s="6">
        <f t="shared" si="79"/>
        <v>1.338720152447781E-2</v>
      </c>
      <c r="T731" s="6">
        <f t="shared" si="79"/>
        <v>4.1027121034523661E-2</v>
      </c>
      <c r="U731" s="30">
        <f t="shared" si="80"/>
        <v>3.0646525309645694</v>
      </c>
      <c r="AC731" s="1">
        <v>43060</v>
      </c>
      <c r="AD731" s="6">
        <f t="shared" si="81"/>
        <v>1.1599048859895097E-2</v>
      </c>
      <c r="AE731" s="6">
        <f t="shared" si="82"/>
        <v>1.3298384736265585E-2</v>
      </c>
      <c r="AF731" s="6">
        <f t="shared" si="83"/>
        <v>4.0207842160439371E-2</v>
      </c>
      <c r="AG731" s="30">
        <f t="shared" si="84"/>
        <v>3.0235132279478947</v>
      </c>
    </row>
    <row r="732" spans="7:33">
      <c r="G732" s="1">
        <v>43061</v>
      </c>
      <c r="H732" s="2">
        <v>10.934066</v>
      </c>
      <c r="I732" s="2">
        <v>43.243499999999997</v>
      </c>
      <c r="J732" s="2">
        <v>122.475105</v>
      </c>
      <c r="K732" s="2"/>
      <c r="Q732" s="1">
        <v>43061</v>
      </c>
      <c r="R732" s="6">
        <f t="shared" si="79"/>
        <v>2.4505817600648738E-2</v>
      </c>
      <c r="S732" s="6">
        <f t="shared" si="79"/>
        <v>2.5162884119980244E-3</v>
      </c>
      <c r="T732" s="6">
        <f t="shared" si="79"/>
        <v>7.6123266912397902E-3</v>
      </c>
      <c r="U732" s="30">
        <f t="shared" si="80"/>
        <v>3.0252202628852571</v>
      </c>
      <c r="AC732" s="1">
        <v>43061</v>
      </c>
      <c r="AD732" s="6">
        <f t="shared" si="81"/>
        <v>2.4210367158634127E-2</v>
      </c>
      <c r="AE732" s="6">
        <f t="shared" si="82"/>
        <v>2.5131278591099806E-3</v>
      </c>
      <c r="AF732" s="6">
        <f t="shared" si="83"/>
        <v>7.5834991364925408E-3</v>
      </c>
      <c r="AG732" s="30">
        <f t="shared" si="84"/>
        <v>3.0175540448539784</v>
      </c>
    </row>
    <row r="733" spans="7:33">
      <c r="G733" s="1">
        <v>43063</v>
      </c>
      <c r="H733" s="2">
        <v>11.802308</v>
      </c>
      <c r="I733" s="2">
        <v>43.153053</v>
      </c>
      <c r="J733" s="2">
        <v>121.472717</v>
      </c>
      <c r="K733" s="2"/>
      <c r="Q733" s="1">
        <v>43063</v>
      </c>
      <c r="R733" s="6">
        <f t="shared" si="79"/>
        <v>7.9407056807595744E-2</v>
      </c>
      <c r="S733" s="6">
        <f t="shared" si="79"/>
        <v>-2.0915744562766125E-3</v>
      </c>
      <c r="T733" s="6">
        <f t="shared" si="79"/>
        <v>-8.1844224587518388E-3</v>
      </c>
      <c r="U733" s="30">
        <f t="shared" si="80"/>
        <v>3.9130438001818098</v>
      </c>
      <c r="AC733" s="1">
        <v>43063</v>
      </c>
      <c r="AD733" s="6">
        <f t="shared" si="81"/>
        <v>7.6411868894204663E-2</v>
      </c>
      <c r="AE733" s="6">
        <f t="shared" si="82"/>
        <v>-2.0937648529144024E-3</v>
      </c>
      <c r="AF733" s="6">
        <f t="shared" si="83"/>
        <v>-8.2180987172664772E-3</v>
      </c>
      <c r="AG733" s="30">
        <f t="shared" si="84"/>
        <v>3.9250342300031198</v>
      </c>
    </row>
    <row r="734" spans="7:33">
      <c r="G734" s="1">
        <v>43066</v>
      </c>
      <c r="H734" s="2">
        <v>14.604395999999999</v>
      </c>
      <c r="I734" s="2">
        <v>42.519905000000001</v>
      </c>
      <c r="J734" s="2">
        <v>116.47038999999999</v>
      </c>
      <c r="K734" s="2"/>
      <c r="Q734" s="1">
        <v>43066</v>
      </c>
      <c r="R734" s="6">
        <f t="shared" si="79"/>
        <v>0.2374186472679749</v>
      </c>
      <c r="S734" s="6">
        <f t="shared" si="79"/>
        <v>-1.4672148457259726E-2</v>
      </c>
      <c r="T734" s="6">
        <f t="shared" si="79"/>
        <v>-4.1180662815008984E-2</v>
      </c>
      <c r="U734" s="30">
        <f t="shared" si="80"/>
        <v>2.80672342806298</v>
      </c>
      <c r="AC734" s="1">
        <v>43066</v>
      </c>
      <c r="AD734" s="6">
        <f t="shared" si="81"/>
        <v>0.21302747371833292</v>
      </c>
      <c r="AE734" s="6">
        <f t="shared" si="82"/>
        <v>-1.4780848984564814E-2</v>
      </c>
      <c r="AF734" s="6">
        <f t="shared" si="83"/>
        <v>-4.2052608514110107E-2</v>
      </c>
      <c r="AG734" s="30">
        <f t="shared" si="84"/>
        <v>2.8450739573906989</v>
      </c>
    </row>
    <row r="735" spans="7:33">
      <c r="G735" s="1">
        <v>43067</v>
      </c>
      <c r="H735" s="2">
        <v>16.153955</v>
      </c>
      <c r="I735" s="2">
        <v>42.836483000000001</v>
      </c>
      <c r="J735" s="2">
        <v>118.97637899999999</v>
      </c>
      <c r="K735" s="2"/>
      <c r="Q735" s="1">
        <v>43067</v>
      </c>
      <c r="R735" s="6">
        <f t="shared" si="79"/>
        <v>0.10610223113643324</v>
      </c>
      <c r="S735" s="6">
        <f t="shared" si="79"/>
        <v>7.4454070393619176E-3</v>
      </c>
      <c r="T735" s="6">
        <f t="shared" si="79"/>
        <v>2.1516103792560415E-2</v>
      </c>
      <c r="U735" s="30">
        <f t="shared" si="80"/>
        <v>2.889849229036157</v>
      </c>
      <c r="AC735" s="1">
        <v>43067</v>
      </c>
      <c r="AD735" s="6">
        <f t="shared" si="81"/>
        <v>0.10084233204403821</v>
      </c>
      <c r="AE735" s="6">
        <f t="shared" si="82"/>
        <v>7.4178268091288626E-3</v>
      </c>
      <c r="AF735" s="6">
        <f t="shared" si="83"/>
        <v>2.1287899999597282E-2</v>
      </c>
      <c r="AG735" s="30">
        <f t="shared" si="84"/>
        <v>2.8698297422365</v>
      </c>
    </row>
    <row r="736" spans="7:33">
      <c r="G736" s="1">
        <v>43068</v>
      </c>
      <c r="H736" s="2">
        <v>17.175823000000001</v>
      </c>
      <c r="I736" s="2">
        <v>42.158115000000002</v>
      </c>
      <c r="J736" s="2">
        <v>113.251167</v>
      </c>
      <c r="K736" s="2"/>
      <c r="Q736" s="1">
        <v>43068</v>
      </c>
      <c r="R736" s="6">
        <f t="shared" si="79"/>
        <v>6.3258068999201722E-2</v>
      </c>
      <c r="S736" s="6">
        <f t="shared" si="79"/>
        <v>-1.5836220728018158E-2</v>
      </c>
      <c r="T736" s="6">
        <f t="shared" si="79"/>
        <v>-4.8120576942419779E-2</v>
      </c>
      <c r="U736" s="30">
        <f t="shared" si="80"/>
        <v>3.0386402014012521</v>
      </c>
      <c r="AC736" s="1">
        <v>43068</v>
      </c>
      <c r="AD736" s="6">
        <f t="shared" si="81"/>
        <v>6.1337844118061619E-2</v>
      </c>
      <c r="AE736" s="6">
        <f t="shared" si="82"/>
        <v>-1.5962953430299655E-2</v>
      </c>
      <c r="AF736" s="6">
        <f t="shared" si="83"/>
        <v>-4.9316908664499122E-2</v>
      </c>
      <c r="AG736" s="30">
        <f t="shared" si="84"/>
        <v>3.0894601603541325</v>
      </c>
    </row>
    <row r="737" spans="7:33">
      <c r="G737" s="1">
        <v>43069</v>
      </c>
      <c r="H737" s="2">
        <v>16.714286999999999</v>
      </c>
      <c r="I737" s="2">
        <v>41.696826999999999</v>
      </c>
      <c r="J737" s="2">
        <v>109.858452</v>
      </c>
      <c r="K737" s="2"/>
      <c r="Q737" s="1">
        <v>43069</v>
      </c>
      <c r="R737" s="6">
        <f t="shared" si="79"/>
        <v>-2.6871259677047399E-2</v>
      </c>
      <c r="S737" s="6">
        <f t="shared" si="79"/>
        <v>-1.0941855441117365E-2</v>
      </c>
      <c r="T737" s="6">
        <f t="shared" si="79"/>
        <v>-2.995743964386699E-2</v>
      </c>
      <c r="U737" s="30">
        <f t="shared" si="80"/>
        <v>2.7378756560146789</v>
      </c>
      <c r="AC737" s="1">
        <v>43069</v>
      </c>
      <c r="AD737" s="6">
        <f t="shared" si="81"/>
        <v>-2.7238892781014233E-2</v>
      </c>
      <c r="AE737" s="6">
        <f t="shared" si="82"/>
        <v>-1.1002157824790354E-2</v>
      </c>
      <c r="AF737" s="6">
        <f t="shared" si="83"/>
        <v>-3.0415331791453625E-2</v>
      </c>
      <c r="AG737" s="30">
        <f t="shared" si="84"/>
        <v>2.7644878646369708</v>
      </c>
    </row>
    <row r="738" spans="7:33">
      <c r="G738" s="1">
        <v>43070</v>
      </c>
      <c r="H738" s="2">
        <v>18.296703000000001</v>
      </c>
      <c r="I738" s="2">
        <v>41.461655</v>
      </c>
      <c r="J738" s="2">
        <v>107.863304</v>
      </c>
      <c r="K738" s="2"/>
      <c r="Q738" s="1">
        <v>43070</v>
      </c>
      <c r="R738" s="6">
        <f t="shared" si="79"/>
        <v>9.4674454255811336E-2</v>
      </c>
      <c r="S738" s="6">
        <f t="shared" si="79"/>
        <v>-5.640045464370691E-3</v>
      </c>
      <c r="T738" s="6">
        <f t="shared" si="79"/>
        <v>-1.8161078767066519E-2</v>
      </c>
      <c r="U738" s="30">
        <f t="shared" si="80"/>
        <v>3.220023469986852</v>
      </c>
      <c r="AC738" s="1">
        <v>43070</v>
      </c>
      <c r="AD738" s="6">
        <f t="shared" si="81"/>
        <v>9.045701701596115E-2</v>
      </c>
      <c r="AE738" s="6">
        <f t="shared" si="82"/>
        <v>-5.6560105784026144E-3</v>
      </c>
      <c r="AF738" s="6">
        <f t="shared" si="83"/>
        <v>-1.832801541330625E-2</v>
      </c>
      <c r="AG738" s="30">
        <f t="shared" si="84"/>
        <v>3.2404492812109447</v>
      </c>
    </row>
    <row r="739" spans="7:33">
      <c r="G739" s="1">
        <v>43073</v>
      </c>
      <c r="H739" s="2">
        <v>20.05489</v>
      </c>
      <c r="I739" s="2">
        <v>41.543059999999997</v>
      </c>
      <c r="J739" s="2">
        <v>108.277748</v>
      </c>
      <c r="K739" s="2"/>
      <c r="Q739" s="1">
        <v>43073</v>
      </c>
      <c r="R739" s="6">
        <f t="shared" si="79"/>
        <v>9.6093104861569856E-2</v>
      </c>
      <c r="S739" s="6">
        <f t="shared" si="79"/>
        <v>1.963380381222013E-3</v>
      </c>
      <c r="T739" s="6">
        <f t="shared" si="79"/>
        <v>3.8423076674900525E-3</v>
      </c>
      <c r="U739" s="30">
        <f t="shared" si="80"/>
        <v>1.9569858720390139</v>
      </c>
      <c r="AC739" s="1">
        <v>43073</v>
      </c>
      <c r="AD739" s="6">
        <f t="shared" si="81"/>
        <v>9.1752134609016475E-2</v>
      </c>
      <c r="AE739" s="6">
        <f t="shared" si="82"/>
        <v>1.9614554691059793E-3</v>
      </c>
      <c r="AF739" s="6">
        <f t="shared" si="83"/>
        <v>3.8349448574786123E-3</v>
      </c>
      <c r="AG739" s="30">
        <f t="shared" si="84"/>
        <v>1.9551526495916622</v>
      </c>
    </row>
    <row r="740" spans="7:33">
      <c r="G740" s="1">
        <v>43074</v>
      </c>
      <c r="H740" s="2">
        <v>17.295385</v>
      </c>
      <c r="I740" s="2">
        <v>41.515923000000001</v>
      </c>
      <c r="J740" s="2">
        <v>107.98859400000001</v>
      </c>
      <c r="K740" s="2"/>
      <c r="Q740" s="1">
        <v>43074</v>
      </c>
      <c r="R740" s="6">
        <f t="shared" si="79"/>
        <v>-0.13759761335016052</v>
      </c>
      <c r="S740" s="6">
        <f t="shared" si="79"/>
        <v>-6.5322583362892317E-4</v>
      </c>
      <c r="T740" s="6">
        <f t="shared" si="79"/>
        <v>-2.6704840591992296E-3</v>
      </c>
      <c r="U740" s="30">
        <f t="shared" si="80"/>
        <v>4.0881482662185196</v>
      </c>
      <c r="AC740" s="1">
        <v>43074</v>
      </c>
      <c r="AD740" s="6">
        <f t="shared" si="81"/>
        <v>-0.14803331138012116</v>
      </c>
      <c r="AE740" s="6">
        <f t="shared" si="82"/>
        <v>-6.5343927858068263E-4</v>
      </c>
      <c r="AF740" s="6">
        <f t="shared" si="83"/>
        <v>-2.674056162668627E-3</v>
      </c>
      <c r="AG740" s="30">
        <f t="shared" si="84"/>
        <v>4.0922794976097405</v>
      </c>
    </row>
    <row r="741" spans="7:33">
      <c r="G741" s="1">
        <v>43075</v>
      </c>
      <c r="H741" s="2">
        <v>18.373626999999999</v>
      </c>
      <c r="I741" s="2">
        <v>40.955146999999997</v>
      </c>
      <c r="J741" s="2">
        <v>103.632034</v>
      </c>
      <c r="K741" s="2"/>
      <c r="Q741" s="1">
        <v>43075</v>
      </c>
      <c r="R741" s="6">
        <f t="shared" si="79"/>
        <v>6.2342757909118474E-2</v>
      </c>
      <c r="S741" s="6">
        <f t="shared" si="79"/>
        <v>-1.3507492053109416E-2</v>
      </c>
      <c r="T741" s="6">
        <f t="shared" si="79"/>
        <v>-4.034277916425133E-2</v>
      </c>
      <c r="U741" s="30">
        <f t="shared" si="80"/>
        <v>2.9866964944809609</v>
      </c>
      <c r="AC741" s="1">
        <v>43075</v>
      </c>
      <c r="AD741" s="6">
        <f t="shared" si="81"/>
        <v>6.0476618308332168E-2</v>
      </c>
      <c r="AE741" s="6">
        <f t="shared" si="82"/>
        <v>-1.3599548128244571E-2</v>
      </c>
      <c r="AF741" s="6">
        <f t="shared" si="83"/>
        <v>-4.1179119911365553E-2</v>
      </c>
      <c r="AG741" s="30">
        <f t="shared" si="84"/>
        <v>3.0279770712264797</v>
      </c>
    </row>
    <row r="742" spans="7:33">
      <c r="G742" s="1">
        <v>43076</v>
      </c>
      <c r="H742" s="2">
        <v>20.000111</v>
      </c>
      <c r="I742" s="2">
        <v>41.072727</v>
      </c>
      <c r="J742" s="2">
        <v>104.441658</v>
      </c>
      <c r="K742" s="2"/>
      <c r="Q742" s="1">
        <v>43076</v>
      </c>
      <c r="R742" s="6">
        <f t="shared" si="79"/>
        <v>8.8522750570695807E-2</v>
      </c>
      <c r="S742" s="6">
        <f t="shared" si="79"/>
        <v>2.870945622536869E-3</v>
      </c>
      <c r="T742" s="6">
        <f t="shared" si="79"/>
        <v>7.8124877873186893E-3</v>
      </c>
      <c r="U742" s="30">
        <f t="shared" si="80"/>
        <v>2.7212245770142101</v>
      </c>
      <c r="AC742" s="1">
        <v>43076</v>
      </c>
      <c r="AD742" s="6">
        <f t="shared" si="81"/>
        <v>8.4821502319884501E-2</v>
      </c>
      <c r="AE742" s="6">
        <f t="shared" si="82"/>
        <v>2.8668323289672381E-3</v>
      </c>
      <c r="AF742" s="6">
        <f t="shared" si="83"/>
        <v>7.7821283240455128E-3</v>
      </c>
      <c r="AG742" s="30">
        <f t="shared" si="84"/>
        <v>2.7145390560211049</v>
      </c>
    </row>
    <row r="743" spans="7:33">
      <c r="G743" s="1">
        <v>43077</v>
      </c>
      <c r="H743" s="2">
        <v>18.130769999999998</v>
      </c>
      <c r="I743" s="2">
        <v>41.552104999999997</v>
      </c>
      <c r="J743" s="2">
        <v>108.094604</v>
      </c>
      <c r="K743" s="2"/>
      <c r="Q743" s="1">
        <v>43077</v>
      </c>
      <c r="R743" s="6">
        <f t="shared" si="79"/>
        <v>-9.3466531260751662E-2</v>
      </c>
      <c r="S743" s="6">
        <f t="shared" si="79"/>
        <v>1.1671443193922659E-2</v>
      </c>
      <c r="T743" s="6">
        <f t="shared" si="79"/>
        <v>3.4975948007259783E-2</v>
      </c>
      <c r="U743" s="30">
        <f t="shared" si="80"/>
        <v>2.9967114971241791</v>
      </c>
      <c r="AC743" s="1">
        <v>43077</v>
      </c>
      <c r="AD743" s="6">
        <f t="shared" si="81"/>
        <v>-9.812732863122843E-2</v>
      </c>
      <c r="AE743" s="6">
        <f t="shared" si="82"/>
        <v>1.160385727595154E-2</v>
      </c>
      <c r="AF743" s="6">
        <f t="shared" si="83"/>
        <v>3.4378187806982298E-2</v>
      </c>
      <c r="AG743" s="30">
        <f t="shared" si="84"/>
        <v>2.9626517277344933</v>
      </c>
    </row>
    <row r="744" spans="7:33">
      <c r="G744" s="1">
        <v>43080</v>
      </c>
      <c r="H744" s="2">
        <v>20.332308000000001</v>
      </c>
      <c r="I744" s="2">
        <v>41.760136000000003</v>
      </c>
      <c r="J744" s="2">
        <v>109.559647</v>
      </c>
      <c r="K744" s="2"/>
      <c r="Q744" s="1">
        <v>43080</v>
      </c>
      <c r="R744" s="6">
        <f t="shared" si="79"/>
        <v>0.12142551033408977</v>
      </c>
      <c r="S744" s="6">
        <f t="shared" si="79"/>
        <v>5.0065092971824932E-3</v>
      </c>
      <c r="T744" s="6">
        <f t="shared" si="79"/>
        <v>1.3553340738451602E-2</v>
      </c>
      <c r="U744" s="30">
        <f t="shared" si="80"/>
        <v>2.7071438269532422</v>
      </c>
      <c r="AC744" s="1">
        <v>43080</v>
      </c>
      <c r="AD744" s="6">
        <f t="shared" si="81"/>
        <v>0.114600653096887</v>
      </c>
      <c r="AE744" s="6">
        <f t="shared" si="82"/>
        <v>4.9940184026833617E-3</v>
      </c>
      <c r="AF744" s="6">
        <f t="shared" si="83"/>
        <v>1.346231575533768E-2</v>
      </c>
      <c r="AG744" s="30">
        <f t="shared" si="84"/>
        <v>2.695688055154978</v>
      </c>
    </row>
    <row r="745" spans="7:33">
      <c r="G745" s="1">
        <v>43081</v>
      </c>
      <c r="H745" s="2">
        <v>24.978021999999999</v>
      </c>
      <c r="I745" s="2">
        <v>41.479748000000001</v>
      </c>
      <c r="J745" s="2">
        <v>107.670525</v>
      </c>
      <c r="K745" s="2"/>
      <c r="Q745" s="1">
        <v>43081</v>
      </c>
      <c r="R745" s="6">
        <f t="shared" si="79"/>
        <v>0.22848925955676047</v>
      </c>
      <c r="S745" s="6">
        <f t="shared" si="79"/>
        <v>-6.7142501643194796E-3</v>
      </c>
      <c r="T745" s="6">
        <f t="shared" si="79"/>
        <v>-1.7242863150152332E-2</v>
      </c>
      <c r="U745" s="30">
        <f t="shared" si="80"/>
        <v>2.5680995983413699</v>
      </c>
      <c r="AC745" s="1">
        <v>43081</v>
      </c>
      <c r="AD745" s="6">
        <f t="shared" si="81"/>
        <v>0.20578517021133916</v>
      </c>
      <c r="AE745" s="6">
        <f t="shared" si="82"/>
        <v>-6.7368921481608226E-3</v>
      </c>
      <c r="AF745" s="6">
        <f t="shared" si="83"/>
        <v>-1.7393252585093874E-2</v>
      </c>
      <c r="AG745" s="30">
        <f t="shared" si="84"/>
        <v>2.5817917524243352</v>
      </c>
    </row>
    <row r="746" spans="7:33">
      <c r="G746" s="1">
        <v>43082</v>
      </c>
      <c r="H746" s="2">
        <v>25.659341999999999</v>
      </c>
      <c r="I746" s="2">
        <v>41.977215000000001</v>
      </c>
      <c r="J746" s="2">
        <v>111.18853799999999</v>
      </c>
      <c r="K746" s="2"/>
      <c r="Q746" s="1">
        <v>43082</v>
      </c>
      <c r="R746" s="6">
        <f t="shared" si="79"/>
        <v>2.7276779562448894E-2</v>
      </c>
      <c r="S746" s="6">
        <f t="shared" si="79"/>
        <v>1.1993009215002903E-2</v>
      </c>
      <c r="T746" s="6">
        <f t="shared" si="79"/>
        <v>3.2673872445592611E-2</v>
      </c>
      <c r="U746" s="30">
        <f t="shared" si="80"/>
        <v>2.7244098507586032</v>
      </c>
      <c r="AC746" s="1">
        <v>43082</v>
      </c>
      <c r="AD746" s="6">
        <f t="shared" si="81"/>
        <v>2.6911397618952664E-2</v>
      </c>
      <c r="AE746" s="6">
        <f t="shared" si="82"/>
        <v>1.1921662951100882E-2</v>
      </c>
      <c r="AF746" s="6">
        <f t="shared" si="83"/>
        <v>3.2151431138496528E-2</v>
      </c>
      <c r="AG746" s="30">
        <f t="shared" si="84"/>
        <v>2.6968914714643537</v>
      </c>
    </row>
    <row r="747" spans="7:33">
      <c r="G747" s="1">
        <v>43083</v>
      </c>
      <c r="H747" s="2">
        <v>26.098790999999999</v>
      </c>
      <c r="I747" s="2">
        <v>41.669693000000002</v>
      </c>
      <c r="J747" s="2">
        <v>109.029549</v>
      </c>
      <c r="K747" s="2"/>
      <c r="Q747" s="1">
        <v>43083</v>
      </c>
      <c r="R747" s="6">
        <f t="shared" si="79"/>
        <v>1.712627704950509E-2</v>
      </c>
      <c r="S747" s="6">
        <f t="shared" si="79"/>
        <v>-7.3259266961850367E-3</v>
      </c>
      <c r="T747" s="6">
        <f t="shared" si="79"/>
        <v>-1.9417370160942249E-2</v>
      </c>
      <c r="U747" s="30">
        <f t="shared" si="80"/>
        <v>2.6505001982962524</v>
      </c>
      <c r="AC747" s="1">
        <v>43083</v>
      </c>
      <c r="AD747" s="6">
        <f t="shared" si="81"/>
        <v>1.698127558213754E-2</v>
      </c>
      <c r="AE747" s="6">
        <f t="shared" si="82"/>
        <v>-7.3528930803858032E-3</v>
      </c>
      <c r="AF747" s="6">
        <f t="shared" si="83"/>
        <v>-1.9608363730729161E-2</v>
      </c>
      <c r="AG747" s="30">
        <f t="shared" si="84"/>
        <v>2.6667549108031254</v>
      </c>
    </row>
    <row r="748" spans="7:33">
      <c r="G748" s="1">
        <v>43084</v>
      </c>
      <c r="H748" s="2">
        <v>29.659341999999999</v>
      </c>
      <c r="I748" s="2">
        <v>41.760136000000003</v>
      </c>
      <c r="J748" s="2">
        <v>109.559647</v>
      </c>
      <c r="K748" s="2"/>
      <c r="Q748" s="1">
        <v>43084</v>
      </c>
      <c r="R748" s="6">
        <f t="shared" si="79"/>
        <v>0.13642589804255678</v>
      </c>
      <c r="S748" s="6">
        <f t="shared" si="79"/>
        <v>2.1704743541066662E-3</v>
      </c>
      <c r="T748" s="6">
        <f t="shared" si="79"/>
        <v>4.8619663647329059E-3</v>
      </c>
      <c r="U748" s="30">
        <f t="shared" si="80"/>
        <v>2.2400478289613406</v>
      </c>
      <c r="AC748" s="1">
        <v>43084</v>
      </c>
      <c r="AD748" s="6">
        <f t="shared" si="81"/>
        <v>0.12788816028640243</v>
      </c>
      <c r="AE748" s="6">
        <f t="shared" si="82"/>
        <v>2.1681222774455897E-3</v>
      </c>
      <c r="AF748" s="6">
        <f t="shared" si="83"/>
        <v>4.8501851773264867E-3</v>
      </c>
      <c r="AG748" s="30">
        <f t="shared" si="84"/>
        <v>2.2370441131396035</v>
      </c>
    </row>
    <row r="749" spans="7:33">
      <c r="G749" s="1">
        <v>43087</v>
      </c>
      <c r="H749" s="2">
        <v>38.054946999999999</v>
      </c>
      <c r="I749" s="2">
        <v>42.230473000000003</v>
      </c>
      <c r="J749" s="2">
        <v>113.251167</v>
      </c>
      <c r="K749" s="2"/>
      <c r="Q749" s="1">
        <v>43087</v>
      </c>
      <c r="R749" s="6">
        <f t="shared" si="79"/>
        <v>0.28306781047266649</v>
      </c>
      <c r="S749" s="6">
        <f t="shared" si="79"/>
        <v>1.126282251571209E-2</v>
      </c>
      <c r="T749" s="6">
        <f t="shared" si="79"/>
        <v>3.3694157484826404E-2</v>
      </c>
      <c r="U749" s="30">
        <f t="shared" si="80"/>
        <v>2.9916264273739288</v>
      </c>
      <c r="AC749" s="1">
        <v>43087</v>
      </c>
      <c r="AD749" s="6">
        <f t="shared" si="81"/>
        <v>0.24925393729424311</v>
      </c>
      <c r="AE749" s="6">
        <f t="shared" si="82"/>
        <v>1.1199869177381579E-2</v>
      </c>
      <c r="AF749" s="6">
        <f t="shared" si="83"/>
        <v>3.3138946534950059E-2</v>
      </c>
      <c r="AG749" s="30">
        <f t="shared" si="84"/>
        <v>2.9588690733883753</v>
      </c>
    </row>
    <row r="750" spans="7:33">
      <c r="G750" s="1">
        <v>43088</v>
      </c>
      <c r="H750" s="2">
        <v>33.197693000000001</v>
      </c>
      <c r="I750" s="2">
        <v>42.007351</v>
      </c>
      <c r="J750" s="2">
        <v>111.530838</v>
      </c>
      <c r="K750" s="2"/>
      <c r="Q750" s="1">
        <v>43088</v>
      </c>
      <c r="R750" s="6">
        <f t="shared" si="79"/>
        <v>-0.1276379126214523</v>
      </c>
      <c r="S750" s="6">
        <f t="shared" si="79"/>
        <v>-5.2834359681456222E-3</v>
      </c>
      <c r="T750" s="6">
        <f t="shared" si="79"/>
        <v>-1.519038651495741E-2</v>
      </c>
      <c r="U750" s="30">
        <f t="shared" si="80"/>
        <v>2.8750961697164135</v>
      </c>
      <c r="AC750" s="1">
        <v>43088</v>
      </c>
      <c r="AD750" s="6">
        <f t="shared" si="81"/>
        <v>-0.13655070344108733</v>
      </c>
      <c r="AE750" s="6">
        <f t="shared" si="82"/>
        <v>-5.2974426734306154E-3</v>
      </c>
      <c r="AF750" s="6">
        <f t="shared" si="83"/>
        <v>-1.5306942294143377E-2</v>
      </c>
      <c r="AG750" s="30">
        <f t="shared" si="84"/>
        <v>2.8894965434766329</v>
      </c>
    </row>
    <row r="751" spans="7:33">
      <c r="G751" s="1">
        <v>43089</v>
      </c>
      <c r="H751" s="2">
        <v>26.186758000000001</v>
      </c>
      <c r="I751" s="2">
        <v>42.062446999999999</v>
      </c>
      <c r="J751" s="2">
        <v>112.04306</v>
      </c>
      <c r="K751" s="2"/>
      <c r="Q751" s="1">
        <v>43089</v>
      </c>
      <c r="R751" s="6">
        <f t="shared" si="79"/>
        <v>-0.21118741594483692</v>
      </c>
      <c r="S751" s="6">
        <f t="shared" si="79"/>
        <v>1.3115799660874394E-3</v>
      </c>
      <c r="T751" s="6">
        <f t="shared" si="79"/>
        <v>4.592649075227051E-3</v>
      </c>
      <c r="U751" s="30">
        <f t="shared" si="80"/>
        <v>3.5016157565499682</v>
      </c>
      <c r="AC751" s="1">
        <v>43089</v>
      </c>
      <c r="AD751" s="6">
        <f t="shared" si="81"/>
        <v>-0.23722652240417691</v>
      </c>
      <c r="AE751" s="6">
        <f t="shared" si="82"/>
        <v>1.3107205964230037E-3</v>
      </c>
      <c r="AF751" s="6">
        <f t="shared" si="83"/>
        <v>4.5821350416836411E-3</v>
      </c>
      <c r="AG751" s="30">
        <f t="shared" si="84"/>
        <v>3.4958900120959622</v>
      </c>
    </row>
    <row r="752" spans="7:33">
      <c r="G752" s="1">
        <v>43090</v>
      </c>
      <c r="H752" s="2">
        <v>19.472526999999999</v>
      </c>
      <c r="I752" s="2">
        <v>42.337898000000003</v>
      </c>
      <c r="J752" s="2">
        <v>114.140305</v>
      </c>
      <c r="K752" s="2"/>
      <c r="Q752" s="1">
        <v>43090</v>
      </c>
      <c r="R752" s="6">
        <f t="shared" si="79"/>
        <v>-0.25639794739005117</v>
      </c>
      <c r="S752" s="6">
        <f t="shared" si="79"/>
        <v>6.5486204357061428E-3</v>
      </c>
      <c r="T752" s="6">
        <f t="shared" si="79"/>
        <v>1.8718205304282032E-2</v>
      </c>
      <c r="U752" s="30">
        <f t="shared" si="80"/>
        <v>2.8583432935312021</v>
      </c>
      <c r="AC752" s="1">
        <v>43090</v>
      </c>
      <c r="AD752" s="6">
        <f t="shared" si="81"/>
        <v>-0.29624926277024904</v>
      </c>
      <c r="AE752" s="6">
        <f t="shared" si="82"/>
        <v>6.5272713748117427E-3</v>
      </c>
      <c r="AF752" s="6">
        <f t="shared" si="83"/>
        <v>1.8545175568639122E-2</v>
      </c>
      <c r="AG752" s="30">
        <f t="shared" si="84"/>
        <v>2.841183475257913</v>
      </c>
    </row>
    <row r="753" spans="7:33">
      <c r="G753" s="1">
        <v>43091</v>
      </c>
      <c r="H753" s="2">
        <v>21.868131999999999</v>
      </c>
      <c r="I753" s="2">
        <v>42.695995000000003</v>
      </c>
      <c r="J753" s="2">
        <v>116.856094</v>
      </c>
      <c r="K753" s="2"/>
      <c r="Q753" s="1">
        <v>43091</v>
      </c>
      <c r="R753" s="6">
        <f t="shared" si="79"/>
        <v>0.12302486472351526</v>
      </c>
      <c r="S753" s="6">
        <f t="shared" si="79"/>
        <v>8.458072245343784E-3</v>
      </c>
      <c r="T753" s="6">
        <f t="shared" si="79"/>
        <v>2.379342687055197E-2</v>
      </c>
      <c r="U753" s="30">
        <f t="shared" si="80"/>
        <v>2.8131028182752145</v>
      </c>
      <c r="AC753" s="1">
        <v>43091</v>
      </c>
      <c r="AD753" s="6">
        <f t="shared" si="81"/>
        <v>0.11602581685002847</v>
      </c>
      <c r="AE753" s="6">
        <f t="shared" si="82"/>
        <v>8.4225031754011827E-3</v>
      </c>
      <c r="AF753" s="6">
        <f t="shared" si="83"/>
        <v>2.351477469503899E-2</v>
      </c>
      <c r="AG753" s="30">
        <f t="shared" si="84"/>
        <v>2.7918985847006139</v>
      </c>
    </row>
    <row r="754" spans="7:33">
      <c r="G754" s="1">
        <v>43095</v>
      </c>
      <c r="H754" s="2">
        <v>25.934066999999999</v>
      </c>
      <c r="I754" s="2">
        <v>42.659267</v>
      </c>
      <c r="J754" s="2">
        <v>116.662796</v>
      </c>
      <c r="K754" s="2"/>
      <c r="Q754" s="1">
        <v>43095</v>
      </c>
      <c r="R754" s="6">
        <f t="shared" si="79"/>
        <v>0.18592968983358982</v>
      </c>
      <c r="S754" s="6">
        <f t="shared" si="79"/>
        <v>-8.6022119873307989E-4</v>
      </c>
      <c r="T754" s="6">
        <f t="shared" si="79"/>
        <v>-1.6541542112471497E-3</v>
      </c>
      <c r="U754" s="30">
        <f t="shared" si="80"/>
        <v>1.9229405339967927</v>
      </c>
      <c r="AC754" s="1">
        <v>43095</v>
      </c>
      <c r="AD754" s="6">
        <f t="shared" si="81"/>
        <v>0.17052701537266102</v>
      </c>
      <c r="AE754" s="6">
        <f t="shared" si="82"/>
        <v>-8.6059140130774914E-4</v>
      </c>
      <c r="AF754" s="6">
        <f t="shared" si="83"/>
        <v>-1.6555238349119955E-3</v>
      </c>
      <c r="AG754" s="30">
        <f t="shared" si="84"/>
        <v>1.9237048294885031</v>
      </c>
    </row>
    <row r="755" spans="7:33">
      <c r="G755" s="1">
        <v>43096</v>
      </c>
      <c r="H755" s="2">
        <v>23.626373000000001</v>
      </c>
      <c r="I755" s="2">
        <v>42.769450999999997</v>
      </c>
      <c r="J755" s="2">
        <v>117.571297</v>
      </c>
      <c r="K755" s="2"/>
      <c r="Q755" s="1">
        <v>43096</v>
      </c>
      <c r="R755" s="6">
        <f t="shared" si="79"/>
        <v>-8.8983112444338097E-2</v>
      </c>
      <c r="S755" s="6">
        <f t="shared" si="79"/>
        <v>2.5828854490161923E-3</v>
      </c>
      <c r="T755" s="6">
        <f t="shared" si="79"/>
        <v>7.7874097925785257E-3</v>
      </c>
      <c r="U755" s="30">
        <f t="shared" si="80"/>
        <v>3.0150039350543825</v>
      </c>
      <c r="AC755" s="1">
        <v>43096</v>
      </c>
      <c r="AD755" s="6">
        <f t="shared" si="81"/>
        <v>-9.3193844511269511E-2</v>
      </c>
      <c r="AE755" s="6">
        <f t="shared" si="82"/>
        <v>2.5795555330234039E-3</v>
      </c>
      <c r="AF755" s="6">
        <f t="shared" si="83"/>
        <v>7.7572444224621E-3</v>
      </c>
      <c r="AG755" s="30">
        <f t="shared" si="84"/>
        <v>3.0072019474494947</v>
      </c>
    </row>
    <row r="756" spans="7:33">
      <c r="G756" s="1">
        <v>43097</v>
      </c>
      <c r="H756" s="2">
        <v>21.285713000000001</v>
      </c>
      <c r="I756" s="2">
        <v>43.063274</v>
      </c>
      <c r="J756" s="2">
        <v>119.871498</v>
      </c>
      <c r="K756" s="2"/>
      <c r="Q756" s="1">
        <v>43097</v>
      </c>
      <c r="R756" s="6">
        <f t="shared" si="79"/>
        <v>-9.9069797975338769E-2</v>
      </c>
      <c r="S756" s="6">
        <f t="shared" si="79"/>
        <v>6.8699268550349579E-3</v>
      </c>
      <c r="T756" s="6">
        <f t="shared" si="79"/>
        <v>1.9564307434662309E-2</v>
      </c>
      <c r="U756" s="30">
        <f t="shared" si="80"/>
        <v>2.8478188847561983</v>
      </c>
      <c r="AC756" s="1">
        <v>43097</v>
      </c>
      <c r="AD756" s="6">
        <f t="shared" si="81"/>
        <v>-0.10432749160577066</v>
      </c>
      <c r="AE756" s="6">
        <f t="shared" si="82"/>
        <v>6.8464364311669563E-3</v>
      </c>
      <c r="AF756" s="6">
        <f t="shared" si="83"/>
        <v>1.9375386467952907E-2</v>
      </c>
      <c r="AG756" s="30">
        <f t="shared" si="84"/>
        <v>2.8299958179339182</v>
      </c>
    </row>
    <row r="757" spans="7:33">
      <c r="G757" s="1">
        <v>43098</v>
      </c>
      <c r="H757" s="2">
        <v>22.153846999999999</v>
      </c>
      <c r="I757" s="2">
        <v>43.265273999999998</v>
      </c>
      <c r="J757" s="2">
        <v>121.52417</v>
      </c>
      <c r="K757" s="2"/>
      <c r="Q757" s="1">
        <v>43098</v>
      </c>
      <c r="R757" s="6">
        <f t="shared" si="79"/>
        <v>4.0784821255458903E-2</v>
      </c>
      <c r="S757" s="6">
        <f t="shared" si="79"/>
        <v>4.6907720021474031E-3</v>
      </c>
      <c r="T757" s="6">
        <f t="shared" si="79"/>
        <v>1.3787030508286335E-2</v>
      </c>
      <c r="U757" s="30">
        <f t="shared" si="80"/>
        <v>2.9391815466568674</v>
      </c>
      <c r="AC757" s="1">
        <v>43098</v>
      </c>
      <c r="AD757" s="6">
        <f t="shared" si="81"/>
        <v>3.9975064381393366E-2</v>
      </c>
      <c r="AE757" s="6">
        <f t="shared" si="82"/>
        <v>4.6798046147951749E-3</v>
      </c>
      <c r="AF757" s="6">
        <f t="shared" si="83"/>
        <v>1.3692854025264236E-2</v>
      </c>
      <c r="AG757" s="30">
        <f t="shared" si="84"/>
        <v>2.9259456649054019</v>
      </c>
    </row>
    <row r="758" spans="7:33">
      <c r="G758" s="1">
        <v>43102</v>
      </c>
      <c r="H758" s="2">
        <v>24.851648000000001</v>
      </c>
      <c r="I758" s="2">
        <v>44.082470000000001</v>
      </c>
      <c r="J758" s="2">
        <v>128.51174900000001</v>
      </c>
      <c r="K758" s="2"/>
      <c r="Q758" s="1">
        <v>43102</v>
      </c>
      <c r="R758" s="6">
        <f t="shared" si="79"/>
        <v>0.12177573493217686</v>
      </c>
      <c r="S758" s="6">
        <f t="shared" si="79"/>
        <v>1.8888034778191898E-2</v>
      </c>
      <c r="T758" s="6">
        <f t="shared" si="79"/>
        <v>5.7499499893724826E-2</v>
      </c>
      <c r="U758" s="30">
        <f t="shared" si="80"/>
        <v>3.0442288236420274</v>
      </c>
      <c r="AC758" s="1">
        <v>43102</v>
      </c>
      <c r="AD758" s="6">
        <f t="shared" si="81"/>
        <v>0.11491290738229434</v>
      </c>
      <c r="AE758" s="6">
        <f t="shared" si="82"/>
        <v>1.8711870655219003E-2</v>
      </c>
      <c r="AF758" s="6">
        <f t="shared" si="83"/>
        <v>5.5907159024448767E-2</v>
      </c>
      <c r="AG758" s="30">
        <f t="shared" si="84"/>
        <v>2.9877910153710623</v>
      </c>
    </row>
    <row r="759" spans="7:33">
      <c r="G759" s="1">
        <v>43103</v>
      </c>
      <c r="H759" s="2">
        <v>24.78022</v>
      </c>
      <c r="I759" s="2">
        <v>44.504837000000002</v>
      </c>
      <c r="J759" s="2">
        <v>132.35829200000001</v>
      </c>
      <c r="K759" s="2"/>
      <c r="Q759" s="1">
        <v>43103</v>
      </c>
      <c r="R759" s="6">
        <f t="shared" si="79"/>
        <v>-2.8741755878725073E-3</v>
      </c>
      <c r="S759" s="6">
        <f t="shared" si="79"/>
        <v>9.5812916109283552E-3</v>
      </c>
      <c r="T759" s="6">
        <f t="shared" si="79"/>
        <v>2.9931450080879385E-2</v>
      </c>
      <c r="U759" s="30">
        <f t="shared" si="80"/>
        <v>3.1239473023386304</v>
      </c>
      <c r="AC759" s="1">
        <v>43103</v>
      </c>
      <c r="AD759" s="6">
        <f t="shared" si="81"/>
        <v>-2.878313962038978E-3</v>
      </c>
      <c r="AE759" s="6">
        <f t="shared" si="82"/>
        <v>9.5356821368127939E-3</v>
      </c>
      <c r="AF759" s="6">
        <f t="shared" si="83"/>
        <v>2.9492246707239388E-2</v>
      </c>
      <c r="AG759" s="30">
        <f t="shared" si="84"/>
        <v>3.0928303066420035</v>
      </c>
    </row>
    <row r="760" spans="7:33">
      <c r="G760" s="1">
        <v>43104</v>
      </c>
      <c r="H760" s="2">
        <v>24.21978</v>
      </c>
      <c r="I760" s="2">
        <v>44.725203999999998</v>
      </c>
      <c r="J760" s="2">
        <v>133.692047</v>
      </c>
      <c r="K760" s="2"/>
      <c r="Q760" s="1">
        <v>43104</v>
      </c>
      <c r="R760" s="6">
        <f t="shared" si="79"/>
        <v>-2.2616425520031735E-2</v>
      </c>
      <c r="S760" s="6">
        <f t="shared" si="79"/>
        <v>4.9515292011965695E-3</v>
      </c>
      <c r="T760" s="6">
        <f t="shared" si="79"/>
        <v>1.0076852608524201E-2</v>
      </c>
      <c r="U760" s="30">
        <f t="shared" si="80"/>
        <v>2.0350990974846845</v>
      </c>
      <c r="AC760" s="1">
        <v>43104</v>
      </c>
      <c r="AD760" s="6">
        <f t="shared" si="81"/>
        <v>-2.2876099607563417E-2</v>
      </c>
      <c r="AE760" s="6">
        <f t="shared" si="82"/>
        <v>4.9393106974014037E-3</v>
      </c>
      <c r="AF760" s="6">
        <f t="shared" si="83"/>
        <v>1.0026419649950283E-2</v>
      </c>
      <c r="AG760" s="30">
        <f t="shared" si="84"/>
        <v>2.0299228504141746</v>
      </c>
    </row>
    <row r="761" spans="7:33">
      <c r="G761" s="1">
        <v>43105</v>
      </c>
      <c r="H761" s="2">
        <v>25.690988999999998</v>
      </c>
      <c r="I761" s="2">
        <v>45.110847</v>
      </c>
      <c r="J761" s="2">
        <v>137.25831600000001</v>
      </c>
      <c r="K761" s="2"/>
      <c r="Q761" s="1">
        <v>43105</v>
      </c>
      <c r="R761" s="6">
        <f t="shared" si="79"/>
        <v>6.07441108053004E-2</v>
      </c>
      <c r="S761" s="6">
        <f t="shared" si="79"/>
        <v>8.6224984015723649E-3</v>
      </c>
      <c r="T761" s="6">
        <f t="shared" si="79"/>
        <v>2.6675251669981526E-2</v>
      </c>
      <c r="U761" s="30">
        <f t="shared" si="80"/>
        <v>3.0936800945207636</v>
      </c>
      <c r="AC761" s="1">
        <v>43105</v>
      </c>
      <c r="AD761" s="6">
        <f t="shared" si="81"/>
        <v>5.8970653169071338E-2</v>
      </c>
      <c r="AE761" s="6">
        <f t="shared" si="82"/>
        <v>8.585536976812547E-3</v>
      </c>
      <c r="AF761" s="6">
        <f t="shared" si="83"/>
        <v>2.6325670298627719E-2</v>
      </c>
      <c r="AG761" s="30">
        <f t="shared" si="84"/>
        <v>3.0662811621133272</v>
      </c>
    </row>
    <row r="762" spans="7:33">
      <c r="G762" s="1">
        <v>43108</v>
      </c>
      <c r="H762" s="2">
        <v>24.227802000000001</v>
      </c>
      <c r="I762" s="2">
        <v>45.110847</v>
      </c>
      <c r="J762" s="2">
        <v>137.54826399999999</v>
      </c>
      <c r="K762" s="2"/>
      <c r="Q762" s="1">
        <v>43108</v>
      </c>
      <c r="R762" s="6">
        <f t="shared" si="79"/>
        <v>-5.6953315421216288E-2</v>
      </c>
      <c r="S762" s="6">
        <f t="shared" si="79"/>
        <v>0</v>
      </c>
      <c r="T762" s="6">
        <f t="shared" si="79"/>
        <v>2.1124257418398962E-3</v>
      </c>
      <c r="U762" s="30" t="e">
        <f t="shared" si="80"/>
        <v>#DIV/0!</v>
      </c>
      <c r="AC762" s="1">
        <v>43108</v>
      </c>
      <c r="AD762" s="6">
        <f t="shared" si="81"/>
        <v>-5.8639491127865075E-2</v>
      </c>
      <c r="AE762" s="6">
        <f t="shared" si="82"/>
        <v>0</v>
      </c>
      <c r="AF762" s="6">
        <f t="shared" si="83"/>
        <v>2.1101977077351741E-3</v>
      </c>
      <c r="AG762" s="30" t="e">
        <f t="shared" si="84"/>
        <v>#DIV/0!</v>
      </c>
    </row>
    <row r="763" spans="7:33">
      <c r="G763" s="1">
        <v>43109</v>
      </c>
      <c r="H763" s="2">
        <v>23.736263000000001</v>
      </c>
      <c r="I763" s="2">
        <v>45.037388</v>
      </c>
      <c r="J763" s="2">
        <v>136.66876199999999</v>
      </c>
      <c r="K763" s="2"/>
      <c r="Q763" s="1">
        <v>43109</v>
      </c>
      <c r="R763" s="6">
        <f t="shared" si="79"/>
        <v>-2.0288220945507085E-2</v>
      </c>
      <c r="S763" s="6">
        <f t="shared" si="79"/>
        <v>-1.6284110116575601E-3</v>
      </c>
      <c r="T763" s="6">
        <f t="shared" si="79"/>
        <v>-6.3941337711103108E-3</v>
      </c>
      <c r="U763" s="30">
        <f t="shared" si="80"/>
        <v>3.9266092683822618</v>
      </c>
      <c r="AC763" s="1">
        <v>43109</v>
      </c>
      <c r="AD763" s="6">
        <f t="shared" si="81"/>
        <v>-2.0496853579909387E-2</v>
      </c>
      <c r="AE763" s="6">
        <f t="shared" si="82"/>
        <v>-1.6297383139938695E-3</v>
      </c>
      <c r="AF763" s="6">
        <f t="shared" si="83"/>
        <v>-6.4146638057683385E-3</v>
      </c>
      <c r="AG763" s="30">
        <f t="shared" si="84"/>
        <v>3.9360084687758454</v>
      </c>
    </row>
    <row r="764" spans="7:33">
      <c r="G764" s="1">
        <v>43110</v>
      </c>
      <c r="H764" s="2">
        <v>21.549451999999999</v>
      </c>
      <c r="I764" s="2">
        <v>44.752758</v>
      </c>
      <c r="J764" s="2">
        <v>134.15595999999999</v>
      </c>
      <c r="K764" s="2"/>
      <c r="Q764" s="1">
        <v>43110</v>
      </c>
      <c r="R764" s="6">
        <f t="shared" si="79"/>
        <v>-9.2129540357721917E-2</v>
      </c>
      <c r="S764" s="6">
        <f t="shared" si="79"/>
        <v>-6.3198602902992951E-3</v>
      </c>
      <c r="T764" s="6">
        <f t="shared" si="79"/>
        <v>-1.8386074207652481E-2</v>
      </c>
      <c r="U764" s="30">
        <f t="shared" si="80"/>
        <v>2.9092532687588504</v>
      </c>
      <c r="AC764" s="1">
        <v>43110</v>
      </c>
      <c r="AD764" s="6">
        <f t="shared" si="81"/>
        <v>-9.6653576150752124E-2</v>
      </c>
      <c r="AE764" s="6">
        <f t="shared" si="82"/>
        <v>-6.3399151479267921E-3</v>
      </c>
      <c r="AF764" s="6">
        <f t="shared" si="83"/>
        <v>-1.8557198856047608E-2</v>
      </c>
      <c r="AG764" s="30">
        <f t="shared" si="84"/>
        <v>2.9270421485240186</v>
      </c>
    </row>
    <row r="765" spans="7:33">
      <c r="G765" s="1">
        <v>43111</v>
      </c>
      <c r="H765" s="2">
        <v>18.769285</v>
      </c>
      <c r="I765" s="2">
        <v>45.028202</v>
      </c>
      <c r="J765" s="2">
        <v>136.57212799999999</v>
      </c>
      <c r="K765" s="2"/>
      <c r="Q765" s="1">
        <v>43111</v>
      </c>
      <c r="R765" s="6">
        <f t="shared" si="79"/>
        <v>-0.12901335031628647</v>
      </c>
      <c r="S765" s="6">
        <f t="shared" si="79"/>
        <v>6.1547938565038596E-3</v>
      </c>
      <c r="T765" s="6">
        <f t="shared" si="79"/>
        <v>1.801014282183222E-2</v>
      </c>
      <c r="U765" s="30">
        <f t="shared" si="80"/>
        <v>2.9261975692005739</v>
      </c>
      <c r="AC765" s="1">
        <v>43111</v>
      </c>
      <c r="AD765" s="6">
        <f t="shared" si="81"/>
        <v>-0.1381286298203363</v>
      </c>
      <c r="AE765" s="6">
        <f t="shared" si="82"/>
        <v>6.1359304733834882E-3</v>
      </c>
      <c r="AF765" s="6">
        <f t="shared" si="83"/>
        <v>1.7849881557902375E-2</v>
      </c>
      <c r="AG765" s="30">
        <f t="shared" si="84"/>
        <v>2.9090749374250251</v>
      </c>
    </row>
    <row r="766" spans="7:33">
      <c r="G766" s="1">
        <v>43112</v>
      </c>
      <c r="H766" s="2">
        <v>21.648351999999999</v>
      </c>
      <c r="I766" s="2">
        <v>45.459755000000001</v>
      </c>
      <c r="J766" s="2">
        <v>140.718277</v>
      </c>
      <c r="K766" s="2"/>
      <c r="Q766" s="1">
        <v>43112</v>
      </c>
      <c r="R766" s="6">
        <f t="shared" si="79"/>
        <v>0.153392470730771</v>
      </c>
      <c r="S766" s="6">
        <f t="shared" si="79"/>
        <v>9.5840602296313193E-3</v>
      </c>
      <c r="T766" s="6">
        <f t="shared" si="79"/>
        <v>3.0358676112888894E-2</v>
      </c>
      <c r="U766" s="30">
        <f t="shared" si="80"/>
        <v>3.1676215910067098</v>
      </c>
      <c r="AC766" s="1">
        <v>43112</v>
      </c>
      <c r="AD766" s="6">
        <f t="shared" si="81"/>
        <v>0.14270757428708553</v>
      </c>
      <c r="AE766" s="6">
        <f t="shared" si="82"/>
        <v>9.5384244765626732E-3</v>
      </c>
      <c r="AF766" s="6">
        <f t="shared" si="83"/>
        <v>2.9906970859630694E-2</v>
      </c>
      <c r="AG766" s="30">
        <f t="shared" si="84"/>
        <v>3.1354204180277958</v>
      </c>
    </row>
    <row r="767" spans="7:33">
      <c r="G767" s="1">
        <v>43116</v>
      </c>
      <c r="H767" s="2">
        <v>19.076923000000001</v>
      </c>
      <c r="I767" s="2">
        <v>45.285300999999997</v>
      </c>
      <c r="J767" s="2">
        <v>138.78533899999999</v>
      </c>
      <c r="K767" s="2"/>
      <c r="Q767" s="1">
        <v>43116</v>
      </c>
      <c r="R767" s="6">
        <f t="shared" si="79"/>
        <v>-0.11878174375582951</v>
      </c>
      <c r="S767" s="6">
        <f t="shared" si="79"/>
        <v>-3.8375481786033783E-3</v>
      </c>
      <c r="T767" s="6">
        <f t="shared" si="79"/>
        <v>-1.3736225607708374E-2</v>
      </c>
      <c r="U767" s="30">
        <f t="shared" si="80"/>
        <v>3.5794275324792095</v>
      </c>
      <c r="AC767" s="1">
        <v>43116</v>
      </c>
      <c r="AD767" s="6">
        <f t="shared" si="81"/>
        <v>-0.12644994678765142</v>
      </c>
      <c r="AE767" s="6">
        <f t="shared" si="82"/>
        <v>-3.8449304592389037E-3</v>
      </c>
      <c r="AF767" s="6">
        <f t="shared" si="83"/>
        <v>-1.3831440488868797E-2</v>
      </c>
      <c r="AG767" s="30">
        <f t="shared" si="84"/>
        <v>3.5973187644092532</v>
      </c>
    </row>
    <row r="768" spans="7:33">
      <c r="G768" s="1">
        <v>43117</v>
      </c>
      <c r="H768" s="2">
        <v>17.978021999999999</v>
      </c>
      <c r="I768" s="2">
        <v>45.882129999999997</v>
      </c>
      <c r="J768" s="2">
        <v>144.41023300000001</v>
      </c>
      <c r="K768" s="2"/>
      <c r="Q768" s="1">
        <v>43117</v>
      </c>
      <c r="R768" s="6">
        <f t="shared" si="79"/>
        <v>-5.7603681683885855E-2</v>
      </c>
      <c r="S768" s="6">
        <f t="shared" si="79"/>
        <v>1.317930955123825E-2</v>
      </c>
      <c r="T768" s="6">
        <f t="shared" si="79"/>
        <v>4.0529453907231616E-2</v>
      </c>
      <c r="U768" s="30">
        <f t="shared" si="80"/>
        <v>3.0752334748388779</v>
      </c>
      <c r="AC768" s="1">
        <v>43117</v>
      </c>
      <c r="AD768" s="6">
        <f t="shared" si="81"/>
        <v>-5.93293728028512E-2</v>
      </c>
      <c r="AE768" s="6">
        <f t="shared" si="82"/>
        <v>1.3093218043899343E-2</v>
      </c>
      <c r="AF768" s="6">
        <f t="shared" si="83"/>
        <v>3.9729673906195889E-2</v>
      </c>
      <c r="AG768" s="30">
        <f t="shared" si="84"/>
        <v>3.0343704483488336</v>
      </c>
    </row>
    <row r="769" spans="7:33">
      <c r="G769" s="1">
        <v>43118</v>
      </c>
      <c r="H769" s="2">
        <v>20.406593000000001</v>
      </c>
      <c r="I769" s="2">
        <v>45.937218000000001</v>
      </c>
      <c r="J769" s="2">
        <v>144.86445599999999</v>
      </c>
      <c r="K769" s="2"/>
      <c r="Q769" s="1">
        <v>43118</v>
      </c>
      <c r="R769" s="6">
        <f t="shared" si="79"/>
        <v>0.13508555056835525</v>
      </c>
      <c r="S769" s="6">
        <f t="shared" si="79"/>
        <v>1.200641731323282E-3</v>
      </c>
      <c r="T769" s="6">
        <f t="shared" si="79"/>
        <v>3.1453657442681582E-3</v>
      </c>
      <c r="U769" s="30">
        <f t="shared" si="80"/>
        <v>2.6197371474015876</v>
      </c>
      <c r="AC769" s="1">
        <v>43118</v>
      </c>
      <c r="AD769" s="6">
        <f t="shared" si="81"/>
        <v>0.12670802304290993</v>
      </c>
      <c r="AE769" s="6">
        <f t="shared" si="82"/>
        <v>1.1999215374453606E-3</v>
      </c>
      <c r="AF769" s="6">
        <f t="shared" si="83"/>
        <v>3.1404294297367034E-3</v>
      </c>
      <c r="AG769" s="30">
        <f t="shared" si="84"/>
        <v>2.6171956513279149</v>
      </c>
    </row>
    <row r="770" spans="7:33">
      <c r="G770" s="1">
        <v>43119</v>
      </c>
      <c r="H770" s="2">
        <v>19.428902000000001</v>
      </c>
      <c r="I770" s="2">
        <v>46.313679</v>
      </c>
      <c r="J770" s="2">
        <v>148.03448499999999</v>
      </c>
      <c r="K770" s="2"/>
      <c r="Q770" s="1">
        <v>43119</v>
      </c>
      <c r="R770" s="6">
        <f t="shared" si="79"/>
        <v>-4.7910545381093295E-2</v>
      </c>
      <c r="S770" s="6">
        <f t="shared" si="79"/>
        <v>8.1951196957552597E-3</v>
      </c>
      <c r="T770" s="6">
        <f t="shared" si="79"/>
        <v>2.188272463467511E-2</v>
      </c>
      <c r="U770" s="30">
        <f t="shared" si="80"/>
        <v>2.6702141575808191</v>
      </c>
      <c r="AC770" s="1">
        <v>43119</v>
      </c>
      <c r="AD770" s="6">
        <f t="shared" si="81"/>
        <v>-4.9096283669373415E-2</v>
      </c>
      <c r="AE770" s="6">
        <f t="shared" si="82"/>
        <v>8.1617220434449869E-3</v>
      </c>
      <c r="AF770" s="6">
        <f t="shared" si="83"/>
        <v>2.1646734350433024E-2</v>
      </c>
      <c r="AG770" s="30">
        <f t="shared" si="84"/>
        <v>2.6522263604674459</v>
      </c>
    </row>
    <row r="771" spans="7:33">
      <c r="G771" s="1">
        <v>43122</v>
      </c>
      <c r="H771" s="2">
        <v>18.527473000000001</v>
      </c>
      <c r="I771" s="2">
        <v>46.579951999999999</v>
      </c>
      <c r="J771" s="2">
        <v>150.856583</v>
      </c>
      <c r="K771" s="2"/>
      <c r="Q771" s="1">
        <v>43122</v>
      </c>
      <c r="R771" s="6">
        <f t="shared" si="79"/>
        <v>-4.6396291463099648E-2</v>
      </c>
      <c r="S771" s="6">
        <f t="shared" si="79"/>
        <v>5.7493381167148527E-3</v>
      </c>
      <c r="T771" s="6">
        <f t="shared" si="79"/>
        <v>1.9063787738377469E-2</v>
      </c>
      <c r="U771" s="30">
        <f t="shared" si="80"/>
        <v>3.3158230306466017</v>
      </c>
      <c r="AC771" s="1">
        <v>43122</v>
      </c>
      <c r="AD771" s="6">
        <f t="shared" si="81"/>
        <v>-4.7507093692770334E-2</v>
      </c>
      <c r="AE771" s="6">
        <f t="shared" si="82"/>
        <v>5.7328737483293337E-3</v>
      </c>
      <c r="AF771" s="6">
        <f t="shared" si="83"/>
        <v>1.8884350650751235E-2</v>
      </c>
      <c r="AG771" s="30">
        <f t="shared" si="84"/>
        <v>3.2940461415628572</v>
      </c>
    </row>
    <row r="772" spans="7:33">
      <c r="G772" s="1">
        <v>43123</v>
      </c>
      <c r="H772" s="2">
        <v>18.160990000000002</v>
      </c>
      <c r="I772" s="2">
        <v>46.800322999999999</v>
      </c>
      <c r="J772" s="2">
        <v>153.079453</v>
      </c>
      <c r="K772" s="2"/>
      <c r="Q772" s="1">
        <v>43123</v>
      </c>
      <c r="R772" s="6">
        <f t="shared" si="79"/>
        <v>-1.9780517289108901E-2</v>
      </c>
      <c r="S772" s="6">
        <f t="shared" si="79"/>
        <v>4.7310267730631406E-3</v>
      </c>
      <c r="T772" s="6">
        <f t="shared" si="79"/>
        <v>1.4734988396230664E-2</v>
      </c>
      <c r="U772" s="30">
        <f t="shared" si="80"/>
        <v>3.1145434390958604</v>
      </c>
      <c r="AC772" s="1">
        <v>43123</v>
      </c>
      <c r="AD772" s="6">
        <f t="shared" si="81"/>
        <v>-1.9978770443364133E-2</v>
      </c>
      <c r="AE772" s="6">
        <f t="shared" si="82"/>
        <v>4.7198706387087787E-3</v>
      </c>
      <c r="AF772" s="6">
        <f t="shared" si="83"/>
        <v>1.4627483226343557E-2</v>
      </c>
      <c r="AG772" s="30">
        <f t="shared" si="84"/>
        <v>3.0991279943946126</v>
      </c>
    </row>
    <row r="773" spans="7:33">
      <c r="G773" s="1">
        <v>43124</v>
      </c>
      <c r="H773" s="2">
        <v>18.352198000000001</v>
      </c>
      <c r="I773" s="2">
        <v>47.195141</v>
      </c>
      <c r="J773" s="2">
        <v>156.906677</v>
      </c>
      <c r="K773" s="2"/>
      <c r="Q773" s="1">
        <v>43124</v>
      </c>
      <c r="R773" s="6">
        <f t="shared" ref="R773:T836" si="85">(H773/H772)-1</f>
        <v>1.0528500924233741E-2</v>
      </c>
      <c r="S773" s="6">
        <f t="shared" si="85"/>
        <v>8.4362238269166667E-3</v>
      </c>
      <c r="T773" s="6">
        <f t="shared" si="85"/>
        <v>2.5001552625093293E-2</v>
      </c>
      <c r="U773" s="30">
        <f t="shared" ref="U773:U836" si="86">T773/S773</f>
        <v>2.9635952219905768</v>
      </c>
      <c r="AC773" s="1">
        <v>43124</v>
      </c>
      <c r="AD773" s="6">
        <f t="shared" ref="AD773:AD836" si="87">LN(H773/H772)</f>
        <v>1.0473462237897118E-2</v>
      </c>
      <c r="AE773" s="6">
        <f t="shared" ref="AE773:AE836" si="88">LN(I773/I772)</f>
        <v>8.4008377678778234E-3</v>
      </c>
      <c r="AF773" s="6">
        <f t="shared" ref="AF773:AF836" si="89">LN(J773/J772)</f>
        <v>2.4694127345412837E-2</v>
      </c>
      <c r="AG773" s="30">
        <f t="shared" ref="AG773:AG836" si="90">AF773/AE773</f>
        <v>2.9394838976459536</v>
      </c>
    </row>
    <row r="774" spans="7:33">
      <c r="G774" s="1">
        <v>43125</v>
      </c>
      <c r="H774" s="2">
        <v>18.516483000000001</v>
      </c>
      <c r="I774" s="2">
        <v>47.167599000000003</v>
      </c>
      <c r="J774" s="2">
        <v>156.510437</v>
      </c>
      <c r="K774" s="2"/>
      <c r="Q774" s="1">
        <v>43125</v>
      </c>
      <c r="R774" s="6">
        <f t="shared" si="85"/>
        <v>8.9517887721133338E-3</v>
      </c>
      <c r="S774" s="6">
        <f t="shared" si="85"/>
        <v>-5.8357702543987422E-4</v>
      </c>
      <c r="T774" s="6">
        <f t="shared" si="85"/>
        <v>-2.5253227432763259E-3</v>
      </c>
      <c r="U774" s="30">
        <f t="shared" si="86"/>
        <v>4.3273169319385918</v>
      </c>
      <c r="AC774" s="1">
        <v>43125</v>
      </c>
      <c r="AD774" s="6">
        <f t="shared" si="87"/>
        <v>8.9119590328014895E-3</v>
      </c>
      <c r="AE774" s="6">
        <f t="shared" si="88"/>
        <v>-5.8374737278927516E-4</v>
      </c>
      <c r="AF774" s="6">
        <f t="shared" si="89"/>
        <v>-2.5285167491521043E-3</v>
      </c>
      <c r="AG774" s="30">
        <f t="shared" si="90"/>
        <v>4.3315257027544076</v>
      </c>
    </row>
    <row r="775" spans="7:33">
      <c r="G775" s="1">
        <v>43126</v>
      </c>
      <c r="H775" s="2">
        <v>18.076923000000001</v>
      </c>
      <c r="I775" s="2">
        <v>47.819510999999999</v>
      </c>
      <c r="J775" s="2">
        <v>162.94714400000001</v>
      </c>
      <c r="K775" s="2"/>
      <c r="Q775" s="1">
        <v>43126</v>
      </c>
      <c r="R775" s="6">
        <f t="shared" si="85"/>
        <v>-2.3738849326840339E-2</v>
      </c>
      <c r="S775" s="6">
        <f t="shared" si="85"/>
        <v>1.3821182630050721E-2</v>
      </c>
      <c r="T775" s="6">
        <f t="shared" si="85"/>
        <v>4.1126375488939493E-2</v>
      </c>
      <c r="U775" s="30">
        <f t="shared" si="86"/>
        <v>2.9756046634909827</v>
      </c>
      <c r="AC775" s="1">
        <v>43126</v>
      </c>
      <c r="AD775" s="6">
        <f t="shared" si="87"/>
        <v>-2.4025155949133559E-2</v>
      </c>
      <c r="AE775" s="6">
        <f t="shared" si="88"/>
        <v>1.3726541126693713E-2</v>
      </c>
      <c r="AF775" s="6">
        <f t="shared" si="89"/>
        <v>4.0303180428878017E-2</v>
      </c>
      <c r="AG775" s="30">
        <f t="shared" si="90"/>
        <v>2.9361497595706232</v>
      </c>
    </row>
    <row r="776" spans="7:33">
      <c r="G776" s="1">
        <v>43129</v>
      </c>
      <c r="H776" s="2">
        <v>19.139999</v>
      </c>
      <c r="I776" s="2">
        <v>47.094138999999998</v>
      </c>
      <c r="J776" s="2">
        <v>155.51495399999999</v>
      </c>
      <c r="K776" s="2"/>
      <c r="Q776" s="1">
        <v>43129</v>
      </c>
      <c r="R776" s="6">
        <f t="shared" si="85"/>
        <v>5.8808459824716719E-2</v>
      </c>
      <c r="S776" s="6">
        <f t="shared" si="85"/>
        <v>-1.5168954780821586E-2</v>
      </c>
      <c r="T776" s="6">
        <f t="shared" si="85"/>
        <v>-4.5611047960435691E-2</v>
      </c>
      <c r="U776" s="30">
        <f t="shared" si="86"/>
        <v>3.0068682133658049</v>
      </c>
      <c r="AC776" s="1">
        <v>43129</v>
      </c>
      <c r="AD776" s="6">
        <f t="shared" si="87"/>
        <v>5.714418135089968E-2</v>
      </c>
      <c r="AE776" s="6">
        <f t="shared" si="88"/>
        <v>-1.5285180218871465E-2</v>
      </c>
      <c r="AF776" s="6">
        <f t="shared" si="89"/>
        <v>-4.6683984083154891E-2</v>
      </c>
      <c r="AG776" s="30">
        <f t="shared" si="90"/>
        <v>3.054199127172716</v>
      </c>
    </row>
    <row r="777" spans="7:33">
      <c r="G777" s="1">
        <v>43130</v>
      </c>
      <c r="H777" s="2">
        <v>17.510000000000002</v>
      </c>
      <c r="I777" s="2">
        <v>46.451405000000001</v>
      </c>
      <c r="J777" s="2">
        <v>149.06861900000001</v>
      </c>
      <c r="K777" s="2"/>
      <c r="Q777" s="1">
        <v>43130</v>
      </c>
      <c r="R777" s="6">
        <f t="shared" si="85"/>
        <v>-8.5161916675126181E-2</v>
      </c>
      <c r="S777" s="6">
        <f t="shared" si="85"/>
        <v>-1.3647855415723775E-2</v>
      </c>
      <c r="T777" s="6">
        <f t="shared" si="85"/>
        <v>-4.145154426756914E-2</v>
      </c>
      <c r="U777" s="30">
        <f t="shared" si="86"/>
        <v>3.0372203547681615</v>
      </c>
      <c r="AC777" s="1">
        <v>43130</v>
      </c>
      <c r="AD777" s="6">
        <f t="shared" si="87"/>
        <v>-8.90081874804423E-2</v>
      </c>
      <c r="AE777" s="6">
        <f t="shared" si="88"/>
        <v>-1.3741843531657213E-2</v>
      </c>
      <c r="AF777" s="6">
        <f t="shared" si="89"/>
        <v>-4.2335164062777375E-2</v>
      </c>
      <c r="AG777" s="30">
        <f t="shared" si="90"/>
        <v>3.0807485156740042</v>
      </c>
    </row>
    <row r="778" spans="7:33">
      <c r="G778" s="1">
        <v>43131</v>
      </c>
      <c r="H778" s="2">
        <v>15.59</v>
      </c>
      <c r="I778" s="2">
        <v>46.855412000000001</v>
      </c>
      <c r="J778" s="2">
        <v>152.915176</v>
      </c>
      <c r="K778" s="2"/>
      <c r="Q778" s="1">
        <v>43131</v>
      </c>
      <c r="R778" s="6">
        <f t="shared" si="85"/>
        <v>-0.10965162764134784</v>
      </c>
      <c r="S778" s="6">
        <f t="shared" si="85"/>
        <v>8.6974118436244918E-3</v>
      </c>
      <c r="T778" s="6">
        <f t="shared" si="85"/>
        <v>2.5803935300426906E-2</v>
      </c>
      <c r="U778" s="30">
        <f t="shared" si="86"/>
        <v>2.9668521813580777</v>
      </c>
      <c r="AC778" s="1">
        <v>43131</v>
      </c>
      <c r="AD778" s="6">
        <f t="shared" si="87"/>
        <v>-0.11614246322807537</v>
      </c>
      <c r="AE778" s="6">
        <f t="shared" si="88"/>
        <v>8.6598072417379129E-3</v>
      </c>
      <c r="AF778" s="6">
        <f t="shared" si="89"/>
        <v>2.5476632288958478E-2</v>
      </c>
      <c r="AG778" s="30">
        <f t="shared" si="90"/>
        <v>2.9419398813137603</v>
      </c>
    </row>
    <row r="779" spans="7:33">
      <c r="G779" s="1">
        <v>43132</v>
      </c>
      <c r="H779" s="2">
        <v>13.11</v>
      </c>
      <c r="I779" s="2">
        <v>46.221854999999998</v>
      </c>
      <c r="J779" s="2">
        <v>146.82638499999999</v>
      </c>
      <c r="K779" s="2"/>
      <c r="Q779" s="1">
        <v>43132</v>
      </c>
      <c r="R779" s="6">
        <f t="shared" si="85"/>
        <v>-0.1590763309813984</v>
      </c>
      <c r="S779" s="6">
        <f t="shared" si="85"/>
        <v>-1.3521533008823083E-2</v>
      </c>
      <c r="T779" s="6">
        <f t="shared" si="85"/>
        <v>-3.981809496789257E-2</v>
      </c>
      <c r="U779" s="30">
        <f t="shared" si="86"/>
        <v>2.9447914627661249</v>
      </c>
      <c r="AC779" s="1">
        <v>43132</v>
      </c>
      <c r="AD779" s="6">
        <f t="shared" si="87"/>
        <v>-0.17325438529407675</v>
      </c>
      <c r="AE779" s="6">
        <f t="shared" si="88"/>
        <v>-1.3613781440231681E-2</v>
      </c>
      <c r="AF779" s="6">
        <f t="shared" si="89"/>
        <v>-4.0632528061712962E-2</v>
      </c>
      <c r="AG779" s="30">
        <f t="shared" si="90"/>
        <v>2.9846614065387458</v>
      </c>
    </row>
    <row r="780" spans="7:33">
      <c r="G780" s="1">
        <v>43133</v>
      </c>
      <c r="H780" s="2">
        <v>12</v>
      </c>
      <c r="I780" s="2">
        <v>45.037388</v>
      </c>
      <c r="J780" s="2">
        <v>135.76994300000001</v>
      </c>
      <c r="K780" s="2"/>
      <c r="Q780" s="1">
        <v>43133</v>
      </c>
      <c r="R780" s="6">
        <f t="shared" si="85"/>
        <v>-8.4668192219679583E-2</v>
      </c>
      <c r="S780" s="6">
        <f t="shared" si="85"/>
        <v>-2.5625691569496678E-2</v>
      </c>
      <c r="T780" s="6">
        <f t="shared" si="85"/>
        <v>-7.5302827894318747E-2</v>
      </c>
      <c r="U780" s="30">
        <f t="shared" si="86"/>
        <v>2.9385676359249882</v>
      </c>
      <c r="AC780" s="1">
        <v>43133</v>
      </c>
      <c r="AD780" s="6">
        <f t="shared" si="87"/>
        <v>-8.8468647987608104E-2</v>
      </c>
      <c r="AE780" s="6">
        <f t="shared" si="88"/>
        <v>-2.5959748927368288E-2</v>
      </c>
      <c r="AF780" s="6">
        <f t="shared" si="89"/>
        <v>-7.8288976578108141E-2</v>
      </c>
      <c r="AG780" s="30">
        <f t="shared" si="90"/>
        <v>3.0157832726791636</v>
      </c>
    </row>
    <row r="781" spans="7:33">
      <c r="G781" s="1">
        <v>43136</v>
      </c>
      <c r="H781" s="2">
        <v>10.050000000000001</v>
      </c>
      <c r="I781" s="2">
        <v>43.458095999999998</v>
      </c>
      <c r="J781" s="2">
        <v>122.084709</v>
      </c>
      <c r="K781" s="2"/>
      <c r="Q781" s="1">
        <v>43136</v>
      </c>
      <c r="R781" s="6">
        <f t="shared" si="85"/>
        <v>-0.16249999999999998</v>
      </c>
      <c r="S781" s="6">
        <f t="shared" si="85"/>
        <v>-3.5066243184440515E-2</v>
      </c>
      <c r="T781" s="6">
        <f t="shared" si="85"/>
        <v>-0.10079722873567099</v>
      </c>
      <c r="U781" s="30">
        <f t="shared" si="86"/>
        <v>2.8744804000103557</v>
      </c>
      <c r="AC781" s="1">
        <v>43136</v>
      </c>
      <c r="AD781" s="6">
        <f t="shared" si="87"/>
        <v>-0.17733401528291554</v>
      </c>
      <c r="AE781" s="6">
        <f t="shared" si="88"/>
        <v>-3.569582578636598E-2</v>
      </c>
      <c r="AF781" s="6">
        <f t="shared" si="89"/>
        <v>-0.10624671792538545</v>
      </c>
      <c r="AG781" s="30">
        <f t="shared" si="90"/>
        <v>2.9764465616023479</v>
      </c>
    </row>
    <row r="782" spans="7:33">
      <c r="G782" s="1">
        <v>43137</v>
      </c>
      <c r="H782" s="2">
        <v>12.31</v>
      </c>
      <c r="I782" s="2">
        <v>44.872112000000001</v>
      </c>
      <c r="J782" s="2">
        <v>133.05415300000001</v>
      </c>
      <c r="K782" s="2"/>
      <c r="Q782" s="1">
        <v>43137</v>
      </c>
      <c r="R782" s="6">
        <f t="shared" si="85"/>
        <v>0.22487562189054722</v>
      </c>
      <c r="S782" s="6">
        <f t="shared" si="85"/>
        <v>3.2537458613005166E-2</v>
      </c>
      <c r="T782" s="6">
        <f t="shared" si="85"/>
        <v>8.9851088558518866E-2</v>
      </c>
      <c r="U782" s="30">
        <f t="shared" si="86"/>
        <v>2.7614660882766531</v>
      </c>
      <c r="AC782" s="1">
        <v>43137</v>
      </c>
      <c r="AD782" s="6">
        <f t="shared" si="87"/>
        <v>0.20283930569127734</v>
      </c>
      <c r="AE782" s="6">
        <f t="shared" si="88"/>
        <v>3.2019324723298902E-2</v>
      </c>
      <c r="AF782" s="6">
        <f t="shared" si="89"/>
        <v>8.6041070906877556E-2</v>
      </c>
      <c r="AG782" s="30">
        <f t="shared" si="90"/>
        <v>2.687160695936528</v>
      </c>
    </row>
    <row r="783" spans="7:33">
      <c r="G783" s="1">
        <v>43138</v>
      </c>
      <c r="H783" s="2">
        <v>13.69</v>
      </c>
      <c r="I783" s="2">
        <v>43.458095999999998</v>
      </c>
      <c r="J783" s="2">
        <v>120.470703</v>
      </c>
      <c r="K783" s="2"/>
      <c r="Q783" s="1">
        <v>43138</v>
      </c>
      <c r="R783" s="6">
        <f t="shared" si="85"/>
        <v>0.11210398050365544</v>
      </c>
      <c r="S783" s="6">
        <f t="shared" si="85"/>
        <v>-3.1512133861673508E-2</v>
      </c>
      <c r="T783" s="6">
        <f t="shared" si="85"/>
        <v>-9.457389879442557E-2</v>
      </c>
      <c r="U783" s="30">
        <f t="shared" si="86"/>
        <v>3.0011899292370883</v>
      </c>
      <c r="AC783" s="1">
        <v>43138</v>
      </c>
      <c r="AD783" s="6">
        <f t="shared" si="87"/>
        <v>0.10625369910399526</v>
      </c>
      <c r="AE783" s="6">
        <f t="shared" si="88"/>
        <v>-3.2019324723298923E-2</v>
      </c>
      <c r="AF783" s="6">
        <f t="shared" si="89"/>
        <v>-9.9349616026497015E-2</v>
      </c>
      <c r="AG783" s="30">
        <f t="shared" si="90"/>
        <v>3.1028017263026499</v>
      </c>
    </row>
    <row r="784" spans="7:33">
      <c r="G784" s="1">
        <v>43139</v>
      </c>
      <c r="H784" s="2">
        <v>13.945</v>
      </c>
      <c r="I784" s="2">
        <v>41.952255000000001</v>
      </c>
      <c r="J784" s="2">
        <v>108.25449399999999</v>
      </c>
      <c r="K784" s="2"/>
      <c r="Q784" s="1">
        <v>43139</v>
      </c>
      <c r="R784" s="6">
        <f t="shared" si="85"/>
        <v>1.8626734842951187E-2</v>
      </c>
      <c r="S784" s="6">
        <f t="shared" si="85"/>
        <v>-3.4650413584617179E-2</v>
      </c>
      <c r="T784" s="6">
        <f t="shared" si="85"/>
        <v>-0.10140398201212464</v>
      </c>
      <c r="U784" s="30">
        <f t="shared" si="86"/>
        <v>2.9264869166566676</v>
      </c>
      <c r="AC784" s="1">
        <v>43139</v>
      </c>
      <c r="AD784" s="6">
        <f t="shared" si="87"/>
        <v>1.8455381779094882E-2</v>
      </c>
      <c r="AE784" s="6">
        <f t="shared" si="88"/>
        <v>-3.5264977530109612E-2</v>
      </c>
      <c r="AF784" s="6">
        <f t="shared" si="89"/>
        <v>-0.10692171370702508</v>
      </c>
      <c r="AG784" s="30">
        <f t="shared" si="90"/>
        <v>3.0319518455877135</v>
      </c>
    </row>
    <row r="785" spans="7:33">
      <c r="G785" s="1">
        <v>43140</v>
      </c>
      <c r="H785" s="2">
        <v>14.34</v>
      </c>
      <c r="I785" s="2">
        <v>42.622532</v>
      </c>
      <c r="J785" s="2">
        <v>113.183502</v>
      </c>
      <c r="K785" s="2"/>
      <c r="Q785" s="1">
        <v>43140</v>
      </c>
      <c r="R785" s="6">
        <f t="shared" si="85"/>
        <v>2.8325564718536977E-2</v>
      </c>
      <c r="S785" s="6">
        <f t="shared" si="85"/>
        <v>1.5977138773589195E-2</v>
      </c>
      <c r="T785" s="6">
        <f t="shared" si="85"/>
        <v>4.5531670953078418E-2</v>
      </c>
      <c r="U785" s="30">
        <f t="shared" si="86"/>
        <v>2.849801306623434</v>
      </c>
      <c r="AC785" s="1">
        <v>43140</v>
      </c>
      <c r="AD785" s="6">
        <f t="shared" si="87"/>
        <v>2.7931814092021896E-2</v>
      </c>
      <c r="AE785" s="6">
        <f t="shared" si="88"/>
        <v>1.5850847696036941E-2</v>
      </c>
      <c r="AF785" s="6">
        <f t="shared" si="89"/>
        <v>4.4525532065785786E-2</v>
      </c>
      <c r="AG785" s="30">
        <f t="shared" si="90"/>
        <v>2.8090316000524149</v>
      </c>
    </row>
    <row r="786" spans="7:33">
      <c r="G786" s="1">
        <v>43143</v>
      </c>
      <c r="H786" s="2">
        <v>14.87</v>
      </c>
      <c r="I786" s="2">
        <v>43.292816000000002</v>
      </c>
      <c r="J786" s="2">
        <v>118.402458</v>
      </c>
      <c r="K786" s="2"/>
      <c r="Q786" s="1">
        <v>43143</v>
      </c>
      <c r="R786" s="6">
        <f t="shared" si="85"/>
        <v>3.6959553695955272E-2</v>
      </c>
      <c r="S786" s="6">
        <f t="shared" si="85"/>
        <v>1.5726048372724621E-2</v>
      </c>
      <c r="T786" s="6">
        <f t="shared" si="85"/>
        <v>4.6110571839347969E-2</v>
      </c>
      <c r="U786" s="30">
        <f t="shared" si="86"/>
        <v>2.93211433326903</v>
      </c>
      <c r="AC786" s="1">
        <v>43143</v>
      </c>
      <c r="AD786" s="6">
        <f t="shared" si="87"/>
        <v>3.6292925300589314E-2</v>
      </c>
      <c r="AE786" s="6">
        <f t="shared" si="88"/>
        <v>1.5603675369162172E-2</v>
      </c>
      <c r="AF786" s="6">
        <f t="shared" si="89"/>
        <v>4.5079069271343586E-2</v>
      </c>
      <c r="AG786" s="30">
        <f t="shared" si="90"/>
        <v>2.8890032767814544</v>
      </c>
    </row>
    <row r="787" spans="7:33">
      <c r="G787" s="1">
        <v>43144</v>
      </c>
      <c r="H787" s="2">
        <v>14.39</v>
      </c>
      <c r="I787" s="2">
        <v>43.623362999999998</v>
      </c>
      <c r="J787" s="2">
        <v>121.156898</v>
      </c>
      <c r="K787" s="2"/>
      <c r="Q787" s="1">
        <v>43144</v>
      </c>
      <c r="R787" s="6">
        <f t="shared" si="85"/>
        <v>-3.2279757901815698E-2</v>
      </c>
      <c r="S787" s="6">
        <f t="shared" si="85"/>
        <v>7.6351466719095651E-3</v>
      </c>
      <c r="T787" s="6">
        <f t="shared" si="85"/>
        <v>2.3263368400679774E-2</v>
      </c>
      <c r="U787" s="30">
        <f t="shared" si="86"/>
        <v>3.0468790450703365</v>
      </c>
      <c r="AC787" s="1">
        <v>43144</v>
      </c>
      <c r="AD787" s="6">
        <f t="shared" si="87"/>
        <v>-3.2812239572787213E-2</v>
      </c>
      <c r="AE787" s="6">
        <f t="shared" si="88"/>
        <v>7.6061464599328395E-3</v>
      </c>
      <c r="AF787" s="6">
        <f t="shared" si="89"/>
        <v>2.2996900952656114E-2</v>
      </c>
      <c r="AG787" s="30">
        <f t="shared" si="90"/>
        <v>3.023462810478037</v>
      </c>
    </row>
    <row r="788" spans="7:33">
      <c r="G788" s="1">
        <v>43145</v>
      </c>
      <c r="H788" s="2">
        <v>16.440000999999999</v>
      </c>
      <c r="I788" s="2">
        <v>44.716022000000002</v>
      </c>
      <c r="J788" s="2">
        <v>130.18373099999999</v>
      </c>
      <c r="K788" s="2"/>
      <c r="Q788" s="1">
        <v>43145</v>
      </c>
      <c r="R788" s="6">
        <f t="shared" si="85"/>
        <v>0.14246011118832502</v>
      </c>
      <c r="S788" s="6">
        <f t="shared" si="85"/>
        <v>2.5047564535545019E-2</v>
      </c>
      <c r="T788" s="6">
        <f t="shared" si="85"/>
        <v>7.4505316238783204E-2</v>
      </c>
      <c r="U788" s="30">
        <f t="shared" si="86"/>
        <v>2.9745533196671734</v>
      </c>
      <c r="AC788" s="1">
        <v>43145</v>
      </c>
      <c r="AD788" s="6">
        <f t="shared" si="87"/>
        <v>0.133183929556006</v>
      </c>
      <c r="AE788" s="6">
        <f t="shared" si="88"/>
        <v>2.4739015938641452E-2</v>
      </c>
      <c r="AF788" s="6">
        <f t="shared" si="89"/>
        <v>7.186038472781929E-2</v>
      </c>
      <c r="AG788" s="30">
        <f t="shared" si="90"/>
        <v>2.9047390124995212</v>
      </c>
    </row>
    <row r="789" spans="7:33">
      <c r="G789" s="1">
        <v>43146</v>
      </c>
      <c r="H789" s="2">
        <v>18.639999</v>
      </c>
      <c r="I789" s="2">
        <v>45.634216000000002</v>
      </c>
      <c r="J789" s="2">
        <v>138.22479200000001</v>
      </c>
      <c r="K789" s="2"/>
      <c r="Q789" s="1">
        <v>43146</v>
      </c>
      <c r="R789" s="6">
        <f t="shared" si="85"/>
        <v>0.13381982154380645</v>
      </c>
      <c r="S789" s="6">
        <f t="shared" si="85"/>
        <v>2.053389275101436E-2</v>
      </c>
      <c r="T789" s="6">
        <f t="shared" si="85"/>
        <v>6.1767019106250709E-2</v>
      </c>
      <c r="U789" s="30">
        <f t="shared" si="86"/>
        <v>3.0080520949053589</v>
      </c>
      <c r="AC789" s="1">
        <v>43146</v>
      </c>
      <c r="AD789" s="6">
        <f t="shared" si="87"/>
        <v>0.12559230515409237</v>
      </c>
      <c r="AE789" s="6">
        <f t="shared" si="88"/>
        <v>2.0325914623181712E-2</v>
      </c>
      <c r="AF789" s="6">
        <f t="shared" si="89"/>
        <v>5.9934519379927276E-2</v>
      </c>
      <c r="AG789" s="30">
        <f t="shared" si="90"/>
        <v>2.9486751514528127</v>
      </c>
    </row>
    <row r="790" spans="7:33">
      <c r="G790" s="1">
        <v>43147</v>
      </c>
      <c r="H790" s="2">
        <v>17.760000000000002</v>
      </c>
      <c r="I790" s="2">
        <v>45.487304999999999</v>
      </c>
      <c r="J790" s="2">
        <v>136.72674599999999</v>
      </c>
      <c r="K790" s="2"/>
      <c r="Q790" s="1">
        <v>43147</v>
      </c>
      <c r="R790" s="6">
        <f t="shared" si="85"/>
        <v>-4.7210249313854424E-2</v>
      </c>
      <c r="S790" s="6">
        <f t="shared" si="85"/>
        <v>-3.2193168389264004E-3</v>
      </c>
      <c r="T790" s="6">
        <f t="shared" si="85"/>
        <v>-1.0837751884625879E-2</v>
      </c>
      <c r="U790" s="30">
        <f t="shared" si="86"/>
        <v>3.3664756924764592</v>
      </c>
      <c r="AC790" s="1">
        <v>43147</v>
      </c>
      <c r="AD790" s="6">
        <f t="shared" si="87"/>
        <v>-4.8361018045350854E-2</v>
      </c>
      <c r="AE790" s="6">
        <f t="shared" si="88"/>
        <v>-3.2245099879711202E-3</v>
      </c>
      <c r="AF790" s="6">
        <f t="shared" si="89"/>
        <v>-1.0896908119577425E-2</v>
      </c>
      <c r="AG790" s="30">
        <f t="shared" si="90"/>
        <v>3.3793997104142388</v>
      </c>
    </row>
    <row r="791" spans="7:33">
      <c r="G791" s="1">
        <v>43151</v>
      </c>
      <c r="H791" s="2">
        <v>19.989999999999998</v>
      </c>
      <c r="I791" s="2">
        <v>44.862926000000002</v>
      </c>
      <c r="J791" s="2">
        <v>131.12120100000001</v>
      </c>
      <c r="K791" s="2"/>
      <c r="Q791" s="1">
        <v>43151</v>
      </c>
      <c r="R791" s="6">
        <f t="shared" si="85"/>
        <v>0.12556306306306286</v>
      </c>
      <c r="S791" s="6">
        <f t="shared" si="85"/>
        <v>-1.3726445213670058E-2</v>
      </c>
      <c r="T791" s="6">
        <f t="shared" si="85"/>
        <v>-4.0998159935730305E-2</v>
      </c>
      <c r="U791" s="30">
        <f t="shared" si="86"/>
        <v>2.9868009741444612</v>
      </c>
      <c r="AC791" s="1">
        <v>43151</v>
      </c>
      <c r="AD791" s="6">
        <f t="shared" si="87"/>
        <v>0.11828341094828451</v>
      </c>
      <c r="AE791" s="6">
        <f t="shared" si="88"/>
        <v>-1.3821523927195949E-2</v>
      </c>
      <c r="AF791" s="6">
        <f t="shared" si="89"/>
        <v>-4.1862285368245856E-2</v>
      </c>
      <c r="AG791" s="30">
        <f t="shared" si="90"/>
        <v>3.0287749446987857</v>
      </c>
    </row>
    <row r="792" spans="7:33">
      <c r="G792" s="1">
        <v>43152</v>
      </c>
      <c r="H792" s="2">
        <v>17.860001</v>
      </c>
      <c r="I792" s="2">
        <v>44.826199000000003</v>
      </c>
      <c r="J792" s="2">
        <v>130.76362599999999</v>
      </c>
      <c r="K792" s="2"/>
      <c r="Q792" s="1">
        <v>43152</v>
      </c>
      <c r="R792" s="6">
        <f t="shared" si="85"/>
        <v>-0.10655322661330657</v>
      </c>
      <c r="S792" s="6">
        <f t="shared" si="85"/>
        <v>-8.1864923389074473E-4</v>
      </c>
      <c r="T792" s="6">
        <f t="shared" si="85"/>
        <v>-2.7270570836216423E-3</v>
      </c>
      <c r="U792" s="30">
        <f t="shared" si="86"/>
        <v>3.331166720404688</v>
      </c>
      <c r="AC792" s="1">
        <v>43152</v>
      </c>
      <c r="AD792" s="6">
        <f t="shared" si="87"/>
        <v>-0.11266851707291575</v>
      </c>
      <c r="AE792" s="6">
        <f t="shared" si="88"/>
        <v>-8.1898451016975435E-4</v>
      </c>
      <c r="AF792" s="6">
        <f t="shared" si="89"/>
        <v>-2.7307822778765639E-3</v>
      </c>
      <c r="AG792" s="30">
        <f t="shared" si="90"/>
        <v>3.3343515585057197</v>
      </c>
    </row>
    <row r="793" spans="7:33">
      <c r="G793" s="1">
        <v>43153</v>
      </c>
      <c r="H793" s="2">
        <v>16.920000000000002</v>
      </c>
      <c r="I793" s="2">
        <v>44.853752</v>
      </c>
      <c r="J793" s="2">
        <v>131.27586400000001</v>
      </c>
      <c r="K793" s="2"/>
      <c r="Q793" s="1">
        <v>43153</v>
      </c>
      <c r="R793" s="6">
        <f t="shared" si="85"/>
        <v>-5.2631631991509886E-2</v>
      </c>
      <c r="S793" s="6">
        <f t="shared" si="85"/>
        <v>6.1466286713263152E-4</v>
      </c>
      <c r="T793" s="6">
        <f t="shared" si="85"/>
        <v>3.9172820123543062E-3</v>
      </c>
      <c r="U793" s="30">
        <f t="shared" si="86"/>
        <v>6.3730578530442408</v>
      </c>
      <c r="AC793" s="1">
        <v>43153</v>
      </c>
      <c r="AD793" s="6">
        <f t="shared" si="87"/>
        <v>-5.4067277261315549E-2</v>
      </c>
      <c r="AE793" s="6">
        <f t="shared" si="88"/>
        <v>6.1447403928553083E-4</v>
      </c>
      <c r="AF793" s="6">
        <f t="shared" si="89"/>
        <v>3.9096294415139534E-3</v>
      </c>
      <c r="AG793" s="30">
        <f t="shared" si="90"/>
        <v>6.3625624380483314</v>
      </c>
    </row>
    <row r="794" spans="7:33">
      <c r="G794" s="1">
        <v>43154</v>
      </c>
      <c r="H794" s="2">
        <v>17.209999</v>
      </c>
      <c r="I794" s="2">
        <v>45.652576000000003</v>
      </c>
      <c r="J794" s="2">
        <v>137.89617899999999</v>
      </c>
      <c r="K794" s="2"/>
      <c r="Q794" s="1">
        <v>43154</v>
      </c>
      <c r="R794" s="6">
        <f t="shared" si="85"/>
        <v>1.7139420803782501E-2</v>
      </c>
      <c r="S794" s="6">
        <f t="shared" si="85"/>
        <v>1.7809524607885763E-2</v>
      </c>
      <c r="T794" s="6">
        <f t="shared" si="85"/>
        <v>5.0430557440474866E-2</v>
      </c>
      <c r="U794" s="30">
        <f t="shared" si="86"/>
        <v>2.8316621892391809</v>
      </c>
      <c r="AC794" s="1">
        <v>43154</v>
      </c>
      <c r="AD794" s="6">
        <f t="shared" si="87"/>
        <v>1.6994197939616668E-2</v>
      </c>
      <c r="AE794" s="6">
        <f t="shared" si="88"/>
        <v>1.7652793163674272E-2</v>
      </c>
      <c r="AF794" s="6">
        <f t="shared" si="89"/>
        <v>4.9200134825191325E-2</v>
      </c>
      <c r="AG794" s="30">
        <f t="shared" si="90"/>
        <v>2.7871019826162602</v>
      </c>
    </row>
    <row r="795" spans="7:33">
      <c r="G795" s="1">
        <v>43157</v>
      </c>
      <c r="H795" s="2">
        <v>17.82</v>
      </c>
      <c r="I795" s="2">
        <v>46.074944000000002</v>
      </c>
      <c r="J795" s="2">
        <v>141.53015099999999</v>
      </c>
      <c r="K795" s="2"/>
      <c r="Q795" s="1">
        <v>43157</v>
      </c>
      <c r="R795" s="6">
        <f t="shared" si="85"/>
        <v>3.5444569171677598E-2</v>
      </c>
      <c r="S795" s="6">
        <f t="shared" si="85"/>
        <v>9.2517889899574879E-3</v>
      </c>
      <c r="T795" s="6">
        <f t="shared" si="85"/>
        <v>2.6352956451389353E-2</v>
      </c>
      <c r="U795" s="30">
        <f t="shared" si="86"/>
        <v>2.8484173687915515</v>
      </c>
      <c r="AC795" s="1">
        <v>43157</v>
      </c>
      <c r="AD795" s="6">
        <f t="shared" si="87"/>
        <v>3.4830869924969483E-2</v>
      </c>
      <c r="AE795" s="6">
        <f t="shared" si="88"/>
        <v>9.2092533428100119E-3</v>
      </c>
      <c r="AF795" s="6">
        <f t="shared" si="89"/>
        <v>2.6011699725827182E-2</v>
      </c>
      <c r="AG795" s="30">
        <f t="shared" si="90"/>
        <v>2.8245177711541003</v>
      </c>
    </row>
    <row r="796" spans="7:33">
      <c r="G796" s="1">
        <v>43158</v>
      </c>
      <c r="H796" s="2">
        <v>18.16</v>
      </c>
      <c r="I796" s="2">
        <v>44.734383000000001</v>
      </c>
      <c r="J796" s="2">
        <v>129.458923</v>
      </c>
      <c r="K796" s="2"/>
      <c r="Q796" s="1">
        <v>43158</v>
      </c>
      <c r="R796" s="6">
        <f t="shared" si="85"/>
        <v>1.9079685746352437E-2</v>
      </c>
      <c r="S796" s="6">
        <f t="shared" si="85"/>
        <v>-2.9095227983348182E-2</v>
      </c>
      <c r="T796" s="6">
        <f t="shared" si="85"/>
        <v>-8.5290857917617813E-2</v>
      </c>
      <c r="U796" s="30">
        <f t="shared" si="86"/>
        <v>2.9314380339769666</v>
      </c>
      <c r="AC796" s="1">
        <v>43158</v>
      </c>
      <c r="AD796" s="6">
        <f t="shared" si="87"/>
        <v>1.8899951130484007E-2</v>
      </c>
      <c r="AE796" s="6">
        <f t="shared" si="88"/>
        <v>-2.9526887573671459E-2</v>
      </c>
      <c r="AF796" s="6">
        <f t="shared" si="89"/>
        <v>-8.9149141745972577E-2</v>
      </c>
      <c r="AG796" s="30">
        <f t="shared" si="90"/>
        <v>3.0192529274729618</v>
      </c>
    </row>
    <row r="797" spans="7:33">
      <c r="G797" s="1">
        <v>43159</v>
      </c>
      <c r="H797" s="2">
        <v>17.829999999999998</v>
      </c>
      <c r="I797" s="2">
        <v>44.091652000000003</v>
      </c>
      <c r="J797" s="2">
        <v>124.19161200000001</v>
      </c>
      <c r="K797" s="2"/>
      <c r="Q797" s="1">
        <v>43159</v>
      </c>
      <c r="R797" s="6">
        <f t="shared" si="85"/>
        <v>-1.8171806167400995E-2</v>
      </c>
      <c r="S797" s="6">
        <f t="shared" si="85"/>
        <v>-1.4367718003397867E-2</v>
      </c>
      <c r="T797" s="6">
        <f t="shared" si="85"/>
        <v>-4.06871220456545E-2</v>
      </c>
      <c r="U797" s="30">
        <f t="shared" si="86"/>
        <v>2.831843027266562</v>
      </c>
      <c r="AC797" s="1">
        <v>43159</v>
      </c>
      <c r="AD797" s="6">
        <f t="shared" si="87"/>
        <v>-1.8338941298098311E-2</v>
      </c>
      <c r="AE797" s="6">
        <f t="shared" si="88"/>
        <v>-1.4471933090120884E-2</v>
      </c>
      <c r="AF797" s="6">
        <f t="shared" si="89"/>
        <v>-4.1538002923994191E-2</v>
      </c>
      <c r="AG797" s="30">
        <f t="shared" si="90"/>
        <v>2.8702456448164262</v>
      </c>
    </row>
    <row r="798" spans="7:33">
      <c r="G798" s="1">
        <v>43160</v>
      </c>
      <c r="H798" s="2">
        <v>18.100000000000001</v>
      </c>
      <c r="I798" s="2">
        <v>44.009014000000001</v>
      </c>
      <c r="J798" s="2">
        <v>123.225143</v>
      </c>
      <c r="K798" s="2"/>
      <c r="Q798" s="1">
        <v>43160</v>
      </c>
      <c r="R798" s="6">
        <f t="shared" si="85"/>
        <v>1.5143017386427537E-2</v>
      </c>
      <c r="S798" s="6">
        <f t="shared" si="85"/>
        <v>-1.8742323376770287E-3</v>
      </c>
      <c r="T798" s="6">
        <f t="shared" si="85"/>
        <v>-7.782079517576479E-3</v>
      </c>
      <c r="U798" s="30">
        <f t="shared" si="86"/>
        <v>4.1521423791149532</v>
      </c>
      <c r="AC798" s="1">
        <v>43160</v>
      </c>
      <c r="AD798" s="6">
        <f t="shared" si="87"/>
        <v>1.5029506396731188E-2</v>
      </c>
      <c r="AE798" s="6">
        <f t="shared" si="88"/>
        <v>-1.8759909087622229E-3</v>
      </c>
      <c r="AF798" s="6">
        <f t="shared" si="89"/>
        <v>-7.8125179172533216E-3</v>
      </c>
      <c r="AG798" s="30">
        <f t="shared" si="90"/>
        <v>4.1644753611348859</v>
      </c>
    </row>
    <row r="799" spans="7:33">
      <c r="G799" s="1">
        <v>43161</v>
      </c>
      <c r="H799" s="2">
        <v>18</v>
      </c>
      <c r="I799" s="2">
        <v>44.19265</v>
      </c>
      <c r="J799" s="2">
        <v>124.587875</v>
      </c>
      <c r="K799" s="2"/>
      <c r="Q799" s="1">
        <v>43161</v>
      </c>
      <c r="R799" s="6">
        <f t="shared" si="85"/>
        <v>-5.5248618784531356E-3</v>
      </c>
      <c r="S799" s="6">
        <f t="shared" si="85"/>
        <v>4.1726906219712312E-3</v>
      </c>
      <c r="T799" s="6">
        <f t="shared" si="85"/>
        <v>1.1058879436642188E-2</v>
      </c>
      <c r="U799" s="30">
        <f t="shared" si="86"/>
        <v>2.6502993963683403</v>
      </c>
      <c r="AC799" s="1">
        <v>43161</v>
      </c>
      <c r="AD799" s="6">
        <f t="shared" si="87"/>
        <v>-5.540180375615468E-3</v>
      </c>
      <c r="AE799" s="6">
        <f t="shared" si="88"/>
        <v>4.1640090903094056E-3</v>
      </c>
      <c r="AF799" s="6">
        <f t="shared" si="89"/>
        <v>1.0998177152255827E-2</v>
      </c>
      <c r="AG799" s="30">
        <f t="shared" si="90"/>
        <v>2.6412471523780008</v>
      </c>
    </row>
    <row r="800" spans="7:33">
      <c r="G800" s="1">
        <v>43164</v>
      </c>
      <c r="H800" s="2">
        <v>18.610001</v>
      </c>
      <c r="I800" s="2">
        <v>44.256923999999998</v>
      </c>
      <c r="J800" s="2">
        <v>125.119423</v>
      </c>
      <c r="K800" s="2"/>
      <c r="Q800" s="1">
        <v>43164</v>
      </c>
      <c r="R800" s="6">
        <f t="shared" si="85"/>
        <v>3.3888944444444569E-2</v>
      </c>
      <c r="S800" s="6">
        <f t="shared" si="85"/>
        <v>1.4544047483009415E-3</v>
      </c>
      <c r="T800" s="6">
        <f t="shared" si="85"/>
        <v>4.2664504872564901E-3</v>
      </c>
      <c r="U800" s="30">
        <f t="shared" si="86"/>
        <v>2.9334684806554878</v>
      </c>
      <c r="AC800" s="1">
        <v>43164</v>
      </c>
      <c r="AD800" s="6">
        <f t="shared" si="87"/>
        <v>3.332736649254469E-2</v>
      </c>
      <c r="AE800" s="6">
        <f t="shared" si="88"/>
        <v>1.4533481260951627E-3</v>
      </c>
      <c r="AF800" s="6">
        <f t="shared" si="89"/>
        <v>4.2573749916546538E-3</v>
      </c>
      <c r="AG800" s="30">
        <f t="shared" si="90"/>
        <v>2.929356645673955</v>
      </c>
    </row>
    <row r="801" spans="7:33">
      <c r="G801" s="1">
        <v>43165</v>
      </c>
      <c r="H801" s="2">
        <v>17.16</v>
      </c>
      <c r="I801" s="2">
        <v>44.670113000000001</v>
      </c>
      <c r="J801" s="2">
        <v>128.56002799999999</v>
      </c>
      <c r="K801" s="2"/>
      <c r="Q801" s="1">
        <v>43165</v>
      </c>
      <c r="R801" s="6">
        <f t="shared" si="85"/>
        <v>-7.791514895673568E-2</v>
      </c>
      <c r="S801" s="6">
        <f t="shared" si="85"/>
        <v>9.3361436506522733E-3</v>
      </c>
      <c r="T801" s="6">
        <f t="shared" si="85"/>
        <v>2.7498568307815718E-2</v>
      </c>
      <c r="U801" s="30">
        <f t="shared" si="86"/>
        <v>2.9453883034345258</v>
      </c>
      <c r="AC801" s="1">
        <v>43165</v>
      </c>
      <c r="AD801" s="6">
        <f t="shared" si="87"/>
        <v>-8.1118030328893032E-2</v>
      </c>
      <c r="AE801" s="6">
        <f t="shared" si="88"/>
        <v>9.2928312334531419E-3</v>
      </c>
      <c r="AF801" s="6">
        <f t="shared" si="89"/>
        <v>2.7127274012893277E-2</v>
      </c>
      <c r="AG801" s="30">
        <f t="shared" si="90"/>
        <v>2.9191613762701465</v>
      </c>
    </row>
    <row r="802" spans="7:33">
      <c r="G802" s="1">
        <v>43166</v>
      </c>
      <c r="H802" s="2">
        <v>15.74</v>
      </c>
      <c r="I802" s="2">
        <v>44.716022000000002</v>
      </c>
      <c r="J802" s="2">
        <v>129.033615</v>
      </c>
      <c r="K802" s="2"/>
      <c r="Q802" s="1">
        <v>43166</v>
      </c>
      <c r="R802" s="6">
        <f t="shared" si="85"/>
        <v>-8.275058275058278E-2</v>
      </c>
      <c r="S802" s="6">
        <f t="shared" si="85"/>
        <v>1.0277341362445735E-3</v>
      </c>
      <c r="T802" s="6">
        <f t="shared" si="85"/>
        <v>3.6837810894068124E-3</v>
      </c>
      <c r="U802" s="30">
        <f t="shared" si="86"/>
        <v>3.5843716380460577</v>
      </c>
      <c r="AC802" s="1">
        <v>43166</v>
      </c>
      <c r="AD802" s="6">
        <f t="shared" si="87"/>
        <v>-8.637585107055909E-2</v>
      </c>
      <c r="AE802" s="6">
        <f t="shared" si="88"/>
        <v>1.0272063790822549E-3</v>
      </c>
      <c r="AF802" s="6">
        <f t="shared" si="89"/>
        <v>3.6770125852151831E-3</v>
      </c>
      <c r="AG802" s="30">
        <f t="shared" si="90"/>
        <v>3.5796239782898986</v>
      </c>
    </row>
    <row r="803" spans="7:33">
      <c r="G803" s="1">
        <v>43167</v>
      </c>
      <c r="H803" s="2">
        <v>15.74</v>
      </c>
      <c r="I803" s="2">
        <v>44.725203999999998</v>
      </c>
      <c r="J803" s="2">
        <v>129.110962</v>
      </c>
      <c r="K803" s="2"/>
      <c r="Q803" s="1">
        <v>43167</v>
      </c>
      <c r="R803" s="6">
        <f t="shared" si="85"/>
        <v>0</v>
      </c>
      <c r="S803" s="6">
        <f t="shared" si="85"/>
        <v>2.0534026931096072E-4</v>
      </c>
      <c r="T803" s="6">
        <f t="shared" si="85"/>
        <v>5.9943294621334076E-4</v>
      </c>
      <c r="U803" s="30">
        <f t="shared" si="86"/>
        <v>2.9192176879128309</v>
      </c>
      <c r="AC803" s="1">
        <v>43167</v>
      </c>
      <c r="AD803" s="6">
        <f t="shared" si="87"/>
        <v>0</v>
      </c>
      <c r="AE803" s="6">
        <f t="shared" si="88"/>
        <v>2.0531918988344789E-4</v>
      </c>
      <c r="AF803" s="6">
        <f t="shared" si="89"/>
        <v>5.9925335804862905E-4</v>
      </c>
      <c r="AG803" s="30">
        <f t="shared" si="90"/>
        <v>2.9186427161961968</v>
      </c>
    </row>
    <row r="804" spans="7:33">
      <c r="G804" s="1">
        <v>43168</v>
      </c>
      <c r="H804" s="2">
        <v>14.99</v>
      </c>
      <c r="I804" s="2">
        <v>45.680121999999997</v>
      </c>
      <c r="J804" s="2">
        <v>137.248627</v>
      </c>
      <c r="K804" s="2"/>
      <c r="Q804" s="1">
        <v>43168</v>
      </c>
      <c r="R804" s="6">
        <f t="shared" si="85"/>
        <v>-4.7649301143583234E-2</v>
      </c>
      <c r="S804" s="6">
        <f t="shared" si="85"/>
        <v>2.1350780199906882E-2</v>
      </c>
      <c r="T804" s="6">
        <f t="shared" si="85"/>
        <v>6.3028459194657716E-2</v>
      </c>
      <c r="U804" s="30">
        <f t="shared" si="86"/>
        <v>2.9520447779670649</v>
      </c>
      <c r="AC804" s="1">
        <v>43168</v>
      </c>
      <c r="AD804" s="6">
        <f t="shared" si="87"/>
        <v>-4.8821930874750841E-2</v>
      </c>
      <c r="AE804" s="6">
        <f t="shared" si="88"/>
        <v>2.1126045505494028E-2</v>
      </c>
      <c r="AF804" s="6">
        <f t="shared" si="89"/>
        <v>6.112187152698139E-2</v>
      </c>
      <c r="AG804" s="30">
        <f t="shared" si="90"/>
        <v>2.893199842397673</v>
      </c>
    </row>
    <row r="805" spans="7:33">
      <c r="G805" s="1">
        <v>43171</v>
      </c>
      <c r="H805" s="2">
        <v>15.16</v>
      </c>
      <c r="I805" s="2">
        <v>45.790306000000001</v>
      </c>
      <c r="J805" s="2">
        <v>138.012146</v>
      </c>
      <c r="K805" s="2"/>
      <c r="Q805" s="1">
        <v>43171</v>
      </c>
      <c r="R805" s="6">
        <f t="shared" si="85"/>
        <v>1.1340893929286278E-2</v>
      </c>
      <c r="S805" s="6">
        <f t="shared" si="85"/>
        <v>2.4120776209837214E-3</v>
      </c>
      <c r="T805" s="6">
        <f t="shared" si="85"/>
        <v>5.5630356141922466E-3</v>
      </c>
      <c r="U805" s="30">
        <f t="shared" si="86"/>
        <v>2.3063252881237979</v>
      </c>
      <c r="AC805" s="1">
        <v>43171</v>
      </c>
      <c r="AD805" s="6">
        <f t="shared" si="87"/>
        <v>1.1277068099719349E-2</v>
      </c>
      <c r="AE805" s="6">
        <f t="shared" si="88"/>
        <v>2.4091732312303375E-3</v>
      </c>
      <c r="AF805" s="6">
        <f t="shared" si="89"/>
        <v>5.547619080294019E-3</v>
      </c>
      <c r="AG805" s="30">
        <f t="shared" si="90"/>
        <v>2.3027065917799994</v>
      </c>
    </row>
    <row r="806" spans="7:33">
      <c r="G806" s="1">
        <v>43172</v>
      </c>
      <c r="H806" s="2">
        <v>14.8</v>
      </c>
      <c r="I806" s="2">
        <v>45.377121000000002</v>
      </c>
      <c r="J806" s="2">
        <v>134.45555100000001</v>
      </c>
      <c r="K806" s="2"/>
      <c r="Q806" s="1">
        <v>43172</v>
      </c>
      <c r="R806" s="6">
        <f t="shared" si="85"/>
        <v>-2.3746701846965701E-2</v>
      </c>
      <c r="S806" s="6">
        <f t="shared" si="85"/>
        <v>-9.0234164410256668E-3</v>
      </c>
      <c r="T806" s="6">
        <f t="shared" si="85"/>
        <v>-2.5770159388725067E-2</v>
      </c>
      <c r="U806" s="30">
        <f t="shared" si="86"/>
        <v>2.8559204329259398</v>
      </c>
      <c r="AC806" s="1">
        <v>43172</v>
      </c>
      <c r="AD806" s="6">
        <f t="shared" si="87"/>
        <v>-2.403319944415622E-2</v>
      </c>
      <c r="AE806" s="6">
        <f t="shared" si="88"/>
        <v>-9.0643740342729508E-3</v>
      </c>
      <c r="AF806" s="6">
        <f t="shared" si="89"/>
        <v>-2.6108027190620602E-2</v>
      </c>
      <c r="AG806" s="30">
        <f t="shared" si="90"/>
        <v>2.8802901437986295</v>
      </c>
    </row>
    <row r="807" spans="7:33">
      <c r="G807" s="1">
        <v>43173</v>
      </c>
      <c r="H807" s="2">
        <v>13.305</v>
      </c>
      <c r="I807" s="2">
        <v>45.450572999999999</v>
      </c>
      <c r="J807" s="2">
        <v>134.97743199999999</v>
      </c>
      <c r="K807" s="2"/>
      <c r="Q807" s="1">
        <v>43173</v>
      </c>
      <c r="R807" s="6">
        <f t="shared" si="85"/>
        <v>-0.10101351351351362</v>
      </c>
      <c r="S807" s="6">
        <f t="shared" si="85"/>
        <v>1.6187011952564223E-3</v>
      </c>
      <c r="T807" s="6">
        <f t="shared" si="85"/>
        <v>3.8814388555812318E-3</v>
      </c>
      <c r="U807" s="30">
        <f t="shared" si="86"/>
        <v>2.3978723602328369</v>
      </c>
      <c r="AC807" s="1">
        <v>43173</v>
      </c>
      <c r="AD807" s="6">
        <f t="shared" si="87"/>
        <v>-0.10648727634041699</v>
      </c>
      <c r="AE807" s="6">
        <f t="shared" si="88"/>
        <v>1.617392510532675E-3</v>
      </c>
      <c r="AF807" s="6">
        <f t="shared" si="89"/>
        <v>3.8739255072456937E-3</v>
      </c>
      <c r="AG807" s="30">
        <f t="shared" si="90"/>
        <v>2.3951672101967678</v>
      </c>
    </row>
    <row r="808" spans="7:33">
      <c r="G808" s="1">
        <v>43174</v>
      </c>
      <c r="H808" s="2">
        <v>13.46</v>
      </c>
      <c r="I808" s="2">
        <v>45.285300999999997</v>
      </c>
      <c r="J808" s="2">
        <v>133.47941599999999</v>
      </c>
      <c r="K808" s="2"/>
      <c r="Q808" s="1">
        <v>43174</v>
      </c>
      <c r="R808" s="6">
        <f t="shared" si="85"/>
        <v>1.1649755730928302E-2</v>
      </c>
      <c r="S808" s="6">
        <f t="shared" si="85"/>
        <v>-3.6363017909587514E-3</v>
      </c>
      <c r="T808" s="6">
        <f t="shared" si="85"/>
        <v>-1.1098270116740805E-2</v>
      </c>
      <c r="U808" s="30">
        <f t="shared" si="86"/>
        <v>3.0520761902478459</v>
      </c>
      <c r="AC808" s="1">
        <v>43174</v>
      </c>
      <c r="AD808" s="6">
        <f t="shared" si="87"/>
        <v>1.158241978692932E-2</v>
      </c>
      <c r="AE808" s="6">
        <f t="shared" si="88"/>
        <v>-3.6429292073849534E-3</v>
      </c>
      <c r="AF808" s="6">
        <f t="shared" si="89"/>
        <v>-1.1160315407227258E-2</v>
      </c>
      <c r="AG808" s="30">
        <f t="shared" si="90"/>
        <v>3.0635553896032466</v>
      </c>
    </row>
    <row r="809" spans="7:33">
      <c r="G809" s="1">
        <v>43175</v>
      </c>
      <c r="H809" s="2">
        <v>14.23</v>
      </c>
      <c r="I809" s="2">
        <v>45.184291999999999</v>
      </c>
      <c r="J809" s="2">
        <v>132.541946</v>
      </c>
      <c r="K809" s="2"/>
      <c r="Q809" s="1">
        <v>43175</v>
      </c>
      <c r="R809" s="6">
        <f t="shared" si="85"/>
        <v>5.7206537890044595E-2</v>
      </c>
      <c r="S809" s="6">
        <f t="shared" si="85"/>
        <v>-2.2305030058207276E-3</v>
      </c>
      <c r="T809" s="6">
        <f t="shared" si="85"/>
        <v>-7.0233300990767411E-3</v>
      </c>
      <c r="U809" s="30">
        <f t="shared" si="86"/>
        <v>3.1487651353746831</v>
      </c>
      <c r="AC809" s="1">
        <v>43175</v>
      </c>
      <c r="AD809" s="6">
        <f t="shared" si="87"/>
        <v>5.5630087885179272E-2</v>
      </c>
      <c r="AE809" s="6">
        <f t="shared" si="88"/>
        <v>-2.2329942828735864E-3</v>
      </c>
      <c r="AF809" s="6">
        <f t="shared" si="89"/>
        <v>-7.0481097739697489E-3</v>
      </c>
      <c r="AG809" s="30">
        <f t="shared" si="90"/>
        <v>3.156349224906974</v>
      </c>
    </row>
    <row r="810" spans="7:33">
      <c r="G810" s="1">
        <v>43178</v>
      </c>
      <c r="H810" s="2">
        <v>13.6</v>
      </c>
      <c r="I810" s="2">
        <v>44.697654999999997</v>
      </c>
      <c r="J810" s="2">
        <v>128.36677599999999</v>
      </c>
      <c r="K810" s="2"/>
      <c r="Q810" s="1">
        <v>43178</v>
      </c>
      <c r="R810" s="6">
        <f t="shared" si="85"/>
        <v>-4.4272663387210143E-2</v>
      </c>
      <c r="S810" s="6">
        <f t="shared" si="85"/>
        <v>-1.0770048139738475E-2</v>
      </c>
      <c r="T810" s="6">
        <f t="shared" si="85"/>
        <v>-3.1500744677462444E-2</v>
      </c>
      <c r="U810" s="30">
        <f t="shared" si="86"/>
        <v>2.9248471565538763</v>
      </c>
      <c r="AC810" s="1">
        <v>43178</v>
      </c>
      <c r="AD810" s="6">
        <f t="shared" si="87"/>
        <v>-4.5282619359754701E-2</v>
      </c>
      <c r="AE810" s="6">
        <f t="shared" si="88"/>
        <v>-1.0828464921191718E-2</v>
      </c>
      <c r="AF810" s="6">
        <f t="shared" si="89"/>
        <v>-3.2007565033123381E-2</v>
      </c>
      <c r="AG810" s="30">
        <f t="shared" si="90"/>
        <v>2.9558728098646152</v>
      </c>
    </row>
    <row r="811" spans="7:33">
      <c r="G811" s="1">
        <v>43179</v>
      </c>
      <c r="H811" s="2">
        <v>14.6</v>
      </c>
      <c r="I811" s="2">
        <v>45.193485000000003</v>
      </c>
      <c r="J811" s="2">
        <v>132.50827000000001</v>
      </c>
      <c r="K811" s="2"/>
      <c r="Q811" s="1">
        <v>43179</v>
      </c>
      <c r="R811" s="6">
        <f t="shared" si="85"/>
        <v>7.3529411764705843E-2</v>
      </c>
      <c r="S811" s="6">
        <f t="shared" si="85"/>
        <v>1.1092975682952533E-2</v>
      </c>
      <c r="T811" s="6">
        <f t="shared" si="85"/>
        <v>3.2262974338469252E-2</v>
      </c>
      <c r="U811" s="30">
        <f t="shared" si="86"/>
        <v>2.9084147717055178</v>
      </c>
      <c r="AC811" s="1">
        <v>43179</v>
      </c>
      <c r="AD811" s="6">
        <f t="shared" si="87"/>
        <v>7.0951735972284394E-2</v>
      </c>
      <c r="AE811" s="6">
        <f t="shared" si="88"/>
        <v>1.1031899887991279E-2</v>
      </c>
      <c r="AF811" s="6">
        <f t="shared" si="89"/>
        <v>3.1753454693660803E-2</v>
      </c>
      <c r="AG811" s="30">
        <f t="shared" si="90"/>
        <v>2.8783305700793997</v>
      </c>
    </row>
    <row r="812" spans="7:33">
      <c r="G812" s="1">
        <v>43180</v>
      </c>
      <c r="H812" s="2">
        <v>14.75</v>
      </c>
      <c r="I812" s="2">
        <v>45.459755000000001</v>
      </c>
      <c r="J812" s="2">
        <v>134.94274899999999</v>
      </c>
      <c r="K812" s="2"/>
      <c r="Q812" s="1">
        <v>43180</v>
      </c>
      <c r="R812" s="6">
        <f t="shared" si="85"/>
        <v>1.0273972602739656E-2</v>
      </c>
      <c r="S812" s="6">
        <f t="shared" si="85"/>
        <v>5.8917784277976448E-3</v>
      </c>
      <c r="T812" s="6">
        <f t="shared" si="85"/>
        <v>1.8372279707522976E-2</v>
      </c>
      <c r="U812" s="30">
        <f t="shared" si="86"/>
        <v>3.118291010544767</v>
      </c>
      <c r="AC812" s="1">
        <v>43180</v>
      </c>
      <c r="AD812" s="6">
        <f t="shared" si="87"/>
        <v>1.0221554071538009E-2</v>
      </c>
      <c r="AE812" s="6">
        <f t="shared" si="88"/>
        <v>5.8744897753128375E-3</v>
      </c>
      <c r="AF812" s="6">
        <f t="shared" si="89"/>
        <v>1.820554843608967E-2</v>
      </c>
      <c r="AG812" s="30">
        <f t="shared" si="90"/>
        <v>3.09908590063384</v>
      </c>
    </row>
    <row r="813" spans="7:33">
      <c r="G813" s="1">
        <v>43181</v>
      </c>
      <c r="H813" s="2">
        <v>14.09</v>
      </c>
      <c r="I813" s="2">
        <v>43.944740000000003</v>
      </c>
      <c r="J813" s="2">
        <v>121.412567</v>
      </c>
      <c r="K813" s="2"/>
      <c r="Q813" s="1">
        <v>43181</v>
      </c>
      <c r="R813" s="6">
        <f t="shared" si="85"/>
        <v>-4.4745762711864367E-2</v>
      </c>
      <c r="S813" s="6">
        <f t="shared" si="85"/>
        <v>-3.3326510448637436E-2</v>
      </c>
      <c r="T813" s="6">
        <f t="shared" si="85"/>
        <v>-0.10026609136293785</v>
      </c>
      <c r="U813" s="30">
        <f t="shared" si="86"/>
        <v>3.0085985605203756</v>
      </c>
      <c r="AC813" s="1">
        <v>43181</v>
      </c>
      <c r="AD813" s="6">
        <f t="shared" si="87"/>
        <v>-4.5777756875239939E-2</v>
      </c>
      <c r="AE813" s="6">
        <f t="shared" si="88"/>
        <v>-3.3894493544008059E-2</v>
      </c>
      <c r="AF813" s="6">
        <f t="shared" si="89"/>
        <v>-0.10565621644292542</v>
      </c>
      <c r="AG813" s="30">
        <f t="shared" si="90"/>
        <v>3.1172088854416162</v>
      </c>
    </row>
    <row r="814" spans="7:33">
      <c r="G814" s="1">
        <v>43182</v>
      </c>
      <c r="H814" s="2">
        <v>13.72</v>
      </c>
      <c r="I814" s="2">
        <v>43.054088999999998</v>
      </c>
      <c r="J814" s="2">
        <v>114.021896</v>
      </c>
      <c r="K814" s="2"/>
      <c r="Q814" s="1">
        <v>43182</v>
      </c>
      <c r="R814" s="6">
        <f t="shared" si="85"/>
        <v>-2.6259758694109236E-2</v>
      </c>
      <c r="S814" s="6">
        <f t="shared" si="85"/>
        <v>-2.0267522347384603E-2</v>
      </c>
      <c r="T814" s="6">
        <f t="shared" si="85"/>
        <v>-6.0872372462069779E-2</v>
      </c>
      <c r="U814" s="30">
        <f t="shared" si="86"/>
        <v>3.0034442009595206</v>
      </c>
      <c r="AC814" s="1">
        <v>43182</v>
      </c>
      <c r="AD814" s="6">
        <f t="shared" si="87"/>
        <v>-2.6610703612849621E-2</v>
      </c>
      <c r="AE814" s="6">
        <f t="shared" si="88"/>
        <v>-2.0475726571011429E-2</v>
      </c>
      <c r="AF814" s="6">
        <f t="shared" si="89"/>
        <v>-6.2803890439220481E-2</v>
      </c>
      <c r="AG814" s="30">
        <f t="shared" si="90"/>
        <v>3.0672362331764713</v>
      </c>
    </row>
    <row r="815" spans="7:33">
      <c r="G815" s="1">
        <v>43185</v>
      </c>
      <c r="H815" s="2">
        <v>12.61</v>
      </c>
      <c r="I815" s="2">
        <v>44.449745</v>
      </c>
      <c r="J815" s="2">
        <v>125.05940200000001</v>
      </c>
      <c r="K815" s="2"/>
      <c r="Q815" s="1">
        <v>43185</v>
      </c>
      <c r="R815" s="6">
        <f t="shared" si="85"/>
        <v>-8.0903790087463623E-2</v>
      </c>
      <c r="S815" s="6">
        <f t="shared" si="85"/>
        <v>3.2416340292323875E-2</v>
      </c>
      <c r="T815" s="6">
        <f t="shared" si="85"/>
        <v>9.6801635363088501E-2</v>
      </c>
      <c r="U815" s="30">
        <f t="shared" si="86"/>
        <v>2.9861987655037954</v>
      </c>
      <c r="AC815" s="1">
        <v>43185</v>
      </c>
      <c r="AD815" s="6">
        <f t="shared" si="87"/>
        <v>-8.4364472320911044E-2</v>
      </c>
      <c r="AE815" s="6">
        <f t="shared" si="88"/>
        <v>3.1902016218978473E-2</v>
      </c>
      <c r="AF815" s="6">
        <f t="shared" si="89"/>
        <v>9.2398340296118306E-2</v>
      </c>
      <c r="AG815" s="30">
        <f t="shared" si="90"/>
        <v>2.8963166359733288</v>
      </c>
    </row>
    <row r="816" spans="7:33">
      <c r="G816" s="1">
        <v>43186</v>
      </c>
      <c r="H816" s="2">
        <v>11.95</v>
      </c>
      <c r="I816" s="2">
        <v>43.641731</v>
      </c>
      <c r="J816" s="2">
        <v>118.42525500000001</v>
      </c>
      <c r="K816" s="2"/>
      <c r="Q816" s="1">
        <v>43186</v>
      </c>
      <c r="R816" s="6">
        <f t="shared" si="85"/>
        <v>-5.2339413164155468E-2</v>
      </c>
      <c r="S816" s="6">
        <f t="shared" si="85"/>
        <v>-1.8178147028739988E-2</v>
      </c>
      <c r="T816" s="6">
        <f t="shared" si="85"/>
        <v>-5.3047966757429399E-2</v>
      </c>
      <c r="U816" s="30">
        <f t="shared" si="86"/>
        <v>2.918227400931436</v>
      </c>
      <c r="AC816" s="1">
        <v>43186</v>
      </c>
      <c r="AD816" s="6">
        <f t="shared" si="87"/>
        <v>-5.3758871599308554E-2</v>
      </c>
      <c r="AE816" s="6">
        <f t="shared" si="88"/>
        <v>-1.8345399537792635E-2</v>
      </c>
      <c r="AF816" s="6">
        <f t="shared" si="89"/>
        <v>-5.4506838353882599E-2</v>
      </c>
      <c r="AG816" s="30">
        <f t="shared" si="90"/>
        <v>2.9711447952711638</v>
      </c>
    </row>
    <row r="817" spans="7:33">
      <c r="G817" s="1">
        <v>43187</v>
      </c>
      <c r="H817" s="2">
        <v>11.28</v>
      </c>
      <c r="I817" s="2">
        <v>43.421368000000001</v>
      </c>
      <c r="J817" s="2">
        <v>116.533951</v>
      </c>
      <c r="K817" s="2"/>
      <c r="Q817" s="1">
        <v>43187</v>
      </c>
      <c r="R817" s="6">
        <f t="shared" si="85"/>
        <v>-5.6066945606694563E-2</v>
      </c>
      <c r="S817" s="6">
        <f t="shared" si="85"/>
        <v>-5.0493643343340056E-3</v>
      </c>
      <c r="T817" s="6">
        <f t="shared" si="85"/>
        <v>-1.5970444817703822E-2</v>
      </c>
      <c r="U817" s="30">
        <f t="shared" si="86"/>
        <v>3.1628624437159516</v>
      </c>
      <c r="AC817" s="1">
        <v>43187</v>
      </c>
      <c r="AD817" s="6">
        <f t="shared" si="87"/>
        <v>-5.7700032307606834E-2</v>
      </c>
      <c r="AE817" s="6">
        <f t="shared" si="88"/>
        <v>-5.0621554505955067E-3</v>
      </c>
      <c r="AF817" s="6">
        <f t="shared" si="89"/>
        <v>-1.6099346626581832E-2</v>
      </c>
      <c r="AG817" s="30">
        <f t="shared" si="90"/>
        <v>3.180334302987065</v>
      </c>
    </row>
    <row r="818" spans="7:33">
      <c r="G818" s="1">
        <v>43188</v>
      </c>
      <c r="H818" s="2">
        <v>10.49</v>
      </c>
      <c r="I818" s="2">
        <v>44.330379000000001</v>
      </c>
      <c r="J818" s="2">
        <v>123.61425</v>
      </c>
      <c r="K818" s="2"/>
      <c r="Q818" s="1">
        <v>43188</v>
      </c>
      <c r="R818" s="6">
        <f t="shared" si="85"/>
        <v>-7.0035460992907694E-2</v>
      </c>
      <c r="S818" s="6">
        <f t="shared" si="85"/>
        <v>2.0934646738905105E-2</v>
      </c>
      <c r="T818" s="6">
        <f t="shared" si="85"/>
        <v>6.0757392495857321E-2</v>
      </c>
      <c r="U818" s="30">
        <f t="shared" si="86"/>
        <v>2.902241115105388</v>
      </c>
      <c r="AC818" s="1">
        <v>43188</v>
      </c>
      <c r="AD818" s="6">
        <f t="shared" si="87"/>
        <v>-7.2608823661706914E-2</v>
      </c>
      <c r="AE818" s="6">
        <f t="shared" si="88"/>
        <v>2.0718528063248479E-2</v>
      </c>
      <c r="AF818" s="6">
        <f t="shared" si="89"/>
        <v>5.898317419772621E-2</v>
      </c>
      <c r="AG818" s="30">
        <f t="shared" si="90"/>
        <v>2.8468805321336217</v>
      </c>
    </row>
    <row r="819" spans="7:33">
      <c r="G819" s="1">
        <v>43192</v>
      </c>
      <c r="H819" s="2">
        <v>11.19</v>
      </c>
      <c r="I819" s="2">
        <v>43.531551</v>
      </c>
      <c r="J819" s="2">
        <v>116.87340500000001</v>
      </c>
      <c r="K819" s="2"/>
      <c r="Q819" s="1">
        <v>43192</v>
      </c>
      <c r="R819" s="6">
        <f t="shared" si="85"/>
        <v>6.673021925643452E-2</v>
      </c>
      <c r="S819" s="6">
        <f t="shared" si="85"/>
        <v>-1.8019877520108696E-2</v>
      </c>
      <c r="T819" s="6">
        <f t="shared" si="85"/>
        <v>-5.4531293924446333E-2</v>
      </c>
      <c r="U819" s="30">
        <f t="shared" si="86"/>
        <v>3.0261745044378858</v>
      </c>
      <c r="AC819" s="1">
        <v>43192</v>
      </c>
      <c r="AD819" s="6">
        <f t="shared" si="87"/>
        <v>6.4598099915627885E-2</v>
      </c>
      <c r="AE819" s="6">
        <f t="shared" si="88"/>
        <v>-1.8184212706378433E-2</v>
      </c>
      <c r="AF819" s="6">
        <f t="shared" si="89"/>
        <v>-5.6074489183293864E-2</v>
      </c>
      <c r="AG819" s="30">
        <f t="shared" si="90"/>
        <v>3.083690786548309</v>
      </c>
    </row>
    <row r="820" spans="7:33">
      <c r="G820" s="1">
        <v>43193</v>
      </c>
      <c r="H820" s="2">
        <v>12.67</v>
      </c>
      <c r="I820" s="2">
        <v>43.963099999999997</v>
      </c>
      <c r="J820" s="2">
        <v>120.500862</v>
      </c>
      <c r="K820" s="2"/>
      <c r="Q820" s="1">
        <v>43193</v>
      </c>
      <c r="R820" s="6">
        <f t="shared" si="85"/>
        <v>0.13226094727435211</v>
      </c>
      <c r="S820" s="6">
        <f t="shared" si="85"/>
        <v>9.9134763197386011E-3</v>
      </c>
      <c r="T820" s="6">
        <f t="shared" si="85"/>
        <v>3.1037488811077152E-2</v>
      </c>
      <c r="U820" s="30">
        <f t="shared" si="86"/>
        <v>3.1308380440954693</v>
      </c>
      <c r="AC820" s="1">
        <v>43193</v>
      </c>
      <c r="AD820" s="6">
        <f t="shared" si="87"/>
        <v>0.12421647200921383</v>
      </c>
      <c r="AE820" s="6">
        <f t="shared" si="88"/>
        <v>9.864660173380389E-3</v>
      </c>
      <c r="AF820" s="6">
        <f t="shared" si="89"/>
        <v>3.0565565975188606E-2</v>
      </c>
      <c r="AG820" s="30">
        <f t="shared" si="90"/>
        <v>3.098491528138926</v>
      </c>
    </row>
    <row r="821" spans="7:33">
      <c r="G821" s="1">
        <v>43194</v>
      </c>
      <c r="H821" s="2">
        <v>11.12</v>
      </c>
      <c r="I821" s="2">
        <v>43.981468</v>
      </c>
      <c r="J821" s="2">
        <v>120.41355900000001</v>
      </c>
      <c r="K821" s="2"/>
      <c r="Q821" s="1">
        <v>43194</v>
      </c>
      <c r="R821" s="6">
        <f t="shared" si="85"/>
        <v>-0.12233622730860305</v>
      </c>
      <c r="S821" s="6">
        <f t="shared" si="85"/>
        <v>4.1780493186327483E-4</v>
      </c>
      <c r="T821" s="6">
        <f t="shared" si="85"/>
        <v>-7.2450104132859572E-4</v>
      </c>
      <c r="U821" s="30">
        <f t="shared" si="86"/>
        <v>-1.7340653163129394</v>
      </c>
      <c r="AC821" s="1">
        <v>43194</v>
      </c>
      <c r="AD821" s="6">
        <f t="shared" si="87"/>
        <v>-0.13049170551061143</v>
      </c>
      <c r="AE821" s="6">
        <f t="shared" si="88"/>
        <v>4.1771767568592503E-4</v>
      </c>
      <c r="AF821" s="6">
        <f t="shared" si="89"/>
        <v>-7.247636190409162E-4</v>
      </c>
      <c r="AG821" s="30">
        <f t="shared" si="90"/>
        <v>-1.735056142526882</v>
      </c>
    </row>
    <row r="822" spans="7:33">
      <c r="G822" s="1">
        <v>43195</v>
      </c>
      <c r="H822" s="2">
        <v>11.01</v>
      </c>
      <c r="I822" s="2">
        <v>44.091652000000003</v>
      </c>
      <c r="J822" s="2">
        <v>121.27677199999999</v>
      </c>
      <c r="K822" s="2"/>
      <c r="Q822" s="1">
        <v>43195</v>
      </c>
      <c r="R822" s="6">
        <f t="shared" si="85"/>
        <v>-9.8920863309351903E-3</v>
      </c>
      <c r="S822" s="6">
        <f t="shared" si="85"/>
        <v>2.5052369784475115E-3</v>
      </c>
      <c r="T822" s="6">
        <f t="shared" si="85"/>
        <v>7.1687358730090356E-3</v>
      </c>
      <c r="U822" s="30">
        <f t="shared" si="86"/>
        <v>2.861500103455874</v>
      </c>
      <c r="AC822" s="1">
        <v>43195</v>
      </c>
      <c r="AD822" s="6">
        <f t="shared" si="87"/>
        <v>-9.9413380878476607E-3</v>
      </c>
      <c r="AE822" s="6">
        <f t="shared" si="88"/>
        <v>2.5021041035934678E-3</v>
      </c>
      <c r="AF822" s="6">
        <f t="shared" si="89"/>
        <v>7.1431626318067785E-3</v>
      </c>
      <c r="AG822" s="30">
        <f t="shared" si="90"/>
        <v>2.8548622823278706</v>
      </c>
    </row>
    <row r="823" spans="7:33">
      <c r="G823" s="1">
        <v>43196</v>
      </c>
      <c r="H823" s="2">
        <v>10.55</v>
      </c>
      <c r="I823" s="2">
        <v>43.228546000000001</v>
      </c>
      <c r="J823" s="2">
        <v>114.264366</v>
      </c>
      <c r="K823" s="2"/>
      <c r="Q823" s="1">
        <v>43196</v>
      </c>
      <c r="R823" s="6">
        <f t="shared" si="85"/>
        <v>-4.1780199818346908E-2</v>
      </c>
      <c r="S823" s="6">
        <f t="shared" si="85"/>
        <v>-1.9575270166788061E-2</v>
      </c>
      <c r="T823" s="6">
        <f t="shared" si="85"/>
        <v>-5.7821509299406437E-2</v>
      </c>
      <c r="U823" s="30">
        <f t="shared" si="86"/>
        <v>2.953803896791575</v>
      </c>
      <c r="AC823" s="1">
        <v>43196</v>
      </c>
      <c r="AD823" s="6">
        <f t="shared" si="87"/>
        <v>-4.2678090812513038E-2</v>
      </c>
      <c r="AE823" s="6">
        <f t="shared" si="88"/>
        <v>-1.976940341822268E-2</v>
      </c>
      <c r="AF823" s="6">
        <f t="shared" si="89"/>
        <v>-5.9560541781072104E-2</v>
      </c>
      <c r="AG823" s="30">
        <f t="shared" si="90"/>
        <v>3.0127637400616489</v>
      </c>
    </row>
    <row r="824" spans="7:33">
      <c r="G824" s="1">
        <v>43199</v>
      </c>
      <c r="H824" s="2">
        <v>10.55</v>
      </c>
      <c r="I824" s="2">
        <v>43.274459999999998</v>
      </c>
      <c r="J824" s="2">
        <v>114.62323000000001</v>
      </c>
      <c r="K824" s="2"/>
      <c r="Q824" s="1">
        <v>43199</v>
      </c>
      <c r="R824" s="6">
        <f t="shared" si="85"/>
        <v>0</v>
      </c>
      <c r="S824" s="6">
        <f t="shared" si="85"/>
        <v>1.0621222374678219E-3</v>
      </c>
      <c r="T824" s="6">
        <f t="shared" si="85"/>
        <v>3.1406466649455123E-3</v>
      </c>
      <c r="U824" s="30">
        <f t="shared" si="86"/>
        <v>2.9569540624938302</v>
      </c>
      <c r="AC824" s="1">
        <v>43199</v>
      </c>
      <c r="AD824" s="6">
        <f t="shared" si="87"/>
        <v>0</v>
      </c>
      <c r="AE824" s="6">
        <f t="shared" si="88"/>
        <v>1.0615585847209323E-3</v>
      </c>
      <c r="AF824" s="6">
        <f t="shared" si="89"/>
        <v>3.135725136038331E-3</v>
      </c>
      <c r="AG824" s="30">
        <f t="shared" si="90"/>
        <v>2.9538879729964842</v>
      </c>
    </row>
    <row r="825" spans="7:33">
      <c r="G825" s="1">
        <v>43200</v>
      </c>
      <c r="H825" s="2">
        <v>11.05</v>
      </c>
      <c r="I825" s="2">
        <v>44.119197999999997</v>
      </c>
      <c r="J825" s="2">
        <v>121.179787</v>
      </c>
      <c r="K825" s="2"/>
      <c r="Q825" s="1">
        <v>43200</v>
      </c>
      <c r="R825" s="6">
        <f t="shared" si="85"/>
        <v>4.7393364928909998E-2</v>
      </c>
      <c r="S825" s="6">
        <f t="shared" si="85"/>
        <v>1.9520474663346388E-2</v>
      </c>
      <c r="T825" s="6">
        <f t="shared" si="85"/>
        <v>5.7200944346098126E-2</v>
      </c>
      <c r="U825" s="30">
        <f t="shared" si="86"/>
        <v>2.930304991686723</v>
      </c>
      <c r="AC825" s="1">
        <v>43200</v>
      </c>
      <c r="AD825" s="6">
        <f t="shared" si="87"/>
        <v>4.6304568041686367E-2</v>
      </c>
      <c r="AE825" s="6">
        <f t="shared" si="88"/>
        <v>1.9332393874699795E-2</v>
      </c>
      <c r="AF825" s="6">
        <f t="shared" si="89"/>
        <v>5.5624796999677331E-2</v>
      </c>
      <c r="AG825" s="30">
        <f t="shared" si="90"/>
        <v>2.8772844873843182</v>
      </c>
    </row>
    <row r="826" spans="7:33">
      <c r="G826" s="1">
        <v>43201</v>
      </c>
      <c r="H826" s="2">
        <v>11.48</v>
      </c>
      <c r="I826" s="2">
        <v>44.137557999999999</v>
      </c>
      <c r="J826" s="2">
        <v>121.49015799999999</v>
      </c>
      <c r="K826" s="2"/>
      <c r="Q826" s="1">
        <v>43201</v>
      </c>
      <c r="R826" s="6">
        <f t="shared" si="85"/>
        <v>3.8914027149321129E-2</v>
      </c>
      <c r="S826" s="6">
        <f t="shared" si="85"/>
        <v>4.1614537054823764E-4</v>
      </c>
      <c r="T826" s="6">
        <f t="shared" si="85"/>
        <v>2.5612439804008069E-3</v>
      </c>
      <c r="U826" s="30">
        <f t="shared" si="86"/>
        <v>6.1546857460569049</v>
      </c>
      <c r="AC826" s="1">
        <v>43201</v>
      </c>
      <c r="AD826" s="6">
        <f t="shared" si="87"/>
        <v>3.8175962927658402E-2</v>
      </c>
      <c r="AE826" s="6">
        <f t="shared" si="88"/>
        <v>4.1605880607829289E-4</v>
      </c>
      <c r="AF826" s="6">
        <f t="shared" si="89"/>
        <v>2.5579695848627756E-3</v>
      </c>
      <c r="AG826" s="30">
        <f t="shared" si="90"/>
        <v>6.1480962486380433</v>
      </c>
    </row>
    <row r="827" spans="7:33">
      <c r="G827" s="1">
        <v>43202</v>
      </c>
      <c r="H827" s="2">
        <v>12.48</v>
      </c>
      <c r="I827" s="2">
        <v>44.119197999999997</v>
      </c>
      <c r="J827" s="2">
        <v>121.325272</v>
      </c>
      <c r="K827" s="2"/>
      <c r="Q827" s="1">
        <v>43202</v>
      </c>
      <c r="R827" s="6">
        <f t="shared" si="85"/>
        <v>8.710801393728218E-2</v>
      </c>
      <c r="S827" s="6">
        <f t="shared" si="85"/>
        <v>-4.1597226561562728E-4</v>
      </c>
      <c r="T827" s="6">
        <f t="shared" si="85"/>
        <v>-1.3571963582432733E-3</v>
      </c>
      <c r="U827" s="30">
        <f t="shared" si="86"/>
        <v>3.2627087679383164</v>
      </c>
      <c r="AC827" s="1">
        <v>43202</v>
      </c>
      <c r="AD827" s="6">
        <f t="shared" si="87"/>
        <v>8.3520972049861197E-2</v>
      </c>
      <c r="AE827" s="6">
        <f t="shared" si="88"/>
        <v>-4.1605880607829495E-4</v>
      </c>
      <c r="AF827" s="6">
        <f t="shared" si="89"/>
        <v>-1.3581181833802346E-3</v>
      </c>
      <c r="AG827" s="30">
        <f t="shared" si="90"/>
        <v>3.2642457353123793</v>
      </c>
    </row>
    <row r="828" spans="7:33">
      <c r="G828" s="1">
        <v>43203</v>
      </c>
      <c r="H828" s="2">
        <v>13.52</v>
      </c>
      <c r="I828" s="2">
        <v>43.678463000000001</v>
      </c>
      <c r="J828" s="2">
        <v>117.688126</v>
      </c>
      <c r="K828" s="2"/>
      <c r="Q828" s="1">
        <v>43203</v>
      </c>
      <c r="R828" s="6">
        <f t="shared" si="85"/>
        <v>8.3333333333333259E-2</v>
      </c>
      <c r="S828" s="6">
        <f t="shared" si="85"/>
        <v>-9.9896421507933431E-3</v>
      </c>
      <c r="T828" s="6">
        <f t="shared" si="85"/>
        <v>-2.9978469778332739E-2</v>
      </c>
      <c r="U828" s="30">
        <f t="shared" si="86"/>
        <v>3.0009553221035001</v>
      </c>
      <c r="AC828" s="1">
        <v>43203</v>
      </c>
      <c r="AD828" s="6">
        <f t="shared" si="87"/>
        <v>8.0042707673536356E-2</v>
      </c>
      <c r="AE828" s="6">
        <f t="shared" si="88"/>
        <v>-1.0039873434286622E-2</v>
      </c>
      <c r="AF828" s="6">
        <f t="shared" si="89"/>
        <v>-3.0437011626226827E-2</v>
      </c>
      <c r="AG828" s="30">
        <f t="shared" si="90"/>
        <v>3.0316130801293824</v>
      </c>
    </row>
    <row r="829" spans="7:33">
      <c r="G829" s="1">
        <v>43206</v>
      </c>
      <c r="H829" s="2">
        <v>13.18</v>
      </c>
      <c r="I829" s="2">
        <v>43.733559</v>
      </c>
      <c r="J829" s="2">
        <v>118.046997</v>
      </c>
      <c r="K829" s="2"/>
      <c r="Q829" s="1">
        <v>43206</v>
      </c>
      <c r="R829" s="6">
        <f t="shared" si="85"/>
        <v>-2.5147928994082802E-2</v>
      </c>
      <c r="S829" s="6">
        <f t="shared" si="85"/>
        <v>1.261399697146004E-3</v>
      </c>
      <c r="T829" s="6">
        <f t="shared" si="85"/>
        <v>3.0493390641634921E-3</v>
      </c>
      <c r="U829" s="30">
        <f t="shared" si="86"/>
        <v>2.417424921745909</v>
      </c>
      <c r="AC829" s="1">
        <v>43206</v>
      </c>
      <c r="AD829" s="6">
        <f t="shared" si="87"/>
        <v>-2.5469541540456834E-2</v>
      </c>
      <c r="AE829" s="6">
        <f t="shared" si="88"/>
        <v>1.2606048009323675E-3</v>
      </c>
      <c r="AF829" s="6">
        <f t="shared" si="89"/>
        <v>3.044699259631235E-3</v>
      </c>
      <c r="AG829" s="30">
        <f t="shared" si="90"/>
        <v>2.4152686530935918</v>
      </c>
    </row>
    <row r="830" spans="7:33">
      <c r="G830" s="1">
        <v>43207</v>
      </c>
      <c r="H830" s="2">
        <v>12.43</v>
      </c>
      <c r="I830" s="2">
        <v>43.825370999999997</v>
      </c>
      <c r="J830" s="2">
        <v>118.71623200000001</v>
      </c>
      <c r="K830" s="2"/>
      <c r="Q830" s="1">
        <v>43207</v>
      </c>
      <c r="R830" s="6">
        <f t="shared" si="85"/>
        <v>-5.6904400606980321E-2</v>
      </c>
      <c r="S830" s="6">
        <f t="shared" si="85"/>
        <v>2.0993489233289697E-3</v>
      </c>
      <c r="T830" s="6">
        <f t="shared" si="85"/>
        <v>5.6692251137908656E-3</v>
      </c>
      <c r="U830" s="30">
        <f t="shared" si="86"/>
        <v>2.7004682503188127</v>
      </c>
      <c r="AC830" s="1">
        <v>43207</v>
      </c>
      <c r="AD830" s="6">
        <f t="shared" si="87"/>
        <v>-5.8587623551741463E-2</v>
      </c>
      <c r="AE830" s="6">
        <f t="shared" si="88"/>
        <v>2.0971483696598137E-3</v>
      </c>
      <c r="AF830" s="6">
        <f t="shared" si="89"/>
        <v>5.6532155365271305E-3</v>
      </c>
      <c r="AG830" s="30">
        <f t="shared" si="90"/>
        <v>2.6956678975670947</v>
      </c>
    </row>
    <row r="831" spans="7:33">
      <c r="G831" s="1">
        <v>43208</v>
      </c>
      <c r="H831" s="2">
        <v>13.24</v>
      </c>
      <c r="I831" s="2">
        <v>44.201832000000003</v>
      </c>
      <c r="J831" s="2">
        <v>121.732635</v>
      </c>
      <c r="K831" s="2"/>
      <c r="Q831" s="1">
        <v>43208</v>
      </c>
      <c r="R831" s="6">
        <f t="shared" si="85"/>
        <v>6.5164923572003319E-2</v>
      </c>
      <c r="S831" s="6">
        <f t="shared" si="85"/>
        <v>8.5900242578667019E-3</v>
      </c>
      <c r="T831" s="6">
        <f t="shared" si="85"/>
        <v>2.5408513639482821E-2</v>
      </c>
      <c r="U831" s="30">
        <f t="shared" si="86"/>
        <v>2.9579094164040143</v>
      </c>
      <c r="AC831" s="1">
        <v>43208</v>
      </c>
      <c r="AD831" s="6">
        <f t="shared" si="87"/>
        <v>6.3129644986242503E-2</v>
      </c>
      <c r="AE831" s="6">
        <f t="shared" si="88"/>
        <v>8.5533399293089406E-3</v>
      </c>
      <c r="AF831" s="6">
        <f t="shared" si="89"/>
        <v>2.5091083082637435E-2</v>
      </c>
      <c r="AG831" s="30">
        <f t="shared" si="90"/>
        <v>2.9334836788913456</v>
      </c>
    </row>
    <row r="832" spans="7:33">
      <c r="G832" s="1">
        <v>43209</v>
      </c>
      <c r="H832" s="2">
        <v>13.65</v>
      </c>
      <c r="I832" s="2">
        <v>43.944740000000003</v>
      </c>
      <c r="J832" s="2">
        <v>119.715225</v>
      </c>
      <c r="K832" s="2"/>
      <c r="Q832" s="1">
        <v>43209</v>
      </c>
      <c r="R832" s="6">
        <f t="shared" si="85"/>
        <v>3.09667673716012E-2</v>
      </c>
      <c r="S832" s="6">
        <f t="shared" si="85"/>
        <v>-5.8163200113515723E-3</v>
      </c>
      <c r="T832" s="6">
        <f t="shared" si="85"/>
        <v>-1.6572466372719141E-2</v>
      </c>
      <c r="U832" s="30">
        <f t="shared" si="86"/>
        <v>2.849304429669457</v>
      </c>
      <c r="AC832" s="1">
        <v>43209</v>
      </c>
      <c r="AD832" s="6">
        <f t="shared" si="87"/>
        <v>3.049697112210658E-2</v>
      </c>
      <c r="AE832" s="6">
        <f t="shared" si="88"/>
        <v>-5.8333006759214148E-3</v>
      </c>
      <c r="AF832" s="6">
        <f t="shared" si="89"/>
        <v>-1.6711325995512928E-2</v>
      </c>
      <c r="AG832" s="30">
        <f t="shared" si="90"/>
        <v>2.8648147805055917</v>
      </c>
    </row>
    <row r="833" spans="7:33">
      <c r="G833" s="1">
        <v>43210</v>
      </c>
      <c r="H833" s="2">
        <v>14.85</v>
      </c>
      <c r="I833" s="2">
        <v>43.393818000000003</v>
      </c>
      <c r="J833" s="2">
        <v>115.176086</v>
      </c>
      <c r="K833" s="2"/>
      <c r="Q833" s="1">
        <v>43210</v>
      </c>
      <c r="R833" s="6">
        <f t="shared" si="85"/>
        <v>8.7912087912087822E-2</v>
      </c>
      <c r="S833" s="6">
        <f t="shared" si="85"/>
        <v>-1.2536699500326987E-2</v>
      </c>
      <c r="T833" s="6">
        <f t="shared" si="85"/>
        <v>-3.7916138068487149E-2</v>
      </c>
      <c r="U833" s="30">
        <f t="shared" si="86"/>
        <v>3.024411494229259</v>
      </c>
      <c r="AC833" s="1">
        <v>43210</v>
      </c>
      <c r="AD833" s="6">
        <f t="shared" si="87"/>
        <v>8.4260343617739805E-2</v>
      </c>
      <c r="AE833" s="6">
        <f t="shared" si="88"/>
        <v>-1.2615946948424607E-2</v>
      </c>
      <c r="AF833" s="6">
        <f t="shared" si="89"/>
        <v>-3.8653657550929969E-2</v>
      </c>
      <c r="AG833" s="30">
        <f t="shared" si="90"/>
        <v>3.0638728673281852</v>
      </c>
    </row>
    <row r="834" spans="7:33">
      <c r="G834" s="1">
        <v>43213</v>
      </c>
      <c r="H834" s="2">
        <v>15.25</v>
      </c>
      <c r="I834" s="2">
        <v>43.044910000000002</v>
      </c>
      <c r="J834" s="2">
        <v>112.36335</v>
      </c>
      <c r="K834" s="2"/>
      <c r="Q834" s="1">
        <v>43213</v>
      </c>
      <c r="R834" s="6">
        <f t="shared" si="85"/>
        <v>2.6936026936027035E-2</v>
      </c>
      <c r="S834" s="6">
        <f t="shared" si="85"/>
        <v>-8.0405001468182302E-3</v>
      </c>
      <c r="T834" s="6">
        <f t="shared" si="85"/>
        <v>-2.4421180625985195E-2</v>
      </c>
      <c r="U834" s="30">
        <f t="shared" si="86"/>
        <v>3.0372713363669415</v>
      </c>
      <c r="AC834" s="1">
        <v>43213</v>
      </c>
      <c r="AD834" s="6">
        <f t="shared" si="87"/>
        <v>2.6579637804712102E-2</v>
      </c>
      <c r="AE834" s="6">
        <f t="shared" si="88"/>
        <v>-8.0729992916046198E-3</v>
      </c>
      <c r="AF834" s="6">
        <f t="shared" si="89"/>
        <v>-2.4724323234783494E-2</v>
      </c>
      <c r="AG834" s="30">
        <f t="shared" si="90"/>
        <v>3.0625945007198427</v>
      </c>
    </row>
    <row r="835" spans="7:33">
      <c r="G835" s="1">
        <v>43214</v>
      </c>
      <c r="H835" s="2">
        <v>16.879999000000002</v>
      </c>
      <c r="I835" s="2">
        <v>42.842911000000001</v>
      </c>
      <c r="J835" s="2">
        <v>110.578743</v>
      </c>
      <c r="K835" s="2"/>
      <c r="Q835" s="1">
        <v>43214</v>
      </c>
      <c r="R835" s="6">
        <f t="shared" si="85"/>
        <v>0.10688518032786898</v>
      </c>
      <c r="S835" s="6">
        <f t="shared" si="85"/>
        <v>-4.6927499674177531E-3</v>
      </c>
      <c r="T835" s="6">
        <f t="shared" si="85"/>
        <v>-1.5882465234438037E-2</v>
      </c>
      <c r="U835" s="30">
        <f t="shared" si="86"/>
        <v>3.3844686686296162</v>
      </c>
      <c r="AC835" s="1">
        <v>43214</v>
      </c>
      <c r="AD835" s="6">
        <f t="shared" si="87"/>
        <v>0.10154992687268262</v>
      </c>
      <c r="AE835" s="6">
        <f t="shared" si="88"/>
        <v>-4.7037954880044634E-3</v>
      </c>
      <c r="AF835" s="6">
        <f t="shared" si="89"/>
        <v>-1.6009943163015787E-2</v>
      </c>
      <c r="AG835" s="30">
        <f t="shared" si="90"/>
        <v>3.4036222883932905</v>
      </c>
    </row>
    <row r="836" spans="7:33">
      <c r="G836" s="1">
        <v>43215</v>
      </c>
      <c r="H836" s="2">
        <v>15.07</v>
      </c>
      <c r="I836" s="2">
        <v>42.512360000000001</v>
      </c>
      <c r="J836" s="2">
        <v>108.28976400000001</v>
      </c>
      <c r="K836" s="2"/>
      <c r="Q836" s="1">
        <v>43215</v>
      </c>
      <c r="R836" s="6">
        <f t="shared" si="85"/>
        <v>-0.10722743526228884</v>
      </c>
      <c r="S836" s="6">
        <f t="shared" si="85"/>
        <v>-7.7154187772161542E-3</v>
      </c>
      <c r="T836" s="6">
        <f t="shared" si="85"/>
        <v>-2.0699991136632789E-2</v>
      </c>
      <c r="U836" s="30">
        <f t="shared" si="86"/>
        <v>2.6829381183767285</v>
      </c>
      <c r="AC836" s="1">
        <v>43215</v>
      </c>
      <c r="AD836" s="6">
        <f t="shared" si="87"/>
        <v>-0.11342341728769907</v>
      </c>
      <c r="AE836" s="6">
        <f t="shared" si="88"/>
        <v>-7.7453366057375966E-3</v>
      </c>
      <c r="AF836" s="6">
        <f t="shared" si="89"/>
        <v>-2.0917239204671242E-2</v>
      </c>
      <c r="AG836" s="30">
        <f t="shared" si="90"/>
        <v>2.7006236487096187</v>
      </c>
    </row>
    <row r="837" spans="7:33">
      <c r="G837" s="1">
        <v>43216</v>
      </c>
      <c r="H837" s="2">
        <v>15.35</v>
      </c>
      <c r="I837" s="2">
        <v>43.127544</v>
      </c>
      <c r="J837" s="2">
        <v>112.634918</v>
      </c>
      <c r="K837" s="2"/>
      <c r="Q837" s="1">
        <v>43216</v>
      </c>
      <c r="R837" s="6">
        <f t="shared" ref="R837:T900" si="91">(H837/H836)-1</f>
        <v>1.857996018579966E-2</v>
      </c>
      <c r="S837" s="6">
        <f t="shared" si="91"/>
        <v>1.4470709224329026E-2</v>
      </c>
      <c r="T837" s="6">
        <f t="shared" si="91"/>
        <v>4.0125251358013703E-2</v>
      </c>
      <c r="U837" s="30">
        <f t="shared" ref="U837:U900" si="92">T837/S837</f>
        <v>2.7728600399593906</v>
      </c>
      <c r="AC837" s="1">
        <v>43216</v>
      </c>
      <c r="AD837" s="6">
        <f t="shared" ref="AD837:AD900" si="93">LN(H837/H836)</f>
        <v>1.8409461394802127E-2</v>
      </c>
      <c r="AE837" s="6">
        <f t="shared" ref="AE837:AE900" si="94">LN(I837/I836)</f>
        <v>1.4367007737135387E-2</v>
      </c>
      <c r="AF837" s="6">
        <f t="shared" ref="AF837:AF900" si="95">LN(J837/J836)</f>
        <v>3.9341139899779665E-2</v>
      </c>
      <c r="AG837" s="30">
        <f t="shared" ref="AG837:AG900" si="96">AF837/AE837</f>
        <v>2.7382973977310483</v>
      </c>
    </row>
    <row r="838" spans="7:33">
      <c r="G838" s="1">
        <v>43217</v>
      </c>
      <c r="H838" s="2">
        <v>15.5</v>
      </c>
      <c r="I838" s="2">
        <v>43.393818000000003</v>
      </c>
      <c r="J838" s="2">
        <v>114.788116</v>
      </c>
      <c r="K838" s="2"/>
      <c r="Q838" s="1">
        <v>43217</v>
      </c>
      <c r="R838" s="6">
        <f t="shared" si="91"/>
        <v>9.7719869706840434E-3</v>
      </c>
      <c r="S838" s="6">
        <f t="shared" si="91"/>
        <v>6.1741053466899398E-3</v>
      </c>
      <c r="T838" s="6">
        <f t="shared" si="91"/>
        <v>1.9116611777530768E-2</v>
      </c>
      <c r="U838" s="30">
        <f t="shared" si="92"/>
        <v>3.0962561705850327</v>
      </c>
      <c r="AC838" s="1">
        <v>43217</v>
      </c>
      <c r="AD838" s="6">
        <f t="shared" si="93"/>
        <v>9.7245498919947809E-3</v>
      </c>
      <c r="AE838" s="6">
        <f t="shared" si="94"/>
        <v>6.155123648211241E-3</v>
      </c>
      <c r="AF838" s="6">
        <f t="shared" si="95"/>
        <v>1.8936185158803291E-2</v>
      </c>
      <c r="AG838" s="30">
        <f t="shared" si="96"/>
        <v>3.0764914307296478</v>
      </c>
    </row>
    <row r="839" spans="7:33">
      <c r="G839" s="1">
        <v>43220</v>
      </c>
      <c r="H839" s="2">
        <v>15.85</v>
      </c>
      <c r="I839" s="2">
        <v>43.081634999999999</v>
      </c>
      <c r="J839" s="2">
        <v>112.343964</v>
      </c>
      <c r="K839" s="2"/>
      <c r="Q839" s="1">
        <v>43220</v>
      </c>
      <c r="R839" s="6">
        <f t="shared" si="91"/>
        <v>2.2580645161290214E-2</v>
      </c>
      <c r="S839" s="6">
        <f t="shared" si="91"/>
        <v>-7.194181438471392E-3</v>
      </c>
      <c r="T839" s="6">
        <f t="shared" si="91"/>
        <v>-2.1292726853361699E-2</v>
      </c>
      <c r="U839" s="30">
        <f t="shared" si="92"/>
        <v>2.9597150190704591</v>
      </c>
      <c r="AC839" s="1">
        <v>43220</v>
      </c>
      <c r="AD839" s="6">
        <f t="shared" si="93"/>
        <v>2.2329476398088577E-2</v>
      </c>
      <c r="AE839" s="6">
        <f t="shared" si="94"/>
        <v>-7.2201843499204192E-3</v>
      </c>
      <c r="AF839" s="6">
        <f t="shared" si="95"/>
        <v>-2.1522687141746214E-2</v>
      </c>
      <c r="AG839" s="30">
        <f t="shared" si="96"/>
        <v>2.9809054864344895</v>
      </c>
    </row>
    <row r="840" spans="7:33">
      <c r="G840" s="1">
        <v>43221</v>
      </c>
      <c r="H840" s="2">
        <v>14.94</v>
      </c>
      <c r="I840" s="2">
        <v>42.870449000000001</v>
      </c>
      <c r="J840" s="2">
        <v>110.666031</v>
      </c>
      <c r="K840" s="2"/>
      <c r="Q840" s="1">
        <v>43221</v>
      </c>
      <c r="R840" s="6">
        <f t="shared" si="91"/>
        <v>-5.7413249211356487E-2</v>
      </c>
      <c r="S840" s="6">
        <f t="shared" si="91"/>
        <v>-4.9019959432829996E-3</v>
      </c>
      <c r="T840" s="6">
        <f t="shared" si="91"/>
        <v>-1.4935675582891106E-2</v>
      </c>
      <c r="U840" s="30">
        <f t="shared" si="92"/>
        <v>3.0468559655494696</v>
      </c>
      <c r="AC840" s="1">
        <v>43221</v>
      </c>
      <c r="AD840" s="6">
        <f t="shared" si="93"/>
        <v>-5.9127320618618397E-2</v>
      </c>
      <c r="AE840" s="6">
        <f t="shared" si="94"/>
        <v>-4.9140501345958498E-3</v>
      </c>
      <c r="AF840" s="6">
        <f t="shared" si="95"/>
        <v>-1.5048335965499735E-2</v>
      </c>
      <c r="AG840" s="30">
        <f t="shared" si="96"/>
        <v>3.0623081884241636</v>
      </c>
    </row>
    <row r="841" spans="7:33">
      <c r="G841" s="1">
        <v>43222</v>
      </c>
      <c r="H841" s="2">
        <v>14.44</v>
      </c>
      <c r="I841" s="2">
        <v>42.530723999999999</v>
      </c>
      <c r="J841" s="2">
        <v>108.066689</v>
      </c>
      <c r="K841" s="2"/>
      <c r="Q841" s="1">
        <v>43222</v>
      </c>
      <c r="R841" s="6">
        <f t="shared" si="91"/>
        <v>-3.3467202141900909E-2</v>
      </c>
      <c r="S841" s="6">
        <f t="shared" si="91"/>
        <v>-7.9244563078870733E-3</v>
      </c>
      <c r="T841" s="6">
        <f t="shared" si="91"/>
        <v>-2.3488165035935982E-2</v>
      </c>
      <c r="U841" s="30">
        <f t="shared" si="92"/>
        <v>2.9640096586258693</v>
      </c>
      <c r="AC841" s="1">
        <v>43222</v>
      </c>
      <c r="AD841" s="6">
        <f t="shared" si="93"/>
        <v>-3.4040046239991045E-2</v>
      </c>
      <c r="AE841" s="6">
        <f t="shared" si="94"/>
        <v>-7.9560216813139035E-3</v>
      </c>
      <c r="AF841" s="6">
        <f t="shared" si="95"/>
        <v>-2.3768408959979951E-2</v>
      </c>
      <c r="AG841" s="30">
        <f t="shared" si="96"/>
        <v>2.9874741311733954</v>
      </c>
    </row>
    <row r="842" spans="7:33">
      <c r="G842" s="1">
        <v>43223</v>
      </c>
      <c r="H842" s="2">
        <v>15.2</v>
      </c>
      <c r="I842" s="2">
        <v>42.438907999999998</v>
      </c>
      <c r="J842" s="2">
        <v>107.203461</v>
      </c>
      <c r="K842" s="2"/>
      <c r="Q842" s="1">
        <v>43223</v>
      </c>
      <c r="R842" s="6">
        <f t="shared" si="91"/>
        <v>5.2631578947368363E-2</v>
      </c>
      <c r="S842" s="6">
        <f t="shared" si="91"/>
        <v>-2.1588158245319233E-3</v>
      </c>
      <c r="T842" s="6">
        <f t="shared" si="91"/>
        <v>-7.9879193855934005E-3</v>
      </c>
      <c r="U842" s="30">
        <f t="shared" si="92"/>
        <v>3.7001393517788159</v>
      </c>
      <c r="AC842" s="1">
        <v>43223</v>
      </c>
      <c r="AD842" s="6">
        <f t="shared" si="93"/>
        <v>5.1293294387550481E-2</v>
      </c>
      <c r="AE842" s="6">
        <f t="shared" si="94"/>
        <v>-2.1611494265636141E-3</v>
      </c>
      <c r="AF842" s="6">
        <f t="shared" si="95"/>
        <v>-8.0199937326996401E-3</v>
      </c>
      <c r="AG842" s="30">
        <f t="shared" si="96"/>
        <v>3.7109852905692029</v>
      </c>
    </row>
    <row r="843" spans="7:33">
      <c r="G843" s="1">
        <v>43224</v>
      </c>
      <c r="H843" s="2">
        <v>15.59</v>
      </c>
      <c r="I843" s="2">
        <v>42.631725000000003</v>
      </c>
      <c r="J843" s="2">
        <v>108.697121</v>
      </c>
      <c r="K843" s="2"/>
      <c r="Q843" s="1">
        <v>43224</v>
      </c>
      <c r="R843" s="6">
        <f t="shared" si="91"/>
        <v>2.5657894736842213E-2</v>
      </c>
      <c r="S843" s="6">
        <f t="shared" si="91"/>
        <v>4.5434015408691852E-3</v>
      </c>
      <c r="T843" s="6">
        <f t="shared" si="91"/>
        <v>1.3932945690997789E-2</v>
      </c>
      <c r="U843" s="30">
        <f t="shared" si="92"/>
        <v>3.0666331306328511</v>
      </c>
      <c r="AC843" s="1">
        <v>43224</v>
      </c>
      <c r="AD843" s="6">
        <f t="shared" si="93"/>
        <v>2.5334255217454551E-2</v>
      </c>
      <c r="AE843" s="6">
        <f t="shared" si="94"/>
        <v>4.5331114483310384E-3</v>
      </c>
      <c r="AF843" s="6">
        <f t="shared" si="95"/>
        <v>1.3836774472541001E-2</v>
      </c>
      <c r="AG843" s="30">
        <f t="shared" si="96"/>
        <v>3.0523790624285896</v>
      </c>
    </row>
    <row r="844" spans="7:33">
      <c r="G844" s="1">
        <v>43227</v>
      </c>
      <c r="H844" s="2">
        <v>14.97</v>
      </c>
      <c r="I844" s="2">
        <v>42.383808000000002</v>
      </c>
      <c r="J844" s="2">
        <v>106.90280199999999</v>
      </c>
      <c r="K844" s="2"/>
      <c r="Q844" s="1">
        <v>43227</v>
      </c>
      <c r="R844" s="6">
        <f t="shared" si="91"/>
        <v>-3.9769082745349515E-2</v>
      </c>
      <c r="S844" s="6">
        <f t="shared" si="91"/>
        <v>-5.8153171141913651E-3</v>
      </c>
      <c r="T844" s="6">
        <f t="shared" si="91"/>
        <v>-1.6507511730692537E-2</v>
      </c>
      <c r="U844" s="30">
        <f t="shared" si="92"/>
        <v>2.8386262359465411</v>
      </c>
      <c r="AC844" s="1">
        <v>43227</v>
      </c>
      <c r="AD844" s="6">
        <f t="shared" si="93"/>
        <v>-4.0581484638148091E-2</v>
      </c>
      <c r="AE844" s="6">
        <f t="shared" si="94"/>
        <v>-5.8322919119731115E-3</v>
      </c>
      <c r="AF844" s="6">
        <f t="shared" si="95"/>
        <v>-1.6645278935818467E-2</v>
      </c>
      <c r="AG844" s="30">
        <f t="shared" si="96"/>
        <v>2.853985909321064</v>
      </c>
    </row>
    <row r="845" spans="7:33">
      <c r="G845" s="1">
        <v>43228</v>
      </c>
      <c r="H845" s="2">
        <v>14.71</v>
      </c>
      <c r="I845" s="2">
        <v>42.622532</v>
      </c>
      <c r="J845" s="2">
        <v>108.396461</v>
      </c>
      <c r="K845" s="2"/>
      <c r="Q845" s="1">
        <v>43228</v>
      </c>
      <c r="R845" s="6">
        <f t="shared" si="91"/>
        <v>-1.7368069472277869E-2</v>
      </c>
      <c r="S845" s="6">
        <f t="shared" si="91"/>
        <v>5.632433971010764E-3</v>
      </c>
      <c r="T845" s="6">
        <f t="shared" si="91"/>
        <v>1.3972122077773097E-2</v>
      </c>
      <c r="U845" s="30">
        <f t="shared" si="92"/>
        <v>2.4806543937639343</v>
      </c>
      <c r="AC845" s="1">
        <v>43228</v>
      </c>
      <c r="AD845" s="6">
        <f t="shared" si="93"/>
        <v>-1.7520663818190819E-2</v>
      </c>
      <c r="AE845" s="6">
        <f t="shared" si="94"/>
        <v>5.6166311260106632E-3</v>
      </c>
      <c r="AF845" s="6">
        <f t="shared" si="95"/>
        <v>1.3875411771103784E-2</v>
      </c>
      <c r="AG845" s="30">
        <f t="shared" si="96"/>
        <v>2.4704153539381717</v>
      </c>
    </row>
    <row r="846" spans="7:33">
      <c r="G846" s="1">
        <v>43229</v>
      </c>
      <c r="H846" s="2">
        <v>14.97</v>
      </c>
      <c r="I846" s="2">
        <v>42.705173000000002</v>
      </c>
      <c r="J846" s="2">
        <v>108.997803</v>
      </c>
      <c r="K846" s="2"/>
      <c r="Q846" s="1">
        <v>43229</v>
      </c>
      <c r="R846" s="6">
        <f t="shared" si="91"/>
        <v>1.7675050985723972E-2</v>
      </c>
      <c r="S846" s="6">
        <f t="shared" si="91"/>
        <v>1.9389040519695033E-3</v>
      </c>
      <c r="T846" s="6">
        <f t="shared" si="91"/>
        <v>5.5476165407282174E-3</v>
      </c>
      <c r="U846" s="30">
        <f t="shared" si="92"/>
        <v>2.8612125159535613</v>
      </c>
      <c r="AC846" s="1">
        <v>43229</v>
      </c>
      <c r="AD846" s="6">
        <f t="shared" si="93"/>
        <v>1.7520663818190813E-2</v>
      </c>
      <c r="AE846" s="6">
        <f t="shared" si="94"/>
        <v>1.9370268036527133E-3</v>
      </c>
      <c r="AF846" s="6">
        <f t="shared" si="95"/>
        <v>5.5322851915815211E-3</v>
      </c>
      <c r="AG846" s="30">
        <f t="shared" si="96"/>
        <v>2.8560705412796117</v>
      </c>
    </row>
    <row r="847" spans="7:33">
      <c r="G847" s="1">
        <v>43230</v>
      </c>
      <c r="H847" s="2">
        <v>14.58</v>
      </c>
      <c r="I847" s="2">
        <v>43.595821000000001</v>
      </c>
      <c r="J847" s="2">
        <v>116.11689</v>
      </c>
      <c r="K847" s="2"/>
      <c r="Q847" s="1">
        <v>43230</v>
      </c>
      <c r="R847" s="6">
        <f t="shared" si="91"/>
        <v>-2.605210420841686E-2</v>
      </c>
      <c r="S847" s="6">
        <f t="shared" si="91"/>
        <v>2.0855740357263119E-2</v>
      </c>
      <c r="T847" s="6">
        <f t="shared" si="91"/>
        <v>6.5314041238060394E-2</v>
      </c>
      <c r="U847" s="30">
        <f t="shared" si="92"/>
        <v>3.1317057135933535</v>
      </c>
      <c r="AC847" s="1">
        <v>43230</v>
      </c>
      <c r="AD847" s="6">
        <f t="shared" si="93"/>
        <v>-2.6397471851024926E-2</v>
      </c>
      <c r="AE847" s="6">
        <f t="shared" si="94"/>
        <v>2.0641236699570849E-2</v>
      </c>
      <c r="AF847" s="6">
        <f t="shared" si="95"/>
        <v>6.3269630096411261E-2</v>
      </c>
      <c r="AG847" s="30">
        <f t="shared" si="96"/>
        <v>3.0652053952623244</v>
      </c>
    </row>
    <row r="848" spans="7:33">
      <c r="G848" s="1">
        <v>43231</v>
      </c>
      <c r="H848" s="2">
        <v>14.1</v>
      </c>
      <c r="I848" s="2">
        <v>43.522365999999998</v>
      </c>
      <c r="J848" s="2">
        <v>115.176086</v>
      </c>
      <c r="K848" s="2"/>
      <c r="Q848" s="1">
        <v>43231</v>
      </c>
      <c r="R848" s="6">
        <f t="shared" si="91"/>
        <v>-3.292181069958855E-2</v>
      </c>
      <c r="S848" s="6">
        <f t="shared" si="91"/>
        <v>-1.6849092026505197E-3</v>
      </c>
      <c r="T848" s="6">
        <f t="shared" si="91"/>
        <v>-8.1022149318673575E-3</v>
      </c>
      <c r="U848" s="30">
        <f t="shared" si="92"/>
        <v>4.8086952810999053</v>
      </c>
      <c r="AC848" s="1">
        <v>43231</v>
      </c>
      <c r="AD848" s="6">
        <f t="shared" si="93"/>
        <v>-3.3475929196389573E-2</v>
      </c>
      <c r="AE848" s="6">
        <f t="shared" si="94"/>
        <v>-1.6863302586189544E-3</v>
      </c>
      <c r="AF848" s="6">
        <f t="shared" si="95"/>
        <v>-8.1352162520060677E-3</v>
      </c>
      <c r="AG848" s="30">
        <f t="shared" si="96"/>
        <v>4.8242129383769266</v>
      </c>
    </row>
    <row r="849" spans="7:33">
      <c r="G849" s="1">
        <v>43234</v>
      </c>
      <c r="H849" s="2">
        <v>14.5</v>
      </c>
      <c r="I849" s="2">
        <v>43.577461</v>
      </c>
      <c r="J849" s="2">
        <v>115.68042800000001</v>
      </c>
      <c r="K849" s="2"/>
      <c r="Q849" s="1">
        <v>43234</v>
      </c>
      <c r="R849" s="6">
        <f t="shared" si="91"/>
        <v>2.8368794326241176E-2</v>
      </c>
      <c r="S849" s="6">
        <f t="shared" si="91"/>
        <v>1.2659008473943079E-3</v>
      </c>
      <c r="T849" s="6">
        <f t="shared" si="91"/>
        <v>4.3788777472435481E-3</v>
      </c>
      <c r="U849" s="30">
        <f t="shared" si="92"/>
        <v>3.45910009955116</v>
      </c>
      <c r="AC849" s="1">
        <v>43234</v>
      </c>
      <c r="AD849" s="6">
        <f t="shared" si="93"/>
        <v>2.7973852042406162E-2</v>
      </c>
      <c r="AE849" s="6">
        <f t="shared" si="94"/>
        <v>1.2651002704793621E-3</v>
      </c>
      <c r="AF849" s="6">
        <f t="shared" si="95"/>
        <v>4.3693183581854497E-3</v>
      </c>
      <c r="AG849" s="30">
        <f t="shared" si="96"/>
        <v>3.4537328464326871</v>
      </c>
    </row>
    <row r="850" spans="7:33">
      <c r="G850" s="1">
        <v>43235</v>
      </c>
      <c r="H850" s="2">
        <v>14.25</v>
      </c>
      <c r="I850" s="2">
        <v>42.677630999999998</v>
      </c>
      <c r="J850" s="2">
        <v>108.765007</v>
      </c>
      <c r="K850" s="2"/>
      <c r="Q850" s="1">
        <v>43235</v>
      </c>
      <c r="R850" s="6">
        <f t="shared" si="91"/>
        <v>-1.7241379310344862E-2</v>
      </c>
      <c r="S850" s="6">
        <f t="shared" si="91"/>
        <v>-2.0648977231601529E-2</v>
      </c>
      <c r="T850" s="6">
        <f t="shared" si="91"/>
        <v>-5.9780389125116407E-2</v>
      </c>
      <c r="U850" s="30">
        <f t="shared" si="92"/>
        <v>2.8950774875971841</v>
      </c>
      <c r="AC850" s="1">
        <v>43235</v>
      </c>
      <c r="AD850" s="6">
        <f t="shared" si="93"/>
        <v>-1.7391742711869222E-2</v>
      </c>
      <c r="AE850" s="6">
        <f t="shared" si="94"/>
        <v>-2.0865148348036822E-2</v>
      </c>
      <c r="AF850" s="6">
        <f t="shared" si="95"/>
        <v>-6.1641802414694961E-2</v>
      </c>
      <c r="AG850" s="30">
        <f t="shared" si="96"/>
        <v>2.9542949509148717</v>
      </c>
    </row>
    <row r="851" spans="7:33">
      <c r="G851" s="1">
        <v>43236</v>
      </c>
      <c r="H851" s="2">
        <v>13.75</v>
      </c>
      <c r="I851" s="2">
        <v>43.320366</v>
      </c>
      <c r="J851" s="2">
        <v>113.575737</v>
      </c>
      <c r="K851" s="2"/>
      <c r="Q851" s="1">
        <v>43236</v>
      </c>
      <c r="R851" s="6">
        <f t="shared" si="91"/>
        <v>-3.5087719298245612E-2</v>
      </c>
      <c r="S851" s="6">
        <f t="shared" si="91"/>
        <v>1.5060231435995108E-2</v>
      </c>
      <c r="T851" s="6">
        <f t="shared" si="91"/>
        <v>4.4230494096322737E-2</v>
      </c>
      <c r="U851" s="30">
        <f t="shared" si="92"/>
        <v>2.936906666029611</v>
      </c>
      <c r="AC851" s="1">
        <v>43236</v>
      </c>
      <c r="AD851" s="6">
        <f t="shared" si="93"/>
        <v>-3.5718082602079232E-2</v>
      </c>
      <c r="AE851" s="6">
        <f t="shared" si="94"/>
        <v>1.4947952049375738E-2</v>
      </c>
      <c r="AF851" s="6">
        <f t="shared" si="95"/>
        <v>4.3280244877926442E-2</v>
      </c>
      <c r="AG851" s="30">
        <f t="shared" si="96"/>
        <v>2.8953962880643522</v>
      </c>
    </row>
    <row r="852" spans="7:33">
      <c r="G852" s="1">
        <v>43237</v>
      </c>
      <c r="H852" s="2">
        <v>13.53</v>
      </c>
      <c r="I852" s="2">
        <v>42.659267</v>
      </c>
      <c r="J852" s="2">
        <v>108.357643</v>
      </c>
      <c r="K852" s="2"/>
      <c r="Q852" s="1">
        <v>43237</v>
      </c>
      <c r="R852" s="6">
        <f t="shared" si="91"/>
        <v>-1.6000000000000014E-2</v>
      </c>
      <c r="S852" s="6">
        <f t="shared" si="91"/>
        <v>-1.5260697474254958E-2</v>
      </c>
      <c r="T852" s="6">
        <f t="shared" si="91"/>
        <v>-4.5943738846264348E-2</v>
      </c>
      <c r="U852" s="30">
        <f t="shared" si="92"/>
        <v>3.0105923352305601</v>
      </c>
      <c r="AC852" s="1">
        <v>43237</v>
      </c>
      <c r="AD852" s="6">
        <f t="shared" si="93"/>
        <v>-1.6129381929883644E-2</v>
      </c>
      <c r="AE852" s="6">
        <f t="shared" si="94"/>
        <v>-1.5378340327221761E-2</v>
      </c>
      <c r="AF852" s="6">
        <f t="shared" si="95"/>
        <v>-4.7032635317048134E-2</v>
      </c>
      <c r="AG852" s="30">
        <f t="shared" si="96"/>
        <v>3.0583687391671228</v>
      </c>
    </row>
    <row r="853" spans="7:33">
      <c r="G853" s="1">
        <v>43238</v>
      </c>
      <c r="H853" s="2">
        <v>13.535</v>
      </c>
      <c r="I853" s="2">
        <v>42.301174000000003</v>
      </c>
      <c r="J853" s="2">
        <v>105.77771</v>
      </c>
      <c r="K853" s="2"/>
      <c r="Q853" s="1">
        <v>43238</v>
      </c>
      <c r="R853" s="6">
        <f t="shared" si="91"/>
        <v>3.695491500370629E-4</v>
      </c>
      <c r="S853" s="6">
        <f t="shared" si="91"/>
        <v>-8.3942605014755145E-3</v>
      </c>
      <c r="T853" s="6">
        <f t="shared" si="91"/>
        <v>-2.3809423392496587E-2</v>
      </c>
      <c r="U853" s="30">
        <f t="shared" si="92"/>
        <v>2.8363931984611925</v>
      </c>
      <c r="AC853" s="1">
        <v>43238</v>
      </c>
      <c r="AD853" s="6">
        <f t="shared" si="93"/>
        <v>3.6948088356794227E-4</v>
      </c>
      <c r="AE853" s="6">
        <f t="shared" si="94"/>
        <v>-8.4296907191309597E-3</v>
      </c>
      <c r="AF853" s="6">
        <f t="shared" si="95"/>
        <v>-2.4097448712842785E-2</v>
      </c>
      <c r="AG853" s="30">
        <f t="shared" si="96"/>
        <v>2.8586397195040933</v>
      </c>
    </row>
    <row r="854" spans="7:33">
      <c r="G854" s="1">
        <v>43241</v>
      </c>
      <c r="H854" s="2">
        <v>13.61</v>
      </c>
      <c r="I854" s="2">
        <v>42.558266000000003</v>
      </c>
      <c r="J854" s="2">
        <v>107.319855</v>
      </c>
      <c r="K854" s="2"/>
      <c r="Q854" s="1">
        <v>43241</v>
      </c>
      <c r="R854" s="6">
        <f t="shared" si="91"/>
        <v>5.5411895086812102E-3</v>
      </c>
      <c r="S854" s="6">
        <f t="shared" si="91"/>
        <v>6.077656378993268E-3</v>
      </c>
      <c r="T854" s="6">
        <f t="shared" si="91"/>
        <v>1.4579111232413844E-2</v>
      </c>
      <c r="U854" s="30">
        <f t="shared" si="92"/>
        <v>2.3988047897549611</v>
      </c>
      <c r="AC854" s="1">
        <v>43241</v>
      </c>
      <c r="AD854" s="6">
        <f t="shared" si="93"/>
        <v>5.5258935971102116E-3</v>
      </c>
      <c r="AE854" s="6">
        <f t="shared" si="94"/>
        <v>6.0592619179794163E-3</v>
      </c>
      <c r="AF854" s="6">
        <f t="shared" si="95"/>
        <v>1.4473857758357193E-2</v>
      </c>
      <c r="AG854" s="30">
        <f t="shared" si="96"/>
        <v>2.3887163080720226</v>
      </c>
    </row>
    <row r="855" spans="7:33">
      <c r="G855" s="1">
        <v>43242</v>
      </c>
      <c r="H855" s="2">
        <v>13.08</v>
      </c>
      <c r="I855" s="2">
        <v>42.705173000000002</v>
      </c>
      <c r="J855" s="2">
        <v>108.386757</v>
      </c>
      <c r="K855" s="2"/>
      <c r="Q855" s="1">
        <v>43242</v>
      </c>
      <c r="R855" s="6">
        <f t="shared" si="91"/>
        <v>-3.8941954445260829E-2</v>
      </c>
      <c r="S855" s="6">
        <f t="shared" si="91"/>
        <v>3.4519028571322607E-3</v>
      </c>
      <c r="T855" s="6">
        <f t="shared" si="91"/>
        <v>9.9413291231151835E-3</v>
      </c>
      <c r="U855" s="30">
        <f t="shared" si="92"/>
        <v>2.8799562254698405</v>
      </c>
      <c r="AC855" s="1">
        <v>43242</v>
      </c>
      <c r="AD855" s="6">
        <f t="shared" si="93"/>
        <v>-3.9720470634322054E-2</v>
      </c>
      <c r="AE855" s="6">
        <f t="shared" si="94"/>
        <v>3.4459587156031343E-3</v>
      </c>
      <c r="AF855" s="6">
        <f t="shared" si="95"/>
        <v>9.89223918876634E-3</v>
      </c>
      <c r="AG855" s="30">
        <f t="shared" si="96"/>
        <v>2.8706783815995123</v>
      </c>
    </row>
    <row r="856" spans="7:33">
      <c r="G856" s="1">
        <v>43243</v>
      </c>
      <c r="H856" s="2">
        <v>12.22</v>
      </c>
      <c r="I856" s="2">
        <v>42.686810000000001</v>
      </c>
      <c r="J856" s="2">
        <v>108.435249</v>
      </c>
      <c r="K856" s="2"/>
      <c r="Q856" s="1">
        <v>43243</v>
      </c>
      <c r="R856" s="6">
        <f t="shared" si="91"/>
        <v>-6.5749235474006018E-2</v>
      </c>
      <c r="S856" s="6">
        <f t="shared" si="91"/>
        <v>-4.2999474560145856E-4</v>
      </c>
      <c r="T856" s="6">
        <f t="shared" si="91"/>
        <v>4.4739783108371789E-4</v>
      </c>
      <c r="U856" s="30">
        <f t="shared" si="92"/>
        <v>-1.0404727863776955</v>
      </c>
      <c r="AC856" s="1">
        <v>43243</v>
      </c>
      <c r="AD856" s="6">
        <f t="shared" si="93"/>
        <v>-6.801039228560328E-2</v>
      </c>
      <c r="AE856" s="6">
        <f t="shared" si="94"/>
        <v>-4.300872198519923E-4</v>
      </c>
      <c r="AF856" s="6">
        <f t="shared" si="95"/>
        <v>4.4729777851517776E-4</v>
      </c>
      <c r="AG856" s="30">
        <f t="shared" si="96"/>
        <v>-1.0400164382217825</v>
      </c>
    </row>
    <row r="857" spans="7:33">
      <c r="G857" s="1">
        <v>43244</v>
      </c>
      <c r="H857" s="2">
        <v>12.24</v>
      </c>
      <c r="I857" s="2">
        <v>42.457267999999999</v>
      </c>
      <c r="J857" s="2">
        <v>106.68942300000001</v>
      </c>
      <c r="K857" s="2"/>
      <c r="Q857" s="1">
        <v>43244</v>
      </c>
      <c r="R857" s="6">
        <f t="shared" si="91"/>
        <v>1.6366612111291534E-3</v>
      </c>
      <c r="S857" s="6">
        <f t="shared" si="91"/>
        <v>-5.3773519267427128E-3</v>
      </c>
      <c r="T857" s="6">
        <f t="shared" si="91"/>
        <v>-1.6100170526652247E-2</v>
      </c>
      <c r="U857" s="30">
        <f t="shared" si="92"/>
        <v>2.9940704543778658</v>
      </c>
      <c r="AC857" s="1">
        <v>43244</v>
      </c>
      <c r="AD857" s="6">
        <f t="shared" si="93"/>
        <v>1.6353233407306164E-3</v>
      </c>
      <c r="AE857" s="6">
        <f t="shared" si="94"/>
        <v>-5.3918619238986949E-3</v>
      </c>
      <c r="AF857" s="6">
        <f t="shared" si="95"/>
        <v>-1.623118642748915E-2</v>
      </c>
      <c r="AG857" s="30">
        <f t="shared" si="96"/>
        <v>3.0103119583879963</v>
      </c>
    </row>
    <row r="858" spans="7:33">
      <c r="G858" s="1">
        <v>43245</v>
      </c>
      <c r="H858" s="2">
        <v>12.15</v>
      </c>
      <c r="I858" s="2">
        <v>42.631725000000003</v>
      </c>
      <c r="J858" s="2">
        <v>107.678726</v>
      </c>
      <c r="K858" s="2"/>
      <c r="Q858" s="1">
        <v>43245</v>
      </c>
      <c r="R858" s="6">
        <f t="shared" si="91"/>
        <v>-7.3529411764705621E-3</v>
      </c>
      <c r="S858" s="6">
        <f t="shared" si="91"/>
        <v>4.1090020205729605E-3</v>
      </c>
      <c r="T858" s="6">
        <f t="shared" si="91"/>
        <v>9.2727373734131646E-3</v>
      </c>
      <c r="U858" s="30">
        <f t="shared" si="92"/>
        <v>2.2566884433218584</v>
      </c>
      <c r="AC858" s="1">
        <v>43245</v>
      </c>
      <c r="AD858" s="6">
        <f t="shared" si="93"/>
        <v>-7.3801072976225337E-3</v>
      </c>
      <c r="AE858" s="6">
        <f t="shared" si="94"/>
        <v>4.1005831260605176E-3</v>
      </c>
      <c r="AF858" s="6">
        <f t="shared" si="95"/>
        <v>9.2300094774844521E-3</v>
      </c>
      <c r="AG858" s="30">
        <f t="shared" si="96"/>
        <v>2.2509016873294896</v>
      </c>
    </row>
    <row r="859" spans="7:33">
      <c r="G859" s="1">
        <v>43249</v>
      </c>
      <c r="H859" s="2">
        <v>12.15</v>
      </c>
      <c r="I859" s="2">
        <v>41.640072000000004</v>
      </c>
      <c r="J859" s="2">
        <v>100.43353999999999</v>
      </c>
      <c r="K859" s="2"/>
      <c r="Q859" s="1">
        <v>43249</v>
      </c>
      <c r="R859" s="6">
        <f t="shared" si="91"/>
        <v>0</v>
      </c>
      <c r="S859" s="6">
        <f t="shared" si="91"/>
        <v>-2.3260916606119064E-2</v>
      </c>
      <c r="T859" s="6">
        <f t="shared" si="91"/>
        <v>-6.7285212865538568E-2</v>
      </c>
      <c r="U859" s="30">
        <f t="shared" si="92"/>
        <v>2.8926294696331261</v>
      </c>
      <c r="AC859" s="1">
        <v>43249</v>
      </c>
      <c r="AD859" s="6">
        <f t="shared" si="93"/>
        <v>0</v>
      </c>
      <c r="AE859" s="6">
        <f t="shared" si="94"/>
        <v>-2.35357215682E-2</v>
      </c>
      <c r="AF859" s="6">
        <f t="shared" si="95"/>
        <v>-6.9655819258492388E-2</v>
      </c>
      <c r="AG859" s="30">
        <f t="shared" si="96"/>
        <v>2.959578658196186</v>
      </c>
    </row>
    <row r="860" spans="7:33">
      <c r="G860" s="1">
        <v>43250</v>
      </c>
      <c r="H860" s="2">
        <v>11.96</v>
      </c>
      <c r="I860" s="2">
        <v>41.970618999999999</v>
      </c>
      <c r="J860" s="2">
        <v>102.586708</v>
      </c>
      <c r="K860" s="2"/>
      <c r="Q860" s="1">
        <v>43250</v>
      </c>
      <c r="R860" s="6">
        <f t="shared" si="91"/>
        <v>-1.56378600823045E-2</v>
      </c>
      <c r="S860" s="6">
        <f t="shared" si="91"/>
        <v>7.9381947274248521E-3</v>
      </c>
      <c r="T860" s="6">
        <f t="shared" si="91"/>
        <v>2.1438734510403679E-2</v>
      </c>
      <c r="U860" s="30">
        <f t="shared" si="92"/>
        <v>2.7007065518734632</v>
      </c>
      <c r="AC860" s="1">
        <v>43250</v>
      </c>
      <c r="AD860" s="6">
        <f t="shared" si="93"/>
        <v>-1.5761421264071759E-2</v>
      </c>
      <c r="AE860" s="6">
        <f t="shared" si="94"/>
        <v>7.906853014811633E-3</v>
      </c>
      <c r="AF860" s="6">
        <f t="shared" si="95"/>
        <v>2.1212157471428631E-2</v>
      </c>
      <c r="AG860" s="30">
        <f t="shared" si="96"/>
        <v>2.6827560132574404</v>
      </c>
    </row>
    <row r="861" spans="7:33">
      <c r="G861" s="1">
        <v>43251</v>
      </c>
      <c r="H861" s="2">
        <v>12.28</v>
      </c>
      <c r="I861" s="2">
        <v>41.952255000000001</v>
      </c>
      <c r="J861" s="2">
        <v>102.69342</v>
      </c>
      <c r="K861" s="2"/>
      <c r="Q861" s="1">
        <v>43251</v>
      </c>
      <c r="R861" s="6">
        <f t="shared" si="91"/>
        <v>2.6755852842809347E-2</v>
      </c>
      <c r="S861" s="6">
        <f t="shared" si="91"/>
        <v>-4.3754417822616798E-4</v>
      </c>
      <c r="T861" s="6">
        <f t="shared" si="91"/>
        <v>1.0402127339927958E-3</v>
      </c>
      <c r="U861" s="30">
        <f t="shared" si="92"/>
        <v>-2.3773890403704709</v>
      </c>
      <c r="AC861" s="1">
        <v>43251</v>
      </c>
      <c r="AD861" s="6">
        <f t="shared" si="93"/>
        <v>2.6404174196510709E-2</v>
      </c>
      <c r="AE861" s="6">
        <f t="shared" si="94"/>
        <v>-4.3763992861115209E-4</v>
      </c>
      <c r="AF861" s="6">
        <f t="shared" si="95"/>
        <v>1.0396720876191617E-3</v>
      </c>
      <c r="AG861" s="30">
        <f t="shared" si="96"/>
        <v>-2.375633528043374</v>
      </c>
    </row>
    <row r="862" spans="7:33">
      <c r="G862" s="1">
        <v>43252</v>
      </c>
      <c r="H862" s="2">
        <v>12.1</v>
      </c>
      <c r="I862" s="2">
        <v>42.539901999999998</v>
      </c>
      <c r="J862" s="2">
        <v>106.53422500000001</v>
      </c>
      <c r="K862" s="2"/>
      <c r="Q862" s="1">
        <v>43252</v>
      </c>
      <c r="R862" s="6">
        <f t="shared" si="91"/>
        <v>-1.4657980456026065E-2</v>
      </c>
      <c r="S862" s="6">
        <f t="shared" si="91"/>
        <v>1.4007518785343009E-2</v>
      </c>
      <c r="T862" s="6">
        <f t="shared" si="91"/>
        <v>3.7400692274149661E-2</v>
      </c>
      <c r="U862" s="30">
        <f t="shared" si="92"/>
        <v>2.670044056145366</v>
      </c>
      <c r="AC862" s="1">
        <v>43252</v>
      </c>
      <c r="AD862" s="6">
        <f t="shared" si="93"/>
        <v>-1.4766470116301007E-2</v>
      </c>
      <c r="AE862" s="6">
        <f t="shared" si="94"/>
        <v>1.3910320117184067E-2</v>
      </c>
      <c r="AF862" s="6">
        <f t="shared" si="95"/>
        <v>3.6718250251452221E-2</v>
      </c>
      <c r="AG862" s="30">
        <f t="shared" si="96"/>
        <v>2.6396409243014083</v>
      </c>
    </row>
    <row r="863" spans="7:33">
      <c r="G863" s="1">
        <v>43255</v>
      </c>
      <c r="H863" s="2">
        <v>11.98</v>
      </c>
      <c r="I863" s="2">
        <v>42.971454999999999</v>
      </c>
      <c r="J863" s="2">
        <v>109.987099</v>
      </c>
      <c r="K863" s="2"/>
      <c r="Q863" s="1">
        <v>43255</v>
      </c>
      <c r="R863" s="6">
        <f t="shared" si="91"/>
        <v>-9.917355371900749E-3</v>
      </c>
      <c r="S863" s="6">
        <f t="shared" si="91"/>
        <v>1.0144663708910207E-2</v>
      </c>
      <c r="T863" s="6">
        <f t="shared" si="91"/>
        <v>3.2410936485434583E-2</v>
      </c>
      <c r="U863" s="30">
        <f t="shared" si="92"/>
        <v>3.1948753961126957</v>
      </c>
      <c r="AC863" s="1">
        <v>43255</v>
      </c>
      <c r="AD863" s="6">
        <f t="shared" si="93"/>
        <v>-9.9668599153920363E-3</v>
      </c>
      <c r="AE863" s="6">
        <f t="shared" si="94"/>
        <v>1.0093551991491803E-2</v>
      </c>
      <c r="AF863" s="6">
        <f t="shared" si="95"/>
        <v>3.1896782069904518E-2</v>
      </c>
      <c r="AG863" s="30">
        <f t="shared" si="96"/>
        <v>3.1601147045947151</v>
      </c>
    </row>
    <row r="864" spans="7:33">
      <c r="G864" s="1">
        <v>43256</v>
      </c>
      <c r="H864" s="2">
        <v>12.43</v>
      </c>
      <c r="I864" s="2">
        <v>42.640903000000002</v>
      </c>
      <c r="J864" s="2">
        <v>107.552643</v>
      </c>
      <c r="K864" s="2"/>
      <c r="Q864" s="1">
        <v>43256</v>
      </c>
      <c r="R864" s="6">
        <f t="shared" si="91"/>
        <v>3.7562604340567463E-2</v>
      </c>
      <c r="S864" s="6">
        <f t="shared" si="91"/>
        <v>-7.6923622902691502E-3</v>
      </c>
      <c r="T864" s="6">
        <f t="shared" si="91"/>
        <v>-2.2134014099235433E-2</v>
      </c>
      <c r="U864" s="30">
        <f t="shared" si="92"/>
        <v>2.8774014098679404</v>
      </c>
      <c r="AC864" s="1">
        <v>43256</v>
      </c>
      <c r="AD864" s="6">
        <f t="shared" si="93"/>
        <v>3.6874312835316309E-2</v>
      </c>
      <c r="AE864" s="6">
        <f t="shared" si="94"/>
        <v>-7.7221011151132881E-3</v>
      </c>
      <c r="AF864" s="6">
        <f t="shared" si="95"/>
        <v>-2.2382647067938639E-2</v>
      </c>
      <c r="AG864" s="30">
        <f t="shared" si="96"/>
        <v>2.8985177394443213</v>
      </c>
    </row>
    <row r="865" spans="7:33">
      <c r="G865" s="1">
        <v>43257</v>
      </c>
      <c r="H865" s="2">
        <v>12.45</v>
      </c>
      <c r="I865" s="2">
        <v>43.283638000000003</v>
      </c>
      <c r="J865" s="2">
        <v>112.20817599999999</v>
      </c>
      <c r="K865" s="2"/>
      <c r="Q865" s="1">
        <v>43257</v>
      </c>
      <c r="R865" s="6">
        <f t="shared" si="91"/>
        <v>1.6090104585679832E-3</v>
      </c>
      <c r="S865" s="6">
        <f t="shared" si="91"/>
        <v>1.5073203304348359E-2</v>
      </c>
      <c r="T865" s="6">
        <f t="shared" si="91"/>
        <v>4.3286086423743209E-2</v>
      </c>
      <c r="U865" s="30">
        <f t="shared" si="92"/>
        <v>2.871724447002975</v>
      </c>
      <c r="AC865" s="1">
        <v>43257</v>
      </c>
      <c r="AD865" s="6">
        <f t="shared" si="93"/>
        <v>1.6077173880968793E-3</v>
      </c>
      <c r="AE865" s="6">
        <f t="shared" si="94"/>
        <v>1.4960731375238213E-2</v>
      </c>
      <c r="AF865" s="6">
        <f t="shared" si="95"/>
        <v>4.2375430280692794E-2</v>
      </c>
      <c r="AG865" s="30">
        <f t="shared" si="96"/>
        <v>2.8324437634666153</v>
      </c>
    </row>
    <row r="866" spans="7:33">
      <c r="G866" s="1">
        <v>43258</v>
      </c>
      <c r="H866" s="2">
        <v>12.86</v>
      </c>
      <c r="I866" s="2">
        <v>42.622532</v>
      </c>
      <c r="J866" s="2">
        <v>107.154984</v>
      </c>
      <c r="K866" s="2"/>
      <c r="Q866" s="1">
        <v>43258</v>
      </c>
      <c r="R866" s="6">
        <f t="shared" si="91"/>
        <v>3.2931726907630576E-2</v>
      </c>
      <c r="S866" s="6">
        <f t="shared" si="91"/>
        <v>-1.5273808546314993E-2</v>
      </c>
      <c r="T866" s="6">
        <f t="shared" si="91"/>
        <v>-4.5034080226025508E-2</v>
      </c>
      <c r="U866" s="30">
        <f t="shared" si="92"/>
        <v>2.9484512713032909</v>
      </c>
      <c r="AC866" s="1">
        <v>43258</v>
      </c>
      <c r="AD866" s="6">
        <f t="shared" si="93"/>
        <v>3.2401095898756761E-2</v>
      </c>
      <c r="AE866" s="6">
        <f t="shared" si="94"/>
        <v>-1.539165467276405E-2</v>
      </c>
      <c r="AF866" s="6">
        <f t="shared" si="95"/>
        <v>-4.6079625238721111E-2</v>
      </c>
      <c r="AG866" s="30">
        <f t="shared" si="96"/>
        <v>2.9938058135010173</v>
      </c>
    </row>
    <row r="867" spans="7:33">
      <c r="G867" s="1">
        <v>43259</v>
      </c>
      <c r="H867" s="2">
        <v>12.7</v>
      </c>
      <c r="I867" s="2">
        <v>42.539901999999998</v>
      </c>
      <c r="J867" s="2">
        <v>106.50514200000001</v>
      </c>
      <c r="K867" s="2"/>
      <c r="Q867" s="1">
        <v>43259</v>
      </c>
      <c r="R867" s="6">
        <f t="shared" si="91"/>
        <v>-1.244167962674958E-2</v>
      </c>
      <c r="S867" s="6">
        <f t="shared" si="91"/>
        <v>-1.9386459725105887E-3</v>
      </c>
      <c r="T867" s="6">
        <f t="shared" si="91"/>
        <v>-6.0645055949987148E-3</v>
      </c>
      <c r="U867" s="30">
        <f t="shared" si="92"/>
        <v>3.1282171582597149</v>
      </c>
      <c r="AC867" s="1">
        <v>43259</v>
      </c>
      <c r="AD867" s="6">
        <f t="shared" si="93"/>
        <v>-1.2519725344927709E-2</v>
      </c>
      <c r="AE867" s="6">
        <f t="shared" si="94"/>
        <v>-1.94052757885294E-3</v>
      </c>
      <c r="AF867" s="6">
        <f t="shared" si="95"/>
        <v>-6.082969396119786E-3</v>
      </c>
      <c r="AG867" s="30">
        <f t="shared" si="96"/>
        <v>3.1346987604862968</v>
      </c>
    </row>
    <row r="868" spans="7:33">
      <c r="G868" s="1">
        <v>43262</v>
      </c>
      <c r="H868" s="2">
        <v>11.7</v>
      </c>
      <c r="I868" s="2">
        <v>42.539901999999998</v>
      </c>
      <c r="J868" s="2">
        <v>106.214172</v>
      </c>
      <c r="K868" s="2"/>
      <c r="Q868" s="1">
        <v>43262</v>
      </c>
      <c r="R868" s="6">
        <f t="shared" si="91"/>
        <v>-7.8740157480314932E-2</v>
      </c>
      <c r="S868" s="6">
        <f t="shared" si="91"/>
        <v>0</v>
      </c>
      <c r="T868" s="6">
        <f t="shared" si="91"/>
        <v>-2.7319807714072386E-3</v>
      </c>
      <c r="U868" s="30" t="e">
        <f t="shared" si="92"/>
        <v>#DIV/0!</v>
      </c>
      <c r="AC868" s="1">
        <v>43262</v>
      </c>
      <c r="AD868" s="6">
        <f t="shared" si="93"/>
        <v>-8.2013151660835129E-2</v>
      </c>
      <c r="AE868" s="6">
        <f t="shared" si="94"/>
        <v>0</v>
      </c>
      <c r="AF868" s="6">
        <f t="shared" si="95"/>
        <v>-2.7357194417443956E-3</v>
      </c>
      <c r="AG868" s="30" t="e">
        <f t="shared" si="96"/>
        <v>#DIV/0!</v>
      </c>
    </row>
    <row r="869" spans="7:33">
      <c r="G869" s="1">
        <v>43263</v>
      </c>
      <c r="H869" s="2">
        <v>11.29</v>
      </c>
      <c r="I869" s="2">
        <v>42.429726000000002</v>
      </c>
      <c r="J869" s="2">
        <v>105.70012699999999</v>
      </c>
      <c r="K869" s="2"/>
      <c r="Q869" s="1">
        <v>43263</v>
      </c>
      <c r="R869" s="6">
        <f t="shared" si="91"/>
        <v>-3.5042735042735029E-2</v>
      </c>
      <c r="S869" s="6">
        <f t="shared" si="91"/>
        <v>-2.5899448475455999E-3</v>
      </c>
      <c r="T869" s="6">
        <f t="shared" si="91"/>
        <v>-4.8397025587132436E-3</v>
      </c>
      <c r="U869" s="30">
        <f t="shared" si="92"/>
        <v>1.8686508182981811</v>
      </c>
      <c r="AC869" s="1">
        <v>43263</v>
      </c>
      <c r="AD869" s="6">
        <f t="shared" si="93"/>
        <v>-3.5671463642139772E-2</v>
      </c>
      <c r="AE869" s="6">
        <f t="shared" si="94"/>
        <v>-2.5933045569306876E-3</v>
      </c>
      <c r="AF869" s="6">
        <f t="shared" si="95"/>
        <v>-4.8514518431648215E-3</v>
      </c>
      <c r="AG869" s="30">
        <f t="shared" si="96"/>
        <v>1.8707605438008292</v>
      </c>
    </row>
    <row r="870" spans="7:33">
      <c r="G870" s="1">
        <v>43264</v>
      </c>
      <c r="H870" s="2">
        <v>10.6</v>
      </c>
      <c r="I870" s="2">
        <v>42.145077000000001</v>
      </c>
      <c r="J870" s="2">
        <v>103.459648</v>
      </c>
      <c r="K870" s="2"/>
      <c r="Q870" s="1">
        <v>43264</v>
      </c>
      <c r="R870" s="6">
        <f t="shared" si="91"/>
        <v>-6.1116031886625288E-2</v>
      </c>
      <c r="S870" s="6">
        <f t="shared" si="91"/>
        <v>-6.7087164314942882E-3</v>
      </c>
      <c r="T870" s="6">
        <f t="shared" si="91"/>
        <v>-2.119655920564778E-2</v>
      </c>
      <c r="U870" s="30">
        <f t="shared" si="92"/>
        <v>3.1595550985192697</v>
      </c>
      <c r="AC870" s="1">
        <v>43264</v>
      </c>
      <c r="AD870" s="6">
        <f t="shared" si="93"/>
        <v>-6.306337704354914E-2</v>
      </c>
      <c r="AE870" s="6">
        <f t="shared" si="94"/>
        <v>-6.7313210248344611E-3</v>
      </c>
      <c r="AF870" s="6">
        <f t="shared" si="95"/>
        <v>-2.1424432100681665E-2</v>
      </c>
      <c r="AG870" s="30">
        <f t="shared" si="96"/>
        <v>3.1827975551364438</v>
      </c>
    </row>
    <row r="871" spans="7:33">
      <c r="G871" s="1">
        <v>43265</v>
      </c>
      <c r="H871" s="2">
        <v>11.53</v>
      </c>
      <c r="I871" s="2">
        <v>41.860439</v>
      </c>
      <c r="J871" s="2">
        <v>101.442245</v>
      </c>
      <c r="K871" s="2"/>
      <c r="Q871" s="1">
        <v>43265</v>
      </c>
      <c r="R871" s="6">
        <f t="shared" si="91"/>
        <v>8.773584905660381E-2</v>
      </c>
      <c r="S871" s="6">
        <f t="shared" si="91"/>
        <v>-6.7537662821212097E-3</v>
      </c>
      <c r="T871" s="6">
        <f t="shared" si="91"/>
        <v>-1.9499418749230668E-2</v>
      </c>
      <c r="U871" s="30">
        <f t="shared" si="92"/>
        <v>2.8871918178232145</v>
      </c>
      <c r="AC871" s="1">
        <v>43265</v>
      </c>
      <c r="AD871" s="6">
        <f t="shared" si="93"/>
        <v>8.4098333162946237E-2</v>
      </c>
      <c r="AE871" s="6">
        <f t="shared" si="94"/>
        <v>-6.7766761719108498E-3</v>
      </c>
      <c r="AF871" s="6">
        <f t="shared" si="95"/>
        <v>-1.9692040535336242E-2</v>
      </c>
      <c r="AG871" s="30">
        <f t="shared" si="96"/>
        <v>2.9058553243195018</v>
      </c>
    </row>
    <row r="872" spans="7:33">
      <c r="G872" s="1">
        <v>43266</v>
      </c>
      <c r="H872" s="2">
        <v>10.95</v>
      </c>
      <c r="I872" s="2">
        <v>41.529891999999997</v>
      </c>
      <c r="J872" s="2">
        <v>99.104774000000006</v>
      </c>
      <c r="K872" s="2"/>
      <c r="Q872" s="1">
        <v>43266</v>
      </c>
      <c r="R872" s="6">
        <f t="shared" si="91"/>
        <v>-5.0303555941023426E-2</v>
      </c>
      <c r="S872" s="6">
        <f t="shared" si="91"/>
        <v>-7.8964054820352958E-3</v>
      </c>
      <c r="T872" s="6">
        <f t="shared" si="91"/>
        <v>-2.304238239206946E-2</v>
      </c>
      <c r="U872" s="30">
        <f t="shared" si="92"/>
        <v>2.918085000129742</v>
      </c>
      <c r="AC872" s="1">
        <v>43266</v>
      </c>
      <c r="AD872" s="6">
        <f t="shared" si="93"/>
        <v>-5.161287801845784E-2</v>
      </c>
      <c r="AE872" s="6">
        <f t="shared" si="94"/>
        <v>-7.9277471920669793E-3</v>
      </c>
      <c r="AF872" s="6">
        <f t="shared" si="95"/>
        <v>-2.3312008015478156E-2</v>
      </c>
      <c r="AG872" s="30">
        <f t="shared" si="96"/>
        <v>2.9405589571279052</v>
      </c>
    </row>
    <row r="873" spans="7:33">
      <c r="G873" s="1">
        <v>43269</v>
      </c>
      <c r="H873" s="2">
        <v>11.05</v>
      </c>
      <c r="I873" s="2">
        <v>41.024883000000003</v>
      </c>
      <c r="J873" s="2">
        <v>95.351241999999999</v>
      </c>
      <c r="K873" s="2"/>
      <c r="Q873" s="1">
        <v>43269</v>
      </c>
      <c r="R873" s="6">
        <f t="shared" si="91"/>
        <v>9.1324200913243114E-3</v>
      </c>
      <c r="S873" s="6">
        <f t="shared" si="91"/>
        <v>-1.2160132754498676E-2</v>
      </c>
      <c r="T873" s="6">
        <f t="shared" si="91"/>
        <v>-3.7874381308815708E-2</v>
      </c>
      <c r="U873" s="30">
        <f t="shared" si="92"/>
        <v>3.1146355120838605</v>
      </c>
      <c r="AC873" s="1">
        <v>43269</v>
      </c>
      <c r="AD873" s="6">
        <f t="shared" si="93"/>
        <v>9.0909717012521048E-3</v>
      </c>
      <c r="AE873" s="6">
        <f t="shared" si="94"/>
        <v>-1.2234672057016446E-2</v>
      </c>
      <c r="AF873" s="6">
        <f t="shared" si="95"/>
        <v>-3.8610256081289061E-2</v>
      </c>
      <c r="AG873" s="30">
        <f t="shared" si="96"/>
        <v>3.1558063756311734</v>
      </c>
    </row>
    <row r="874" spans="7:33">
      <c r="G874" s="1">
        <v>43270</v>
      </c>
      <c r="H874" s="2">
        <v>11</v>
      </c>
      <c r="I874" s="2">
        <v>40.572029000000001</v>
      </c>
      <c r="J874" s="2">
        <v>92.102074000000002</v>
      </c>
      <c r="K874" s="2"/>
      <c r="Q874" s="1">
        <v>43270</v>
      </c>
      <c r="R874" s="6">
        <f t="shared" si="91"/>
        <v>-4.5248868778281492E-3</v>
      </c>
      <c r="S874" s="6">
        <f t="shared" si="91"/>
        <v>-1.1038520207358071E-2</v>
      </c>
      <c r="T874" s="6">
        <f t="shared" si="91"/>
        <v>-3.4075780575569148E-2</v>
      </c>
      <c r="U874" s="30">
        <f t="shared" si="92"/>
        <v>3.0869881048779408</v>
      </c>
      <c r="AC874" s="1">
        <v>43270</v>
      </c>
      <c r="AD874" s="6">
        <f t="shared" si="93"/>
        <v>-4.5351551653913741E-3</v>
      </c>
      <c r="AE874" s="6">
        <f t="shared" si="94"/>
        <v>-1.1099896760367749E-2</v>
      </c>
      <c r="AF874" s="6">
        <f t="shared" si="95"/>
        <v>-3.4669895647604934E-2</v>
      </c>
      <c r="AG874" s="30">
        <f t="shared" si="96"/>
        <v>3.1234430730377611</v>
      </c>
    </row>
    <row r="875" spans="7:33">
      <c r="G875" s="1">
        <v>43271</v>
      </c>
      <c r="H875" s="2">
        <v>10.9</v>
      </c>
      <c r="I875" s="2">
        <v>40.747627000000001</v>
      </c>
      <c r="J875" s="2">
        <v>93.295058999999995</v>
      </c>
      <c r="K875" s="2"/>
      <c r="Q875" s="1">
        <v>43271</v>
      </c>
      <c r="R875" s="6">
        <f t="shared" si="91"/>
        <v>-9.0909090909090384E-3</v>
      </c>
      <c r="S875" s="6">
        <f t="shared" si="91"/>
        <v>4.3280556661340341E-3</v>
      </c>
      <c r="T875" s="6">
        <f t="shared" si="91"/>
        <v>1.2952857065954726E-2</v>
      </c>
      <c r="U875" s="30">
        <f t="shared" si="92"/>
        <v>2.9927658202983918</v>
      </c>
      <c r="AC875" s="1">
        <v>43271</v>
      </c>
      <c r="AD875" s="6">
        <f t="shared" si="93"/>
        <v>-9.1324835632724741E-3</v>
      </c>
      <c r="AE875" s="6">
        <f t="shared" si="94"/>
        <v>4.3187165702641061E-3</v>
      </c>
      <c r="AF875" s="6">
        <f t="shared" si="95"/>
        <v>1.2869686242808079E-2</v>
      </c>
      <c r="AG875" s="30">
        <f t="shared" si="96"/>
        <v>2.9799793604008258</v>
      </c>
    </row>
    <row r="876" spans="7:33">
      <c r="G876" s="1">
        <v>43272</v>
      </c>
      <c r="H876" s="2">
        <v>10.7</v>
      </c>
      <c r="I876" s="2">
        <v>40.174621999999999</v>
      </c>
      <c r="J876" s="2">
        <v>89.308753999999993</v>
      </c>
      <c r="K876" s="2"/>
      <c r="Q876" s="1">
        <v>43272</v>
      </c>
      <c r="R876" s="6">
        <f t="shared" si="91"/>
        <v>-1.8348623853211121E-2</v>
      </c>
      <c r="S876" s="6">
        <f t="shared" si="91"/>
        <v>-1.4062291283858164E-2</v>
      </c>
      <c r="T876" s="6">
        <f t="shared" si="91"/>
        <v>-4.2727932676477565E-2</v>
      </c>
      <c r="U876" s="30">
        <f t="shared" si="92"/>
        <v>3.0384758652755361</v>
      </c>
      <c r="AC876" s="1">
        <v>43272</v>
      </c>
      <c r="AD876" s="6">
        <f t="shared" si="93"/>
        <v>-1.8519047767237642E-2</v>
      </c>
      <c r="AE876" s="6">
        <f t="shared" si="94"/>
        <v>-1.4162102119451077E-2</v>
      </c>
      <c r="AF876" s="6">
        <f t="shared" si="95"/>
        <v>-4.3667636058351139E-2</v>
      </c>
      <c r="AG876" s="30">
        <f t="shared" si="96"/>
        <v>3.0834148553677916</v>
      </c>
    </row>
    <row r="877" spans="7:33">
      <c r="G877" s="1">
        <v>43273</v>
      </c>
      <c r="H877" s="2">
        <v>10.1</v>
      </c>
      <c r="I877" s="2">
        <v>40.590508</v>
      </c>
      <c r="J877" s="2">
        <v>91.975989999999996</v>
      </c>
      <c r="K877" s="2"/>
      <c r="Q877" s="1">
        <v>43273</v>
      </c>
      <c r="R877" s="6">
        <f t="shared" si="91"/>
        <v>-5.6074766355140193E-2</v>
      </c>
      <c r="S877" s="6">
        <f t="shared" si="91"/>
        <v>1.0351958009710671E-2</v>
      </c>
      <c r="T877" s="6">
        <f t="shared" si="91"/>
        <v>2.9865336605188864E-2</v>
      </c>
      <c r="U877" s="30">
        <f t="shared" si="92"/>
        <v>2.8849939863718181</v>
      </c>
      <c r="AC877" s="1">
        <v>43273</v>
      </c>
      <c r="AD877" s="6">
        <f t="shared" si="93"/>
        <v>-5.770831762064673E-2</v>
      </c>
      <c r="AE877" s="6">
        <f t="shared" si="94"/>
        <v>1.0298743427398742E-2</v>
      </c>
      <c r="AF877" s="6">
        <f t="shared" si="95"/>
        <v>2.9428052534163127E-2</v>
      </c>
      <c r="AG877" s="30">
        <f t="shared" si="96"/>
        <v>2.8574410792556337</v>
      </c>
    </row>
    <row r="878" spans="7:33">
      <c r="G878" s="1">
        <v>43276</v>
      </c>
      <c r="H878" s="2">
        <v>9.8000000000000007</v>
      </c>
      <c r="I878" s="2">
        <v>40.045237999999998</v>
      </c>
      <c r="J878" s="2">
        <v>88.552216000000001</v>
      </c>
      <c r="K878" s="2"/>
      <c r="Q878" s="1">
        <v>43276</v>
      </c>
      <c r="R878" s="6">
        <f t="shared" si="91"/>
        <v>-2.9702970297029618E-2</v>
      </c>
      <c r="S878" s="6">
        <f t="shared" si="91"/>
        <v>-1.3433436211244265E-2</v>
      </c>
      <c r="T878" s="6">
        <f t="shared" si="91"/>
        <v>-3.7224649606924509E-2</v>
      </c>
      <c r="U878" s="30">
        <f t="shared" si="92"/>
        <v>2.7710445057807438</v>
      </c>
      <c r="AC878" s="1">
        <v>43276</v>
      </c>
      <c r="AD878" s="6">
        <f t="shared" si="93"/>
        <v>-3.0153038170687443E-2</v>
      </c>
      <c r="AE878" s="6">
        <f t="shared" si="94"/>
        <v>-1.3524481098614503E-2</v>
      </c>
      <c r="AF878" s="6">
        <f t="shared" si="95"/>
        <v>-3.7935175402332683E-2</v>
      </c>
      <c r="AG878" s="30">
        <f t="shared" si="96"/>
        <v>2.8049264977876969</v>
      </c>
    </row>
    <row r="879" spans="7:33">
      <c r="G879" s="1">
        <v>43277</v>
      </c>
      <c r="H879" s="2">
        <v>9.23</v>
      </c>
      <c r="I879" s="2">
        <v>39.888129999999997</v>
      </c>
      <c r="J879" s="2">
        <v>87.291343999999995</v>
      </c>
      <c r="K879" s="2"/>
      <c r="Q879" s="1">
        <v>43277</v>
      </c>
      <c r="R879" s="6">
        <f t="shared" si="91"/>
        <v>-5.816326530612248E-2</v>
      </c>
      <c r="S879" s="6">
        <f t="shared" si="91"/>
        <v>-3.9232629857263168E-3</v>
      </c>
      <c r="T879" s="6">
        <f t="shared" si="91"/>
        <v>-1.4238740225315238E-2</v>
      </c>
      <c r="U879" s="30">
        <f t="shared" si="92"/>
        <v>3.6293106725495763</v>
      </c>
      <c r="AC879" s="1">
        <v>43277</v>
      </c>
      <c r="AD879" s="6">
        <f t="shared" si="93"/>
        <v>-5.9923337161765476E-2</v>
      </c>
      <c r="AE879" s="6">
        <f t="shared" si="94"/>
        <v>-3.9309791703135231E-3</v>
      </c>
      <c r="AF879" s="6">
        <f t="shared" si="95"/>
        <v>-1.4341083743672515E-2</v>
      </c>
      <c r="AG879" s="30">
        <f t="shared" si="96"/>
        <v>3.6482217590913142</v>
      </c>
    </row>
    <row r="880" spans="7:33">
      <c r="G880" s="1">
        <v>43278</v>
      </c>
      <c r="H880" s="2">
        <v>8.52</v>
      </c>
      <c r="I880" s="2">
        <v>39.121048000000002</v>
      </c>
      <c r="J880" s="2">
        <v>82.141150999999994</v>
      </c>
      <c r="K880" s="2"/>
      <c r="Q880" s="1">
        <v>43278</v>
      </c>
      <c r="R880" s="6">
        <f t="shared" si="91"/>
        <v>-7.6923076923076983E-2</v>
      </c>
      <c r="S880" s="6">
        <f t="shared" si="91"/>
        <v>-1.9230833834526617E-2</v>
      </c>
      <c r="T880" s="6">
        <f t="shared" si="91"/>
        <v>-5.9000042432615141E-2</v>
      </c>
      <c r="U880" s="30">
        <f t="shared" si="92"/>
        <v>3.0679918998981606</v>
      </c>
      <c r="AC880" s="1">
        <v>43278</v>
      </c>
      <c r="AD880" s="6">
        <f t="shared" si="93"/>
        <v>-8.0042707673536495E-2</v>
      </c>
      <c r="AE880" s="6">
        <f t="shared" si="94"/>
        <v>-1.9418151727601481E-2</v>
      </c>
      <c r="AF880" s="6">
        <f t="shared" si="95"/>
        <v>-6.0812184489866979E-2</v>
      </c>
      <c r="AG880" s="30">
        <f t="shared" si="96"/>
        <v>3.1317184736705355</v>
      </c>
    </row>
    <row r="881" spans="7:33">
      <c r="G881" s="1">
        <v>43279</v>
      </c>
      <c r="H881" s="2">
        <v>8.94</v>
      </c>
      <c r="I881" s="2">
        <v>39.453750999999997</v>
      </c>
      <c r="J881" s="2">
        <v>84.284644999999998</v>
      </c>
      <c r="K881" s="2"/>
      <c r="Q881" s="1">
        <v>43279</v>
      </c>
      <c r="R881" s="6">
        <f t="shared" si="91"/>
        <v>4.9295774647887258E-2</v>
      </c>
      <c r="S881" s="6">
        <f t="shared" si="91"/>
        <v>8.5044500852839988E-3</v>
      </c>
      <c r="T881" s="6">
        <f t="shared" si="91"/>
        <v>2.6095251574938416E-2</v>
      </c>
      <c r="U881" s="30">
        <f t="shared" si="92"/>
        <v>3.0684231564946609</v>
      </c>
      <c r="AC881" s="1">
        <v>43279</v>
      </c>
      <c r="AD881" s="6">
        <f t="shared" si="93"/>
        <v>4.8119248344198347E-2</v>
      </c>
      <c r="AE881" s="6">
        <f t="shared" si="94"/>
        <v>8.468490980761887E-3</v>
      </c>
      <c r="AF881" s="6">
        <f t="shared" si="95"/>
        <v>2.5760580231754288E-2</v>
      </c>
      <c r="AG881" s="30">
        <f t="shared" si="96"/>
        <v>3.0419327705815986</v>
      </c>
    </row>
    <row r="882" spans="7:33">
      <c r="G882" s="1">
        <v>43280</v>
      </c>
      <c r="H882" s="2">
        <v>8.5299999999999994</v>
      </c>
      <c r="I882" s="2">
        <v>40.045237999999998</v>
      </c>
      <c r="J882" s="2">
        <v>88.183646999999993</v>
      </c>
      <c r="K882" s="2"/>
      <c r="Q882" s="1">
        <v>43280</v>
      </c>
      <c r="R882" s="6">
        <f t="shared" si="91"/>
        <v>-4.5861297539149914E-2</v>
      </c>
      <c r="S882" s="6">
        <f t="shared" si="91"/>
        <v>1.4991907867011101E-2</v>
      </c>
      <c r="T882" s="6">
        <f t="shared" si="91"/>
        <v>4.6259932636602885E-2</v>
      </c>
      <c r="U882" s="30">
        <f t="shared" si="92"/>
        <v>3.0856601472582033</v>
      </c>
      <c r="AC882" s="1">
        <v>43280</v>
      </c>
      <c r="AD882" s="6">
        <f t="shared" si="93"/>
        <v>-4.6946227681835054E-2</v>
      </c>
      <c r="AE882" s="6">
        <f t="shared" si="94"/>
        <v>1.4880639917153101E-2</v>
      </c>
      <c r="AF882" s="6">
        <f t="shared" si="95"/>
        <v>4.5221836335961545E-2</v>
      </c>
      <c r="AG882" s="30">
        <f t="shared" si="96"/>
        <v>3.0389712127792143</v>
      </c>
    </row>
    <row r="883" spans="7:33">
      <c r="G883" s="1">
        <v>43283</v>
      </c>
      <c r="H883" s="2">
        <v>10.199999999999999</v>
      </c>
      <c r="I883" s="2">
        <v>39.647838999999998</v>
      </c>
      <c r="J883" s="2">
        <v>85.661895999999999</v>
      </c>
      <c r="K883" s="2"/>
      <c r="Q883" s="1">
        <v>43283</v>
      </c>
      <c r="R883" s="6">
        <f t="shared" si="91"/>
        <v>0.19577960140679962</v>
      </c>
      <c r="S883" s="6">
        <f t="shared" si="91"/>
        <v>-9.9237517329775482E-3</v>
      </c>
      <c r="T883" s="6">
        <f t="shared" si="91"/>
        <v>-2.8596583219108629E-2</v>
      </c>
      <c r="U883" s="30">
        <f t="shared" si="92"/>
        <v>2.8816302532115476</v>
      </c>
      <c r="AC883" s="1">
        <v>43283</v>
      </c>
      <c r="AD883" s="6">
        <f t="shared" si="93"/>
        <v>0.17879835878663772</v>
      </c>
      <c r="AE883" s="6">
        <f t="shared" si="94"/>
        <v>-9.9733203677322708E-3</v>
      </c>
      <c r="AF883" s="6">
        <f t="shared" si="95"/>
        <v>-2.9013431698779273E-2</v>
      </c>
      <c r="AG883" s="30">
        <f t="shared" si="96"/>
        <v>2.9091045538504381</v>
      </c>
    </row>
    <row r="884" spans="7:33">
      <c r="G884" s="1">
        <v>43284</v>
      </c>
      <c r="H884" s="2">
        <v>10.01</v>
      </c>
      <c r="I884" s="2">
        <v>39.675556</v>
      </c>
      <c r="J884" s="2">
        <v>85.555222000000001</v>
      </c>
      <c r="K884" s="2"/>
      <c r="Q884" s="1">
        <v>43284</v>
      </c>
      <c r="R884" s="6">
        <f t="shared" si="91"/>
        <v>-1.8627450980392091E-2</v>
      </c>
      <c r="S884" s="6">
        <f t="shared" si="91"/>
        <v>6.9907971529037383E-4</v>
      </c>
      <c r="T884" s="6">
        <f t="shared" si="91"/>
        <v>-1.2452911385477661E-3</v>
      </c>
      <c r="U884" s="30">
        <f t="shared" si="92"/>
        <v>-1.7813292408727877</v>
      </c>
      <c r="AC884" s="1">
        <v>43284</v>
      </c>
      <c r="AD884" s="6">
        <f t="shared" si="93"/>
        <v>-1.8803126963096113E-2</v>
      </c>
      <c r="AE884" s="6">
        <f t="shared" si="94"/>
        <v>6.9883547288951842E-4</v>
      </c>
      <c r="AF884" s="6">
        <f t="shared" si="95"/>
        <v>-1.2460671578711975E-3</v>
      </c>
      <c r="AG884" s="30">
        <f t="shared" si="96"/>
        <v>-1.7830622603042834</v>
      </c>
    </row>
    <row r="885" spans="7:33">
      <c r="G885" s="1">
        <v>43286</v>
      </c>
      <c r="H885" s="2">
        <v>10.050000000000001</v>
      </c>
      <c r="I885" s="2">
        <v>39.573906000000001</v>
      </c>
      <c r="J885" s="2">
        <v>84.953856999999999</v>
      </c>
      <c r="K885" s="2"/>
      <c r="Q885" s="1">
        <v>43286</v>
      </c>
      <c r="R885" s="6">
        <f t="shared" si="91"/>
        <v>3.9960039960040827E-3</v>
      </c>
      <c r="S885" s="6">
        <f t="shared" si="91"/>
        <v>-2.5620308887416288E-3</v>
      </c>
      <c r="T885" s="6">
        <f t="shared" si="91"/>
        <v>-7.0289689622919926E-3</v>
      </c>
      <c r="U885" s="30">
        <f t="shared" si="92"/>
        <v>2.7435145271587076</v>
      </c>
      <c r="AC885" s="1">
        <v>43286</v>
      </c>
      <c r="AD885" s="6">
        <f t="shared" si="93"/>
        <v>3.9880411779556271E-3</v>
      </c>
      <c r="AE885" s="6">
        <f t="shared" si="94"/>
        <v>-2.5653185063982454E-3</v>
      </c>
      <c r="AF885" s="6">
        <f t="shared" si="95"/>
        <v>-7.0537885370233798E-3</v>
      </c>
      <c r="AG885" s="30">
        <f t="shared" si="96"/>
        <v>2.7496735861181736</v>
      </c>
    </row>
    <row r="886" spans="7:33">
      <c r="G886" s="1">
        <v>43287</v>
      </c>
      <c r="H886" s="2">
        <v>10.23</v>
      </c>
      <c r="I886" s="2">
        <v>40.119174999999998</v>
      </c>
      <c r="J886" s="2">
        <v>88.338843999999995</v>
      </c>
      <c r="K886" s="2"/>
      <c r="Q886" s="1">
        <v>43287</v>
      </c>
      <c r="R886" s="6">
        <f t="shared" si="91"/>
        <v>1.7910447761193993E-2</v>
      </c>
      <c r="S886" s="6">
        <f t="shared" si="91"/>
        <v>1.3778498387295945E-2</v>
      </c>
      <c r="T886" s="6">
        <f t="shared" si="91"/>
        <v>3.9845006684040118E-2</v>
      </c>
      <c r="U886" s="30">
        <f t="shared" si="92"/>
        <v>2.8918250424718286</v>
      </c>
      <c r="AC886" s="1">
        <v>43287</v>
      </c>
      <c r="AD886" s="6">
        <f t="shared" si="93"/>
        <v>1.7751945458450321E-2</v>
      </c>
      <c r="AE886" s="6">
        <f t="shared" si="94"/>
        <v>1.368443790172214E-2</v>
      </c>
      <c r="AF886" s="6">
        <f t="shared" si="95"/>
        <v>3.9071670012327336E-2</v>
      </c>
      <c r="AG886" s="30">
        <f t="shared" si="96"/>
        <v>2.8551899824405869</v>
      </c>
    </row>
    <row r="887" spans="7:33">
      <c r="G887" s="1">
        <v>43290</v>
      </c>
      <c r="H887" s="2">
        <v>10.3</v>
      </c>
      <c r="I887" s="2">
        <v>40.840041999999997</v>
      </c>
      <c r="J887" s="2">
        <v>92.955566000000005</v>
      </c>
      <c r="K887" s="2"/>
      <c r="Q887" s="1">
        <v>43290</v>
      </c>
      <c r="R887" s="6">
        <f t="shared" si="91"/>
        <v>6.8426197458455462E-3</v>
      </c>
      <c r="S887" s="6">
        <f t="shared" si="91"/>
        <v>1.7968141169403262E-2</v>
      </c>
      <c r="T887" s="6">
        <f t="shared" si="91"/>
        <v>5.2261517028681093E-2</v>
      </c>
      <c r="U887" s="30">
        <f t="shared" si="92"/>
        <v>2.908565584829315</v>
      </c>
      <c r="AC887" s="1">
        <v>43290</v>
      </c>
      <c r="AD887" s="6">
        <f t="shared" si="93"/>
        <v>6.8193152720549674E-3</v>
      </c>
      <c r="AE887" s="6">
        <f t="shared" si="94"/>
        <v>1.7808622127224578E-2</v>
      </c>
      <c r="AF887" s="6">
        <f t="shared" si="95"/>
        <v>5.0941673753507347E-2</v>
      </c>
      <c r="AG887" s="30">
        <f t="shared" si="96"/>
        <v>2.8605061856880702</v>
      </c>
    </row>
    <row r="888" spans="7:33">
      <c r="G888" s="1">
        <v>43291</v>
      </c>
      <c r="H888" s="2">
        <v>9.27</v>
      </c>
      <c r="I888" s="2">
        <v>40.747627000000001</v>
      </c>
      <c r="J888" s="2">
        <v>92.470626999999993</v>
      </c>
      <c r="K888" s="2"/>
      <c r="Q888" s="1">
        <v>43291</v>
      </c>
      <c r="R888" s="6">
        <f t="shared" si="91"/>
        <v>-0.10000000000000009</v>
      </c>
      <c r="S888" s="6">
        <f t="shared" si="91"/>
        <v>-2.2628527169485935E-3</v>
      </c>
      <c r="T888" s="6">
        <f t="shared" si="91"/>
        <v>-5.2168904011623551E-3</v>
      </c>
      <c r="U888" s="30">
        <f t="shared" si="92"/>
        <v>2.3054484996253826</v>
      </c>
      <c r="AC888" s="1">
        <v>43291</v>
      </c>
      <c r="AD888" s="6">
        <f t="shared" si="93"/>
        <v>-0.10536051565782641</v>
      </c>
      <c r="AE888" s="6">
        <f t="shared" si="94"/>
        <v>-2.2654168370389392E-3</v>
      </c>
      <c r="AF888" s="6">
        <f t="shared" si="95"/>
        <v>-5.2305458873792322E-3</v>
      </c>
      <c r="AG888" s="30">
        <f t="shared" si="96"/>
        <v>2.3088668724718793</v>
      </c>
    </row>
    <row r="889" spans="7:33">
      <c r="G889" s="1">
        <v>43292</v>
      </c>
      <c r="H889" s="2">
        <v>9.35</v>
      </c>
      <c r="I889" s="2">
        <v>39.952812000000002</v>
      </c>
      <c r="J889" s="2">
        <v>87.039176999999995</v>
      </c>
      <c r="K889" s="2"/>
      <c r="Q889" s="1">
        <v>43292</v>
      </c>
      <c r="R889" s="6">
        <f t="shared" si="91"/>
        <v>8.6299892125134559E-3</v>
      </c>
      <c r="S889" s="6">
        <f t="shared" si="91"/>
        <v>-1.9505798460361823E-2</v>
      </c>
      <c r="T889" s="6">
        <f t="shared" si="91"/>
        <v>-5.8737030084158537E-2</v>
      </c>
      <c r="U889" s="30">
        <f t="shared" si="92"/>
        <v>3.011259969876106</v>
      </c>
      <c r="AC889" s="1">
        <v>43292</v>
      </c>
      <c r="AD889" s="6">
        <f t="shared" si="93"/>
        <v>8.5929637228318173E-3</v>
      </c>
      <c r="AE889" s="6">
        <f t="shared" si="94"/>
        <v>-1.9698547142275907E-2</v>
      </c>
      <c r="AF889" s="6">
        <f t="shared" si="95"/>
        <v>-6.0532720503908274E-2</v>
      </c>
      <c r="AG889" s="30">
        <f t="shared" si="96"/>
        <v>3.0729535567623856</v>
      </c>
    </row>
    <row r="890" spans="7:33">
      <c r="G890" s="1">
        <v>43293</v>
      </c>
      <c r="H890" s="2">
        <v>9.31</v>
      </c>
      <c r="I890" s="2">
        <v>40.498095999999997</v>
      </c>
      <c r="J890" s="2">
        <v>90.404731999999996</v>
      </c>
      <c r="K890" s="2"/>
      <c r="Q890" s="1">
        <v>43293</v>
      </c>
      <c r="R890" s="6">
        <f t="shared" si="91"/>
        <v>-4.2780748663100443E-3</v>
      </c>
      <c r="S890" s="6">
        <f t="shared" si="91"/>
        <v>1.3648200782462983E-2</v>
      </c>
      <c r="T890" s="6">
        <f t="shared" si="91"/>
        <v>3.8667128022132013E-2</v>
      </c>
      <c r="U890" s="30">
        <f t="shared" si="92"/>
        <v>2.8331300688231864</v>
      </c>
      <c r="AC890" s="1">
        <v>43293</v>
      </c>
      <c r="AD890" s="6">
        <f t="shared" si="93"/>
        <v>-4.287252011619812E-3</v>
      </c>
      <c r="AE890" s="6">
        <f t="shared" si="94"/>
        <v>1.3555902941552473E-2</v>
      </c>
      <c r="AF890" s="6">
        <f t="shared" si="95"/>
        <v>3.7938283520780026E-2</v>
      </c>
      <c r="AG890" s="30">
        <f t="shared" si="96"/>
        <v>2.7986541128506479</v>
      </c>
    </row>
    <row r="891" spans="7:33">
      <c r="G891" s="1">
        <v>43294</v>
      </c>
      <c r="H891" s="2">
        <v>9.24</v>
      </c>
      <c r="I891" s="2">
        <v>40.525818000000001</v>
      </c>
      <c r="J891" s="2">
        <v>90.715110999999993</v>
      </c>
      <c r="K891" s="2"/>
      <c r="Q891" s="1">
        <v>43294</v>
      </c>
      <c r="R891" s="6">
        <f t="shared" si="91"/>
        <v>-7.5187969924812581E-3</v>
      </c>
      <c r="S891" s="6">
        <f t="shared" si="91"/>
        <v>6.8452600833390775E-4</v>
      </c>
      <c r="T891" s="6">
        <f t="shared" si="91"/>
        <v>3.4332163055359466E-3</v>
      </c>
      <c r="U891" s="30">
        <f t="shared" si="92"/>
        <v>5.0154651010151889</v>
      </c>
      <c r="AC891" s="1">
        <v>43294</v>
      </c>
      <c r="AD891" s="6">
        <f t="shared" si="93"/>
        <v>-7.5472056353829663E-3</v>
      </c>
      <c r="AE891" s="6">
        <f t="shared" si="94"/>
        <v>6.8429182726845769E-4</v>
      </c>
      <c r="AF891" s="6">
        <f t="shared" si="95"/>
        <v>3.4273362728749219E-3</v>
      </c>
      <c r="AG891" s="30">
        <f t="shared" si="96"/>
        <v>5.0085886405455016</v>
      </c>
    </row>
    <row r="892" spans="7:33">
      <c r="G892" s="1">
        <v>43297</v>
      </c>
      <c r="H892" s="2">
        <v>10.3</v>
      </c>
      <c r="I892" s="2">
        <v>40.304012</v>
      </c>
      <c r="J892" s="2">
        <v>89.308753999999993</v>
      </c>
      <c r="K892" s="2"/>
      <c r="Q892" s="1">
        <v>43297</v>
      </c>
      <c r="R892" s="6">
        <f t="shared" si="91"/>
        <v>0.11471861471861478</v>
      </c>
      <c r="S892" s="6">
        <f t="shared" si="91"/>
        <v>-5.4732022929185886E-3</v>
      </c>
      <c r="T892" s="6">
        <f t="shared" si="91"/>
        <v>-1.5503006990753687E-2</v>
      </c>
      <c r="U892" s="30">
        <f t="shared" si="92"/>
        <v>2.8325295066860572</v>
      </c>
      <c r="AC892" s="1">
        <v>43297</v>
      </c>
      <c r="AD892" s="6">
        <f t="shared" si="93"/>
        <v>0.10860200958199735</v>
      </c>
      <c r="AE892" s="6">
        <f t="shared" si="94"/>
        <v>-5.4882351415605386E-3</v>
      </c>
      <c r="AF892" s="6">
        <f t="shared" si="95"/>
        <v>-1.5624435240535157E-2</v>
      </c>
      <c r="AG892" s="30">
        <f t="shared" si="96"/>
        <v>2.8468961036703075</v>
      </c>
    </row>
    <row r="893" spans="7:33">
      <c r="G893" s="1">
        <v>43298</v>
      </c>
      <c r="H893" s="2">
        <v>11.49</v>
      </c>
      <c r="I893" s="2">
        <v>40.599750999999998</v>
      </c>
      <c r="J893" s="2">
        <v>91.219459999999998</v>
      </c>
      <c r="K893" s="2"/>
      <c r="Q893" s="1">
        <v>43298</v>
      </c>
      <c r="R893" s="6">
        <f t="shared" si="91"/>
        <v>0.11553398058252418</v>
      </c>
      <c r="S893" s="6">
        <f t="shared" si="91"/>
        <v>7.3377062313300101E-3</v>
      </c>
      <c r="T893" s="6">
        <f t="shared" si="91"/>
        <v>2.1394386489817174E-2</v>
      </c>
      <c r="U893" s="30">
        <f t="shared" si="92"/>
        <v>2.9156777084464029</v>
      </c>
      <c r="AC893" s="1">
        <v>43298</v>
      </c>
      <c r="AD893" s="6">
        <f t="shared" si="93"/>
        <v>0.10933319662507414</v>
      </c>
      <c r="AE893" s="6">
        <f t="shared" si="94"/>
        <v>7.3109162365465304E-3</v>
      </c>
      <c r="AF893" s="6">
        <f t="shared" si="95"/>
        <v>2.1168739318337636E-2</v>
      </c>
      <c r="AG893" s="30">
        <f t="shared" si="96"/>
        <v>2.8954974497611188</v>
      </c>
    </row>
    <row r="894" spans="7:33">
      <c r="G894" s="1">
        <v>43299</v>
      </c>
      <c r="H894" s="2">
        <v>10.83</v>
      </c>
      <c r="I894" s="2">
        <v>40.553542999999998</v>
      </c>
      <c r="J894" s="2">
        <v>90.870293000000004</v>
      </c>
      <c r="K894" s="2"/>
      <c r="Q894" s="1">
        <v>43299</v>
      </c>
      <c r="R894" s="6">
        <f t="shared" si="91"/>
        <v>-5.7441253263707637E-2</v>
      </c>
      <c r="S894" s="6">
        <f t="shared" si="91"/>
        <v>-1.1381350590056183E-3</v>
      </c>
      <c r="T894" s="6">
        <f t="shared" si="91"/>
        <v>-3.8277687677606975E-3</v>
      </c>
      <c r="U894" s="30">
        <f t="shared" si="92"/>
        <v>3.3631937945088834</v>
      </c>
      <c r="AC894" s="1">
        <v>43299</v>
      </c>
      <c r="AD894" s="6">
        <f t="shared" si="93"/>
        <v>-5.9157030847765142E-2</v>
      </c>
      <c r="AE894" s="6">
        <f t="shared" si="94"/>
        <v>-1.1387832265600387E-3</v>
      </c>
      <c r="AF894" s="6">
        <f t="shared" si="95"/>
        <v>-3.8351134230492105E-3</v>
      </c>
      <c r="AG894" s="30">
        <f t="shared" si="96"/>
        <v>3.3677291108634155</v>
      </c>
    </row>
    <row r="895" spans="7:33">
      <c r="G895" s="1">
        <v>43300</v>
      </c>
      <c r="H895" s="2">
        <v>10.95</v>
      </c>
      <c r="I895" s="2">
        <v>40.054482</v>
      </c>
      <c r="J895" s="2">
        <v>87.465919</v>
      </c>
      <c r="K895" s="2"/>
      <c r="Q895" s="1">
        <v>43300</v>
      </c>
      <c r="R895" s="6">
        <f t="shared" si="91"/>
        <v>1.1080332409972193E-2</v>
      </c>
      <c r="S895" s="6">
        <f t="shared" si="91"/>
        <v>-1.2306224390800979E-2</v>
      </c>
      <c r="T895" s="6">
        <f t="shared" si="91"/>
        <v>-3.7464102817408196E-2</v>
      </c>
      <c r="U895" s="30">
        <f t="shared" si="92"/>
        <v>3.0443214447977214</v>
      </c>
      <c r="AC895" s="1">
        <v>43300</v>
      </c>
      <c r="AD895" s="6">
        <f t="shared" si="93"/>
        <v>1.1019395249610479E-2</v>
      </c>
      <c r="AE895" s="6">
        <f t="shared" si="94"/>
        <v>-1.2382572992135431E-2</v>
      </c>
      <c r="AF895" s="6">
        <f t="shared" si="95"/>
        <v>-3.8183917741546503E-2</v>
      </c>
      <c r="AG895" s="30">
        <f t="shared" si="96"/>
        <v>3.0836820235825249</v>
      </c>
    </row>
    <row r="896" spans="7:33">
      <c r="G896" s="1">
        <v>43301</v>
      </c>
      <c r="H896" s="2">
        <v>11</v>
      </c>
      <c r="I896" s="2">
        <v>40.627476000000001</v>
      </c>
      <c r="J896" s="2">
        <v>91.180655999999999</v>
      </c>
      <c r="K896" s="2"/>
      <c r="Q896" s="1">
        <v>43301</v>
      </c>
      <c r="R896" s="6">
        <f t="shared" si="91"/>
        <v>4.5662100456622667E-3</v>
      </c>
      <c r="S896" s="6">
        <f t="shared" si="91"/>
        <v>1.4305365377088153E-2</v>
      </c>
      <c r="T896" s="6">
        <f t="shared" si="91"/>
        <v>4.2470679351119589E-2</v>
      </c>
      <c r="U896" s="30">
        <f t="shared" si="92"/>
        <v>2.9688636558099901</v>
      </c>
      <c r="AC896" s="1">
        <v>43301</v>
      </c>
      <c r="AD896" s="6">
        <f t="shared" si="93"/>
        <v>4.5558165358608824E-3</v>
      </c>
      <c r="AE896" s="6">
        <f t="shared" si="94"/>
        <v>1.4204009119715831E-2</v>
      </c>
      <c r="AF896" s="6">
        <f t="shared" si="95"/>
        <v>4.1593548972628097E-2</v>
      </c>
      <c r="AG896" s="30">
        <f t="shared" si="96"/>
        <v>2.9282964142070496</v>
      </c>
    </row>
    <row r="897" spans="7:33">
      <c r="G897" s="1">
        <v>43304</v>
      </c>
      <c r="H897" s="2">
        <v>11.58</v>
      </c>
      <c r="I897" s="2">
        <v>40.359462999999998</v>
      </c>
      <c r="J897" s="2">
        <v>89.396034</v>
      </c>
      <c r="K897" s="2"/>
      <c r="Q897" s="1">
        <v>43304</v>
      </c>
      <c r="R897" s="6">
        <f t="shared" si="91"/>
        <v>5.2727272727272734E-2</v>
      </c>
      <c r="S897" s="6">
        <f t="shared" si="91"/>
        <v>-6.5968410146868273E-3</v>
      </c>
      <c r="T897" s="6">
        <f t="shared" si="91"/>
        <v>-1.9572375087979155E-2</v>
      </c>
      <c r="U897" s="30">
        <f t="shared" si="92"/>
        <v>2.9669314516454688</v>
      </c>
      <c r="AC897" s="1">
        <v>43304</v>
      </c>
      <c r="AD897" s="6">
        <f t="shared" si="93"/>
        <v>5.138419934647865E-2</v>
      </c>
      <c r="AE897" s="6">
        <f t="shared" si="94"/>
        <v>-6.6186963408071536E-3</v>
      </c>
      <c r="AF897" s="6">
        <f t="shared" si="95"/>
        <v>-1.9766450540305174E-2</v>
      </c>
      <c r="AG897" s="30">
        <f t="shared" si="96"/>
        <v>2.986456776757739</v>
      </c>
    </row>
    <row r="898" spans="7:33">
      <c r="G898" s="1">
        <v>43305</v>
      </c>
      <c r="H898" s="2">
        <v>12.26</v>
      </c>
      <c r="I898" s="2">
        <v>40.950946999999999</v>
      </c>
      <c r="J898" s="2">
        <v>93.256255999999993</v>
      </c>
      <c r="K898" s="2"/>
      <c r="Q898" s="1">
        <v>43305</v>
      </c>
      <c r="R898" s="6">
        <f t="shared" si="91"/>
        <v>5.8721934369602824E-2</v>
      </c>
      <c r="S898" s="6">
        <f t="shared" si="91"/>
        <v>1.4655398165233313E-2</v>
      </c>
      <c r="T898" s="6">
        <f t="shared" si="91"/>
        <v>4.3181132621610496E-2</v>
      </c>
      <c r="U898" s="30">
        <f t="shared" si="92"/>
        <v>2.9464318972955761</v>
      </c>
      <c r="AC898" s="1">
        <v>43305</v>
      </c>
      <c r="AD898" s="6">
        <f t="shared" si="93"/>
        <v>5.7062458363216211E-2</v>
      </c>
      <c r="AE898" s="6">
        <f t="shared" si="94"/>
        <v>1.4549045650640824E-2</v>
      </c>
      <c r="AF898" s="6">
        <f t="shared" si="95"/>
        <v>4.2274825966123926E-2</v>
      </c>
      <c r="AG898" s="30">
        <f t="shared" si="96"/>
        <v>2.9056769070115536</v>
      </c>
    </row>
    <row r="899" spans="7:33">
      <c r="G899" s="1">
        <v>43306</v>
      </c>
      <c r="H899" s="2">
        <v>11.88</v>
      </c>
      <c r="I899" s="2">
        <v>41.61636</v>
      </c>
      <c r="J899" s="2">
        <v>97.640213000000003</v>
      </c>
      <c r="K899" s="2"/>
      <c r="Q899" s="1">
        <v>43306</v>
      </c>
      <c r="R899" s="6">
        <f t="shared" si="91"/>
        <v>-3.0995106035888953E-2</v>
      </c>
      <c r="S899" s="6">
        <f t="shared" si="91"/>
        <v>1.6249025938276818E-2</v>
      </c>
      <c r="T899" s="6">
        <f t="shared" si="91"/>
        <v>4.7009789884766562E-2</v>
      </c>
      <c r="U899" s="30">
        <f t="shared" si="92"/>
        <v>2.8930835647217799</v>
      </c>
      <c r="AC899" s="1">
        <v>43306</v>
      </c>
      <c r="AD899" s="6">
        <f t="shared" si="93"/>
        <v>-3.1485616573566348E-2</v>
      </c>
      <c r="AE899" s="6">
        <f t="shared" si="94"/>
        <v>1.6118423393103473E-2</v>
      </c>
      <c r="AF899" s="6">
        <f t="shared" si="95"/>
        <v>4.5938282259934765E-2</v>
      </c>
      <c r="AG899" s="30">
        <f t="shared" si="96"/>
        <v>2.8500481182043025</v>
      </c>
    </row>
    <row r="900" spans="7:33">
      <c r="G900" s="1">
        <v>43307</v>
      </c>
      <c r="H900" s="2">
        <v>12.1</v>
      </c>
      <c r="I900" s="2">
        <v>41.154269999999997</v>
      </c>
      <c r="J900" s="2">
        <v>94.604416000000001</v>
      </c>
      <c r="K900" s="2"/>
      <c r="Q900" s="1">
        <v>43307</v>
      </c>
      <c r="R900" s="6">
        <f t="shared" si="91"/>
        <v>1.8518518518518379E-2</v>
      </c>
      <c r="S900" s="6">
        <f t="shared" si="91"/>
        <v>-1.1103566001447573E-2</v>
      </c>
      <c r="T900" s="6">
        <f t="shared" si="91"/>
        <v>-3.1091667118751554E-2</v>
      </c>
      <c r="U900" s="30">
        <f t="shared" si="92"/>
        <v>2.8001515112080324</v>
      </c>
      <c r="AC900" s="1">
        <v>43307</v>
      </c>
      <c r="AD900" s="6">
        <f t="shared" si="93"/>
        <v>1.8349138668196398E-2</v>
      </c>
      <c r="AE900" s="6">
        <f t="shared" si="94"/>
        <v>-1.1165670741056051E-2</v>
      </c>
      <c r="AF900" s="6">
        <f t="shared" si="95"/>
        <v>-3.1585271275959503E-2</v>
      </c>
      <c r="AG900" s="30">
        <f t="shared" si="96"/>
        <v>2.8287840478602688</v>
      </c>
    </row>
    <row r="901" spans="7:33">
      <c r="G901" s="1">
        <v>43308</v>
      </c>
      <c r="H901" s="2">
        <v>11.95</v>
      </c>
      <c r="I901" s="2">
        <v>41.302143000000001</v>
      </c>
      <c r="J901" s="2">
        <v>95.642227000000005</v>
      </c>
      <c r="K901" s="2"/>
      <c r="Q901" s="1">
        <v>43308</v>
      </c>
      <c r="R901" s="6">
        <f t="shared" ref="R901:T964" si="97">(H901/H900)-1</f>
        <v>-1.2396694214876103E-2</v>
      </c>
      <c r="S901" s="6">
        <f t="shared" si="97"/>
        <v>3.5931386949641375E-3</v>
      </c>
      <c r="T901" s="6">
        <f t="shared" si="97"/>
        <v>1.0970005882178002E-2</v>
      </c>
      <c r="U901" s="30">
        <f t="shared" ref="U901:U964" si="98">T901/S901</f>
        <v>3.0530427054075884</v>
      </c>
      <c r="AC901" s="1">
        <v>43308</v>
      </c>
      <c r="AD901" s="6">
        <f t="shared" ref="AD901:AD964" si="99">LN(H901/H900)</f>
        <v>-1.2474174225175801E-2</v>
      </c>
      <c r="AE901" s="6">
        <f t="shared" ref="AE901:AE964" si="100">LN(I901/I900)</f>
        <v>3.5866987938186052E-3</v>
      </c>
      <c r="AF901" s="6">
        <f t="shared" ref="AF901:AF964" si="101">LN(J901/J900)</f>
        <v>1.0910271825910894E-2</v>
      </c>
      <c r="AG901" s="30">
        <f t="shared" ref="AG901:AG964" si="102">AF901/AE901</f>
        <v>3.0418701020319561</v>
      </c>
    </row>
    <row r="902" spans="7:33">
      <c r="G902" s="1">
        <v>43311</v>
      </c>
      <c r="H902" s="2">
        <v>11.11</v>
      </c>
      <c r="I902" s="2">
        <v>41.237442000000001</v>
      </c>
      <c r="J902" s="2">
        <v>94.972983999999997</v>
      </c>
      <c r="K902" s="2"/>
      <c r="Q902" s="1">
        <v>43311</v>
      </c>
      <c r="R902" s="6">
        <f t="shared" si="97"/>
        <v>-7.0292887029288709E-2</v>
      </c>
      <c r="S902" s="6">
        <f t="shared" si="97"/>
        <v>-1.5665288844697312E-3</v>
      </c>
      <c r="T902" s="6">
        <f t="shared" si="97"/>
        <v>-6.9973590221817927E-3</v>
      </c>
      <c r="U902" s="30">
        <f t="shared" si="98"/>
        <v>4.4667922127400752</v>
      </c>
      <c r="AC902" s="1">
        <v>43311</v>
      </c>
      <c r="AD902" s="6">
        <f t="shared" si="99"/>
        <v>-7.2885674725981051E-2</v>
      </c>
      <c r="AE902" s="6">
        <f t="shared" si="100"/>
        <v>-1.5677571737773871E-3</v>
      </c>
      <c r="AF902" s="6">
        <f t="shared" si="101"/>
        <v>-7.0219553455180871E-3</v>
      </c>
      <c r="AG902" s="30">
        <f t="shared" si="102"/>
        <v>4.4789814793825755</v>
      </c>
    </row>
    <row r="903" spans="7:33">
      <c r="G903" s="1">
        <v>43312</v>
      </c>
      <c r="H903" s="2">
        <v>10.42</v>
      </c>
      <c r="I903" s="2">
        <v>41.459251000000002</v>
      </c>
      <c r="J903" s="2">
        <v>96.466644000000002</v>
      </c>
      <c r="K903" s="2"/>
      <c r="Q903" s="1">
        <v>43312</v>
      </c>
      <c r="R903" s="6">
        <f t="shared" si="97"/>
        <v>-6.210621062106203E-2</v>
      </c>
      <c r="S903" s="6">
        <f t="shared" si="97"/>
        <v>5.3788253888298332E-3</v>
      </c>
      <c r="T903" s="6">
        <f t="shared" si="97"/>
        <v>1.5727209329339464E-2</v>
      </c>
      <c r="U903" s="30">
        <f t="shared" si="98"/>
        <v>2.9239114848383148</v>
      </c>
      <c r="AC903" s="1">
        <v>43312</v>
      </c>
      <c r="AD903" s="6">
        <f t="shared" si="99"/>
        <v>-6.4118567326317683E-2</v>
      </c>
      <c r="AE903" s="6">
        <f t="shared" si="100"/>
        <v>5.3644111721491399E-3</v>
      </c>
      <c r="AF903" s="6">
        <f t="shared" si="101"/>
        <v>1.560481835053321E-2</v>
      </c>
      <c r="AG903" s="30">
        <f t="shared" si="102"/>
        <v>2.9089526976511504</v>
      </c>
    </row>
    <row r="904" spans="7:33">
      <c r="G904" s="1">
        <v>43313</v>
      </c>
      <c r="H904" s="2">
        <v>10.1</v>
      </c>
      <c r="I904" s="2">
        <v>41.089573000000001</v>
      </c>
      <c r="J904" s="2">
        <v>94.100075000000004</v>
      </c>
      <c r="K904" s="2"/>
      <c r="Q904" s="1">
        <v>43313</v>
      </c>
      <c r="R904" s="6">
        <f t="shared" si="97"/>
        <v>-3.0710172744721764E-2</v>
      </c>
      <c r="S904" s="6">
        <f t="shared" si="97"/>
        <v>-8.916658914074449E-3</v>
      </c>
      <c r="T904" s="6">
        <f t="shared" si="97"/>
        <v>-2.453251094751463E-2</v>
      </c>
      <c r="U904" s="30">
        <f t="shared" si="98"/>
        <v>2.7513120311007331</v>
      </c>
      <c r="AC904" s="1">
        <v>43313</v>
      </c>
      <c r="AD904" s="6">
        <f t="shared" si="99"/>
        <v>-3.1191612478007169E-2</v>
      </c>
      <c r="AE904" s="6">
        <f t="shared" si="100"/>
        <v>-8.9566502205506351E-3</v>
      </c>
      <c r="AF904" s="6">
        <f t="shared" si="101"/>
        <v>-2.4838446944886568E-2</v>
      </c>
      <c r="AG904" s="30">
        <f t="shared" si="102"/>
        <v>2.773184877522163</v>
      </c>
    </row>
    <row r="905" spans="7:33">
      <c r="G905" s="1">
        <v>43314</v>
      </c>
      <c r="H905" s="2">
        <v>10.35</v>
      </c>
      <c r="I905" s="2">
        <v>40.544303999999997</v>
      </c>
      <c r="J905" s="2">
        <v>90.220459000000005</v>
      </c>
      <c r="K905" s="2"/>
      <c r="Q905" s="1">
        <v>43314</v>
      </c>
      <c r="R905" s="6">
        <f t="shared" si="97"/>
        <v>2.4752475247524774E-2</v>
      </c>
      <c r="S905" s="6">
        <f t="shared" si="97"/>
        <v>-1.3270252285172313E-2</v>
      </c>
      <c r="T905" s="6">
        <f t="shared" si="97"/>
        <v>-4.1228617511728904E-2</v>
      </c>
      <c r="U905" s="30">
        <f t="shared" si="98"/>
        <v>3.1068450415065758</v>
      </c>
      <c r="AC905" s="1">
        <v>43314</v>
      </c>
      <c r="AD905" s="6">
        <f t="shared" si="99"/>
        <v>2.4451095864164336E-2</v>
      </c>
      <c r="AE905" s="6">
        <f t="shared" si="100"/>
        <v>-1.3359088881041667E-2</v>
      </c>
      <c r="AF905" s="6">
        <f t="shared" si="101"/>
        <v>-4.210262408441709E-2</v>
      </c>
      <c r="AG905" s="30">
        <f t="shared" si="102"/>
        <v>3.1516089502306062</v>
      </c>
    </row>
    <row r="906" spans="7:33">
      <c r="G906" s="1">
        <v>43315</v>
      </c>
      <c r="H906" s="2">
        <v>10.15</v>
      </c>
      <c r="I906" s="2">
        <v>40.858528</v>
      </c>
      <c r="J906" s="2">
        <v>92.131157000000002</v>
      </c>
      <c r="K906" s="2"/>
      <c r="Q906" s="1">
        <v>43315</v>
      </c>
      <c r="R906" s="6">
        <f t="shared" si="97"/>
        <v>-1.9323671497584516E-2</v>
      </c>
      <c r="S906" s="6">
        <f t="shared" si="97"/>
        <v>7.7501392057439666E-3</v>
      </c>
      <c r="T906" s="6">
        <f t="shared" si="97"/>
        <v>2.1178101077938383E-2</v>
      </c>
      <c r="U906" s="30">
        <f t="shared" si="98"/>
        <v>2.7326091203939109</v>
      </c>
      <c r="AC906" s="1">
        <v>43315</v>
      </c>
      <c r="AD906" s="6">
        <f t="shared" si="99"/>
        <v>-1.9512814223581715E-2</v>
      </c>
      <c r="AE906" s="6">
        <f t="shared" si="100"/>
        <v>7.7202611503247691E-3</v>
      </c>
      <c r="AF906" s="6">
        <f t="shared" si="101"/>
        <v>2.095696185241798E-2</v>
      </c>
      <c r="AG906" s="30">
        <f t="shared" si="102"/>
        <v>2.7145405374708576</v>
      </c>
    </row>
    <row r="907" spans="7:33">
      <c r="G907" s="1">
        <v>43318</v>
      </c>
      <c r="H907" s="2">
        <v>9.9700000000000006</v>
      </c>
      <c r="I907" s="2">
        <v>40.544303999999997</v>
      </c>
      <c r="J907" s="2">
        <v>90.162261999999998</v>
      </c>
      <c r="K907" s="2"/>
      <c r="Q907" s="1">
        <v>43318</v>
      </c>
      <c r="R907" s="6">
        <f t="shared" si="97"/>
        <v>-1.7733990147783207E-2</v>
      </c>
      <c r="S907" s="6">
        <f t="shared" si="97"/>
        <v>-7.6905364774767504E-3</v>
      </c>
      <c r="T907" s="6">
        <f t="shared" si="97"/>
        <v>-2.1370566311242567E-2</v>
      </c>
      <c r="U907" s="30">
        <f t="shared" si="98"/>
        <v>2.7788134642921825</v>
      </c>
      <c r="AC907" s="1">
        <v>43318</v>
      </c>
      <c r="AD907" s="6">
        <f t="shared" si="99"/>
        <v>-1.7893121514049332E-2</v>
      </c>
      <c r="AE907" s="6">
        <f t="shared" si="100"/>
        <v>-7.7202611503248498E-3</v>
      </c>
      <c r="AF907" s="6">
        <f t="shared" si="101"/>
        <v>-2.160222323551084E-2</v>
      </c>
      <c r="AG907" s="30">
        <f t="shared" si="102"/>
        <v>2.7981207908493966</v>
      </c>
    </row>
    <row r="908" spans="7:33">
      <c r="G908" s="1">
        <v>43319</v>
      </c>
      <c r="H908" s="2">
        <v>10.130000000000001</v>
      </c>
      <c r="I908" s="2">
        <v>40.960186</v>
      </c>
      <c r="J908" s="2">
        <v>92.974982999999995</v>
      </c>
      <c r="K908" s="2"/>
      <c r="Q908" s="1">
        <v>43319</v>
      </c>
      <c r="R908" s="6">
        <f t="shared" si="97"/>
        <v>1.6048144433299827E-2</v>
      </c>
      <c r="S908" s="6">
        <f t="shared" si="97"/>
        <v>1.0257470445170336E-2</v>
      </c>
      <c r="T908" s="6">
        <f t="shared" si="97"/>
        <v>3.119621155911112E-2</v>
      </c>
      <c r="U908" s="30">
        <f t="shared" si="98"/>
        <v>3.0413162510060809</v>
      </c>
      <c r="AC908" s="1">
        <v>43319</v>
      </c>
      <c r="AD908" s="6">
        <f t="shared" si="99"/>
        <v>1.5920734286844977E-2</v>
      </c>
      <c r="AE908" s="6">
        <f t="shared" si="100"/>
        <v>1.0205219599113472E-2</v>
      </c>
      <c r="AF908" s="6">
        <f t="shared" si="101"/>
        <v>3.0719498818317773E-2</v>
      </c>
      <c r="AG908" s="30">
        <f t="shared" si="102"/>
        <v>3.0101751873116358</v>
      </c>
    </row>
    <row r="909" spans="7:33">
      <c r="G909" s="1">
        <v>43320</v>
      </c>
      <c r="H909" s="2">
        <v>9.73</v>
      </c>
      <c r="I909" s="2">
        <v>40.904743000000003</v>
      </c>
      <c r="J909" s="2">
        <v>92.470626999999993</v>
      </c>
      <c r="K909" s="2"/>
      <c r="Q909" s="1">
        <v>43320</v>
      </c>
      <c r="R909" s="6">
        <f t="shared" si="97"/>
        <v>-3.9486673247778881E-2</v>
      </c>
      <c r="S909" s="6">
        <f t="shared" si="97"/>
        <v>-1.3535827205470863E-3</v>
      </c>
      <c r="T909" s="6">
        <f t="shared" si="97"/>
        <v>-5.4246420244035143E-3</v>
      </c>
      <c r="U909" s="30">
        <f t="shared" si="98"/>
        <v>4.0076176668471373</v>
      </c>
      <c r="AC909" s="1">
        <v>43320</v>
      </c>
      <c r="AD909" s="6">
        <f t="shared" si="99"/>
        <v>-4.0287422062678324E-2</v>
      </c>
      <c r="AE909" s="6">
        <f t="shared" si="100"/>
        <v>-1.3544996411497564E-3</v>
      </c>
      <c r="AF909" s="6">
        <f t="shared" si="101"/>
        <v>-5.4394088222224496E-3</v>
      </c>
      <c r="AG909" s="30">
        <f t="shared" si="102"/>
        <v>4.0158067650761797</v>
      </c>
    </row>
    <row r="910" spans="7:33">
      <c r="G910" s="1">
        <v>43321</v>
      </c>
      <c r="H910" s="2">
        <v>9.74</v>
      </c>
      <c r="I910" s="2">
        <v>40.784592000000004</v>
      </c>
      <c r="J910" s="2">
        <v>91.752906999999993</v>
      </c>
      <c r="K910" s="2"/>
      <c r="Q910" s="1">
        <v>43321</v>
      </c>
      <c r="R910" s="6">
        <f t="shared" si="97"/>
        <v>1.0277492291881352E-3</v>
      </c>
      <c r="S910" s="6">
        <f t="shared" si="97"/>
        <v>-2.9373366311089555E-3</v>
      </c>
      <c r="T910" s="6">
        <f t="shared" si="97"/>
        <v>-7.7615997996856034E-3</v>
      </c>
      <c r="U910" s="30">
        <f t="shared" si="98"/>
        <v>2.6423936968897253</v>
      </c>
      <c r="AC910" s="1">
        <v>43321</v>
      </c>
      <c r="AD910" s="6">
        <f t="shared" si="99"/>
        <v>1.0272214565300948E-3</v>
      </c>
      <c r="AE910" s="6">
        <f t="shared" si="100"/>
        <v>-2.9416590707331404E-3</v>
      </c>
      <c r="AF910" s="6">
        <f t="shared" si="101"/>
        <v>-7.7918777875833909E-3</v>
      </c>
      <c r="AG910" s="30">
        <f t="shared" si="102"/>
        <v>2.6488038213216347</v>
      </c>
    </row>
    <row r="911" spans="7:33">
      <c r="G911" s="1">
        <v>43322</v>
      </c>
      <c r="H911" s="2">
        <v>9.6</v>
      </c>
      <c r="I911" s="2">
        <v>39.915852000000001</v>
      </c>
      <c r="J911" s="2">
        <v>85.739493999999993</v>
      </c>
      <c r="K911" s="2"/>
      <c r="Q911" s="1">
        <v>43322</v>
      </c>
      <c r="R911" s="6">
        <f t="shared" si="97"/>
        <v>-1.4373716632443578E-2</v>
      </c>
      <c r="S911" s="6">
        <f t="shared" si="97"/>
        <v>-2.1300691202207012E-2</v>
      </c>
      <c r="T911" s="6">
        <f t="shared" si="97"/>
        <v>-6.5539209564226653E-2</v>
      </c>
      <c r="U911" s="30">
        <f t="shared" si="98"/>
        <v>3.0768583489645627</v>
      </c>
      <c r="AC911" s="1">
        <v>43322</v>
      </c>
      <c r="AD911" s="6">
        <f t="shared" si="99"/>
        <v>-1.4478019180653225E-2</v>
      </c>
      <c r="AE911" s="6">
        <f t="shared" si="100"/>
        <v>-2.1530824795843041E-2</v>
      </c>
      <c r="AF911" s="6">
        <f t="shared" si="101"/>
        <v>-6.7785610766908172E-2</v>
      </c>
      <c r="AG911" s="30">
        <f t="shared" si="102"/>
        <v>3.1483053440663151</v>
      </c>
    </row>
    <row r="912" spans="7:33">
      <c r="G912" s="1">
        <v>43325</v>
      </c>
      <c r="H912" s="2">
        <v>9.41</v>
      </c>
      <c r="I912" s="2">
        <v>39.259673999999997</v>
      </c>
      <c r="J912" s="2">
        <v>81.578620999999998</v>
      </c>
      <c r="K912" s="2"/>
      <c r="Q912" s="1">
        <v>43325</v>
      </c>
      <c r="R912" s="6">
        <f t="shared" si="97"/>
        <v>-1.9791666666666652E-2</v>
      </c>
      <c r="S912" s="6">
        <f t="shared" si="97"/>
        <v>-1.6439032793287289E-2</v>
      </c>
      <c r="T912" s="6">
        <f t="shared" si="97"/>
        <v>-4.8529246043835905E-2</v>
      </c>
      <c r="U912" s="30">
        <f t="shared" si="98"/>
        <v>2.9520742889236358</v>
      </c>
      <c r="AC912" s="1">
        <v>43325</v>
      </c>
      <c r="AD912" s="6">
        <f t="shared" si="99"/>
        <v>-1.9990144876502271E-2</v>
      </c>
      <c r="AE912" s="6">
        <f t="shared" si="100"/>
        <v>-1.6575653031914054E-2</v>
      </c>
      <c r="AF912" s="6">
        <f t="shared" si="101"/>
        <v>-4.974632949586423E-2</v>
      </c>
      <c r="AG912" s="30">
        <f t="shared" si="102"/>
        <v>3.001168605549644</v>
      </c>
    </row>
    <row r="913" spans="7:33">
      <c r="G913" s="1">
        <v>43326</v>
      </c>
      <c r="H913" s="2">
        <v>9.1999999999999993</v>
      </c>
      <c r="I913" s="2">
        <v>39.499966000000001</v>
      </c>
      <c r="J913" s="2">
        <v>83.159546000000006</v>
      </c>
      <c r="K913" s="2"/>
      <c r="Q913" s="1">
        <v>43326</v>
      </c>
      <c r="R913" s="6">
        <f t="shared" si="97"/>
        <v>-2.2316684378321017E-2</v>
      </c>
      <c r="S913" s="6">
        <f t="shared" si="97"/>
        <v>6.1205806242814464E-3</v>
      </c>
      <c r="T913" s="6">
        <f t="shared" si="97"/>
        <v>1.9379158174296807E-2</v>
      </c>
      <c r="U913" s="30">
        <f t="shared" si="98"/>
        <v>3.1662287230424173</v>
      </c>
      <c r="AC913" s="1">
        <v>43326</v>
      </c>
      <c r="AD913" s="6">
        <f t="shared" si="99"/>
        <v>-2.2569469542293726E-2</v>
      </c>
      <c r="AE913" s="6">
        <f t="shared" si="100"/>
        <v>6.1019259502853142E-3</v>
      </c>
      <c r="AF913" s="6">
        <f t="shared" si="101"/>
        <v>1.9193773525762667E-2</v>
      </c>
      <c r="AG913" s="30">
        <f t="shared" si="102"/>
        <v>3.1455271142491008</v>
      </c>
    </row>
    <row r="914" spans="7:33">
      <c r="G914" s="1">
        <v>43327</v>
      </c>
      <c r="H914" s="2">
        <v>9.64</v>
      </c>
      <c r="I914" s="2">
        <v>38.363208999999998</v>
      </c>
      <c r="J914" s="2">
        <v>75.962868</v>
      </c>
      <c r="K914" s="2"/>
      <c r="Q914" s="1">
        <v>43327</v>
      </c>
      <c r="R914" s="6">
        <f t="shared" si="97"/>
        <v>4.7826086956521907E-2</v>
      </c>
      <c r="S914" s="6">
        <f t="shared" si="97"/>
        <v>-2.8778682999372807E-2</v>
      </c>
      <c r="T914" s="6">
        <f t="shared" si="97"/>
        <v>-8.6540611946101853E-2</v>
      </c>
      <c r="U914" s="30">
        <f t="shared" si="98"/>
        <v>3.0071081413971545</v>
      </c>
      <c r="AC914" s="1">
        <v>43327</v>
      </c>
      <c r="AD914" s="6">
        <f t="shared" si="99"/>
        <v>4.671762456745978E-2</v>
      </c>
      <c r="AE914" s="6">
        <f t="shared" si="100"/>
        <v>-2.9200909782045589E-2</v>
      </c>
      <c r="AF914" s="6">
        <f t="shared" si="101"/>
        <v>-9.051636167407219E-2</v>
      </c>
      <c r="AG914" s="30">
        <f t="shared" si="102"/>
        <v>3.0997788202382273</v>
      </c>
    </row>
    <row r="915" spans="7:33">
      <c r="G915" s="1">
        <v>43328</v>
      </c>
      <c r="H915" s="2">
        <v>9.1</v>
      </c>
      <c r="I915" s="2">
        <v>38.603496999999997</v>
      </c>
      <c r="J915" s="2">
        <v>77.243126000000004</v>
      </c>
      <c r="K915" s="2"/>
      <c r="Q915" s="1">
        <v>43328</v>
      </c>
      <c r="R915" s="6">
        <f t="shared" si="97"/>
        <v>-5.6016597510373578E-2</v>
      </c>
      <c r="S915" s="6">
        <f t="shared" si="97"/>
        <v>6.2635010538352187E-3</v>
      </c>
      <c r="T915" s="6">
        <f t="shared" si="97"/>
        <v>1.6853734379802532E-2</v>
      </c>
      <c r="U915" s="30">
        <f t="shared" si="98"/>
        <v>2.6907849515699822</v>
      </c>
      <c r="AC915" s="1">
        <v>43328</v>
      </c>
      <c r="AD915" s="6">
        <f t="shared" si="99"/>
        <v>-5.7646695099650029E-2</v>
      </c>
      <c r="AE915" s="6">
        <f t="shared" si="100"/>
        <v>6.2439668569842814E-3</v>
      </c>
      <c r="AF915" s="6">
        <f t="shared" si="101"/>
        <v>1.6713286054411386E-2</v>
      </c>
      <c r="AG915" s="30">
        <f t="shared" si="102"/>
        <v>2.6767096042024137</v>
      </c>
    </row>
    <row r="916" spans="7:33">
      <c r="G916" s="1">
        <v>43329</v>
      </c>
      <c r="H916" s="2">
        <v>8.8699999999999992</v>
      </c>
      <c r="I916" s="2">
        <v>39.010147000000003</v>
      </c>
      <c r="J916" s="2">
        <v>79.629104999999996</v>
      </c>
      <c r="K916" s="2"/>
      <c r="Q916" s="1">
        <v>43329</v>
      </c>
      <c r="R916" s="6">
        <f t="shared" si="97"/>
        <v>-2.5274725274725296E-2</v>
      </c>
      <c r="S916" s="6">
        <f t="shared" si="97"/>
        <v>1.0534019754738999E-2</v>
      </c>
      <c r="T916" s="6">
        <f t="shared" si="97"/>
        <v>3.0889208186628769E-2</v>
      </c>
      <c r="U916" s="30">
        <f t="shared" si="98"/>
        <v>2.9323286746953809</v>
      </c>
      <c r="AC916" s="1">
        <v>43329</v>
      </c>
      <c r="AD916" s="6">
        <f t="shared" si="99"/>
        <v>-2.5599617201316257E-2</v>
      </c>
      <c r="AE916" s="6">
        <f t="shared" si="100"/>
        <v>1.0478923553862166E-2</v>
      </c>
      <c r="AF916" s="6">
        <f t="shared" si="101"/>
        <v>3.0421738723793196E-2</v>
      </c>
      <c r="AG916" s="30">
        <f t="shared" si="102"/>
        <v>2.9031358581274129</v>
      </c>
    </row>
    <row r="917" spans="7:33">
      <c r="G917" s="1">
        <v>43332</v>
      </c>
      <c r="H917" s="2">
        <v>8.76</v>
      </c>
      <c r="I917" s="2">
        <v>39.185741</v>
      </c>
      <c r="J917" s="2">
        <v>80.754210999999998</v>
      </c>
      <c r="K917" s="2"/>
      <c r="Q917" s="1">
        <v>43332</v>
      </c>
      <c r="R917" s="6">
        <f t="shared" si="97"/>
        <v>-1.2401352874858995E-2</v>
      </c>
      <c r="S917" s="6">
        <f t="shared" si="97"/>
        <v>4.5012391263226093E-3</v>
      </c>
      <c r="T917" s="6">
        <f t="shared" si="97"/>
        <v>1.4129331228826425E-2</v>
      </c>
      <c r="U917" s="30">
        <f t="shared" si="98"/>
        <v>3.1389870283051828</v>
      </c>
      <c r="AC917" s="1">
        <v>43332</v>
      </c>
      <c r="AD917" s="6">
        <f t="shared" si="99"/>
        <v>-1.2478891373187969E-2</v>
      </c>
      <c r="AE917" s="6">
        <f t="shared" si="100"/>
        <v>4.4911388473252555E-3</v>
      </c>
      <c r="AF917" s="6">
        <f t="shared" si="101"/>
        <v>1.4030442626302755E-2</v>
      </c>
      <c r="AG917" s="30">
        <f t="shared" si="102"/>
        <v>3.1240278030278961</v>
      </c>
    </row>
    <row r="918" spans="7:33">
      <c r="G918" s="1">
        <v>43333</v>
      </c>
      <c r="H918" s="2">
        <v>8.8699999999999992</v>
      </c>
      <c r="I918" s="2">
        <v>39.684803000000002</v>
      </c>
      <c r="J918" s="2">
        <v>83.693008000000006</v>
      </c>
      <c r="K918" s="2"/>
      <c r="Q918" s="1">
        <v>43333</v>
      </c>
      <c r="R918" s="6">
        <f t="shared" si="97"/>
        <v>1.2557077625570789E-2</v>
      </c>
      <c r="S918" s="6">
        <f t="shared" si="97"/>
        <v>1.2735806118863602E-2</v>
      </c>
      <c r="T918" s="6">
        <f t="shared" si="97"/>
        <v>3.6391873112350925E-2</v>
      </c>
      <c r="U918" s="30">
        <f t="shared" si="98"/>
        <v>2.8574455965099226</v>
      </c>
      <c r="AC918" s="1">
        <v>43333</v>
      </c>
      <c r="AD918" s="6">
        <f t="shared" si="99"/>
        <v>1.2478891373188064E-2</v>
      </c>
      <c r="AE918" s="6">
        <f t="shared" si="100"/>
        <v>1.2655387814953402E-2</v>
      </c>
      <c r="AF918" s="6">
        <f t="shared" si="101"/>
        <v>3.5745328216515881E-2</v>
      </c>
      <c r="AG918" s="30">
        <f t="shared" si="102"/>
        <v>2.8245146446069223</v>
      </c>
    </row>
    <row r="919" spans="7:33">
      <c r="G919" s="1">
        <v>43334</v>
      </c>
      <c r="H919" s="2">
        <v>8.93</v>
      </c>
      <c r="I919" s="2">
        <v>39.999031000000002</v>
      </c>
      <c r="J919" s="2">
        <v>85.749190999999996</v>
      </c>
      <c r="K919" s="2"/>
      <c r="Q919" s="1">
        <v>43334</v>
      </c>
      <c r="R919" s="6">
        <f t="shared" si="97"/>
        <v>6.7643742953777952E-3</v>
      </c>
      <c r="S919" s="6">
        <f t="shared" si="97"/>
        <v>7.9180939867586897E-3</v>
      </c>
      <c r="T919" s="6">
        <f t="shared" si="97"/>
        <v>2.4568157473799923E-2</v>
      </c>
      <c r="U919" s="30">
        <f t="shared" si="98"/>
        <v>3.1027867962775999</v>
      </c>
      <c r="AC919" s="1">
        <v>43334</v>
      </c>
      <c r="AD919" s="6">
        <f t="shared" si="99"/>
        <v>6.7415985669196732E-3</v>
      </c>
      <c r="AE919" s="6">
        <f t="shared" si="100"/>
        <v>7.8869103822148921E-3</v>
      </c>
      <c r="AF919" s="6">
        <f t="shared" si="101"/>
        <v>2.4271214032811184E-2</v>
      </c>
      <c r="AG919" s="30">
        <f t="shared" si="102"/>
        <v>3.0774045673884105</v>
      </c>
    </row>
    <row r="920" spans="7:33">
      <c r="G920" s="1">
        <v>43335</v>
      </c>
      <c r="H920" s="2">
        <v>8.82</v>
      </c>
      <c r="I920" s="2">
        <v>39.352093000000004</v>
      </c>
      <c r="J920" s="2">
        <v>81.646500000000003</v>
      </c>
      <c r="K920" s="2"/>
      <c r="Q920" s="1">
        <v>43335</v>
      </c>
      <c r="R920" s="6">
        <f t="shared" si="97"/>
        <v>-1.2318029115341522E-2</v>
      </c>
      <c r="S920" s="6">
        <f t="shared" si="97"/>
        <v>-1.6173841811317868E-2</v>
      </c>
      <c r="T920" s="6">
        <f t="shared" si="97"/>
        <v>-4.7845244394200681E-2</v>
      </c>
      <c r="U920" s="30">
        <f t="shared" si="98"/>
        <v>2.9581867408101092</v>
      </c>
      <c r="AC920" s="1">
        <v>43335</v>
      </c>
      <c r="AD920" s="6">
        <f t="shared" si="99"/>
        <v>-1.2394524869707721E-2</v>
      </c>
      <c r="AE920" s="6">
        <f t="shared" si="100"/>
        <v>-1.6306066045039536E-2</v>
      </c>
      <c r="AF920" s="6">
        <f t="shared" si="101"/>
        <v>-4.9027698992505205E-2</v>
      </c>
      <c r="AG920" s="30">
        <f t="shared" si="102"/>
        <v>3.0067153448958286</v>
      </c>
    </row>
    <row r="921" spans="7:33">
      <c r="G921" s="1">
        <v>43336</v>
      </c>
      <c r="H921" s="2">
        <v>9.18</v>
      </c>
      <c r="I921" s="2">
        <v>40.082203</v>
      </c>
      <c r="J921" s="2">
        <v>85.962569999999999</v>
      </c>
      <c r="K921" s="2"/>
      <c r="Q921" s="1">
        <v>43336</v>
      </c>
      <c r="R921" s="6">
        <f t="shared" si="97"/>
        <v>4.0816326530612068E-2</v>
      </c>
      <c r="S921" s="6">
        <f t="shared" si="97"/>
        <v>1.8553269834974184E-2</v>
      </c>
      <c r="T921" s="6">
        <f t="shared" si="97"/>
        <v>5.2862890632176418E-2</v>
      </c>
      <c r="U921" s="30">
        <f t="shared" si="98"/>
        <v>2.8492492753232237</v>
      </c>
      <c r="AC921" s="1">
        <v>43336</v>
      </c>
      <c r="AD921" s="6">
        <f t="shared" si="99"/>
        <v>4.0005334613698991E-2</v>
      </c>
      <c r="AE921" s="6">
        <f t="shared" si="100"/>
        <v>1.8383257560478799E-2</v>
      </c>
      <c r="AF921" s="6">
        <f t="shared" si="101"/>
        <v>5.1513016347480248E-2</v>
      </c>
      <c r="AG921" s="30">
        <f t="shared" si="102"/>
        <v>2.8021701908929013</v>
      </c>
    </row>
    <row r="922" spans="7:33">
      <c r="G922" s="1">
        <v>43339</v>
      </c>
      <c r="H922" s="2">
        <v>9.34</v>
      </c>
      <c r="I922" s="2">
        <v>40.655208999999999</v>
      </c>
      <c r="J922" s="2">
        <v>89.716094999999996</v>
      </c>
      <c r="K922" s="2"/>
      <c r="Q922" s="1">
        <v>43339</v>
      </c>
      <c r="R922" s="6">
        <f t="shared" si="97"/>
        <v>1.7429193899782147E-2</v>
      </c>
      <c r="S922" s="6">
        <f t="shared" si="97"/>
        <v>1.4295771118169265E-2</v>
      </c>
      <c r="T922" s="6">
        <f t="shared" si="97"/>
        <v>4.3664643809509185E-2</v>
      </c>
      <c r="U922" s="30">
        <f t="shared" si="98"/>
        <v>3.0543748531349553</v>
      </c>
      <c r="AC922" s="1">
        <v>43339</v>
      </c>
      <c r="AD922" s="6">
        <f t="shared" si="99"/>
        <v>1.7279047608352169E-2</v>
      </c>
      <c r="AE922" s="6">
        <f t="shared" si="100"/>
        <v>1.4194550129728735E-2</v>
      </c>
      <c r="AF922" s="6">
        <f t="shared" si="101"/>
        <v>4.2738215452794673E-2</v>
      </c>
      <c r="AG922" s="30">
        <f t="shared" si="102"/>
        <v>3.0108890427802111</v>
      </c>
    </row>
    <row r="923" spans="7:33">
      <c r="G923" s="1">
        <v>43340</v>
      </c>
      <c r="H923" s="2">
        <v>9.86</v>
      </c>
      <c r="I923" s="2">
        <v>40.507339000000002</v>
      </c>
      <c r="J923" s="2">
        <v>88.697708000000006</v>
      </c>
      <c r="K923" s="2"/>
      <c r="Q923" s="1">
        <v>43340</v>
      </c>
      <c r="R923" s="6">
        <f t="shared" si="97"/>
        <v>5.5674518201284773E-2</v>
      </c>
      <c r="S923" s="6">
        <f t="shared" si="97"/>
        <v>-3.6371722993724376E-3</v>
      </c>
      <c r="T923" s="6">
        <f t="shared" si="97"/>
        <v>-1.1351218529963791E-2</v>
      </c>
      <c r="U923" s="30">
        <f t="shared" si="98"/>
        <v>3.1208910647214445</v>
      </c>
      <c r="AC923" s="1">
        <v>43340</v>
      </c>
      <c r="AD923" s="6">
        <f t="shared" si="99"/>
        <v>5.4179916373792776E-2</v>
      </c>
      <c r="AE923" s="6">
        <f t="shared" si="100"/>
        <v>-3.6438028931640785E-3</v>
      </c>
      <c r="AF923" s="6">
        <f t="shared" si="101"/>
        <v>-1.1416135335113074E-2</v>
      </c>
      <c r="AG923" s="30">
        <f t="shared" si="102"/>
        <v>3.1330276828448116</v>
      </c>
    </row>
    <row r="924" spans="7:33">
      <c r="G924" s="1">
        <v>43341</v>
      </c>
      <c r="H924" s="2">
        <v>9.49</v>
      </c>
      <c r="I924" s="2">
        <v>40.756866000000002</v>
      </c>
      <c r="J924" s="2">
        <v>90.414444000000003</v>
      </c>
      <c r="K924" s="2"/>
      <c r="Q924" s="1">
        <v>43341</v>
      </c>
      <c r="R924" s="6">
        <f t="shared" si="97"/>
        <v>-3.7525354969573987E-2</v>
      </c>
      <c r="S924" s="6">
        <f t="shared" si="97"/>
        <v>6.1600442329721172E-3</v>
      </c>
      <c r="T924" s="6">
        <f t="shared" si="97"/>
        <v>1.9354908246332458E-2</v>
      </c>
      <c r="U924" s="30">
        <f t="shared" si="98"/>
        <v>3.1420079977240754</v>
      </c>
      <c r="AC924" s="1">
        <v>43341</v>
      </c>
      <c r="AD924" s="6">
        <f t="shared" si="99"/>
        <v>-3.8247555992707502E-2</v>
      </c>
      <c r="AE924" s="6">
        <f t="shared" si="100"/>
        <v>6.1411487189272666E-3</v>
      </c>
      <c r="AF924" s="6">
        <f t="shared" si="101"/>
        <v>1.9169984324056661E-2</v>
      </c>
      <c r="AG924" s="30">
        <f t="shared" si="102"/>
        <v>3.1215632777258757</v>
      </c>
    </row>
    <row r="925" spans="7:33">
      <c r="G925" s="1">
        <v>43342</v>
      </c>
      <c r="H925" s="2">
        <v>9.1300000000000008</v>
      </c>
      <c r="I925" s="2">
        <v>39.694049999999997</v>
      </c>
      <c r="J925" s="2">
        <v>83.237144000000001</v>
      </c>
      <c r="K925" s="2"/>
      <c r="Q925" s="1">
        <v>43342</v>
      </c>
      <c r="R925" s="6">
        <f t="shared" si="97"/>
        <v>-3.7934668071654354E-2</v>
      </c>
      <c r="S925" s="6">
        <f t="shared" si="97"/>
        <v>-2.607698050188656E-2</v>
      </c>
      <c r="T925" s="6">
        <f t="shared" si="97"/>
        <v>-7.938222791039895E-2</v>
      </c>
      <c r="U925" s="30">
        <f t="shared" si="98"/>
        <v>3.0441495289171221</v>
      </c>
      <c r="AC925" s="1">
        <v>43342</v>
      </c>
      <c r="AD925" s="6">
        <f t="shared" si="99"/>
        <v>-3.8672918014959375E-2</v>
      </c>
      <c r="AE925" s="6">
        <f t="shared" si="100"/>
        <v>-2.6423013885947044E-2</v>
      </c>
      <c r="AF925" s="6">
        <f t="shared" si="101"/>
        <v>-8.271034288678758E-2</v>
      </c>
      <c r="AG925" s="30">
        <f t="shared" si="102"/>
        <v>3.1302387851666191</v>
      </c>
    </row>
    <row r="926" spans="7:33">
      <c r="G926" s="1">
        <v>43343</v>
      </c>
      <c r="H926" s="2">
        <v>9.5</v>
      </c>
      <c r="I926" s="2">
        <v>39.897368999999998</v>
      </c>
      <c r="J926" s="2">
        <v>84.711394999999996</v>
      </c>
      <c r="K926" s="2"/>
      <c r="Q926" s="1">
        <v>43343</v>
      </c>
      <c r="R926" s="6">
        <f t="shared" si="97"/>
        <v>4.0525739320919962E-2</v>
      </c>
      <c r="S926" s="6">
        <f t="shared" si="97"/>
        <v>5.1221530682810101E-3</v>
      </c>
      <c r="T926" s="6">
        <f t="shared" si="97"/>
        <v>1.7711455837552403E-2</v>
      </c>
      <c r="U926" s="30">
        <f t="shared" si="98"/>
        <v>3.4578146340902598</v>
      </c>
      <c r="AC926" s="1">
        <v>43343</v>
      </c>
      <c r="AD926" s="6">
        <f t="shared" si="99"/>
        <v>3.972610399961797E-2</v>
      </c>
      <c r="AE926" s="6">
        <f t="shared" si="100"/>
        <v>5.1090794665756755E-3</v>
      </c>
      <c r="AF926" s="6">
        <f t="shared" si="101"/>
        <v>1.7556435748200445E-2</v>
      </c>
      <c r="AG926" s="30">
        <f t="shared" si="102"/>
        <v>3.4363207429160467</v>
      </c>
    </row>
    <row r="927" spans="7:33">
      <c r="G927" s="1">
        <v>43347</v>
      </c>
      <c r="H927" s="2">
        <v>9.5</v>
      </c>
      <c r="I927" s="2">
        <v>39.121048000000002</v>
      </c>
      <c r="J927" s="2">
        <v>79.609711000000004</v>
      </c>
      <c r="K927" s="2"/>
      <c r="Q927" s="1">
        <v>43347</v>
      </c>
      <c r="R927" s="6">
        <f t="shared" si="97"/>
        <v>0</v>
      </c>
      <c r="S927" s="6">
        <f t="shared" si="97"/>
        <v>-1.9457949720945167E-2</v>
      </c>
      <c r="T927" s="6">
        <f t="shared" si="97"/>
        <v>-6.0224294500167197E-2</v>
      </c>
      <c r="U927" s="30">
        <f t="shared" si="98"/>
        <v>3.0950997080303799</v>
      </c>
      <c r="AC927" s="1">
        <v>43347</v>
      </c>
      <c r="AD927" s="6">
        <f t="shared" si="99"/>
        <v>0</v>
      </c>
      <c r="AE927" s="6">
        <f t="shared" si="100"/>
        <v>-1.9649747698225063E-2</v>
      </c>
      <c r="AF927" s="6">
        <f t="shared" si="101"/>
        <v>-6.2114043360652703E-2</v>
      </c>
      <c r="AG927" s="30">
        <f t="shared" si="102"/>
        <v>3.1610606056923256</v>
      </c>
    </row>
    <row r="928" spans="7:33">
      <c r="G928" s="1">
        <v>43348</v>
      </c>
      <c r="H928" s="2">
        <v>8.85</v>
      </c>
      <c r="I928" s="2">
        <v>38.557288999999997</v>
      </c>
      <c r="J928" s="2">
        <v>76.253844999999998</v>
      </c>
      <c r="K928" s="2"/>
      <c r="Q928" s="1">
        <v>43348</v>
      </c>
      <c r="R928" s="6">
        <f t="shared" si="97"/>
        <v>-6.8421052631578938E-2</v>
      </c>
      <c r="S928" s="6">
        <f t="shared" si="97"/>
        <v>-1.4410631330735391E-2</v>
      </c>
      <c r="T928" s="6">
        <f t="shared" si="97"/>
        <v>-4.2153977923622965E-2</v>
      </c>
      <c r="U928" s="30">
        <f t="shared" si="98"/>
        <v>2.9251999413596685</v>
      </c>
      <c r="AC928" s="1">
        <v>43348</v>
      </c>
      <c r="AD928" s="6">
        <f t="shared" si="99"/>
        <v>-7.0874339586656995E-2</v>
      </c>
      <c r="AE928" s="6">
        <f t="shared" si="100"/>
        <v>-1.4515472919677653E-2</v>
      </c>
      <c r="AF928" s="6">
        <f t="shared" si="101"/>
        <v>-4.3068242451016661E-2</v>
      </c>
      <c r="AG928" s="30">
        <f t="shared" si="102"/>
        <v>2.9670574764830384</v>
      </c>
    </row>
    <row r="929" spans="7:33">
      <c r="G929" s="1">
        <v>43349</v>
      </c>
      <c r="H929" s="2">
        <v>8.58</v>
      </c>
      <c r="I929" s="2">
        <v>38.594256999999999</v>
      </c>
      <c r="J929" s="2">
        <v>76.370223999999993</v>
      </c>
      <c r="K929" s="2"/>
      <c r="Q929" s="1">
        <v>43349</v>
      </c>
      <c r="R929" s="6">
        <f t="shared" si="97"/>
        <v>-3.050847457627115E-2</v>
      </c>
      <c r="S929" s="6">
        <f t="shared" si="97"/>
        <v>9.5878110102609604E-4</v>
      </c>
      <c r="T929" s="6">
        <f t="shared" si="97"/>
        <v>1.5262050064490662E-3</v>
      </c>
      <c r="U929" s="30">
        <f t="shared" si="98"/>
        <v>1.5918179914223467</v>
      </c>
      <c r="AC929" s="1">
        <v>43349</v>
      </c>
      <c r="AD929" s="6">
        <f t="shared" si="99"/>
        <v>-3.0983545519967199E-2</v>
      </c>
      <c r="AE929" s="6">
        <f t="shared" si="100"/>
        <v>9.5832176400524366E-4</v>
      </c>
      <c r="AF929" s="6">
        <f t="shared" si="101"/>
        <v>1.5250415392307698E-3</v>
      </c>
      <c r="AG929" s="30">
        <f t="shared" si="102"/>
        <v>1.5913669046364529</v>
      </c>
    </row>
    <row r="930" spans="7:33">
      <c r="G930" s="1">
        <v>43350</v>
      </c>
      <c r="H930" s="2">
        <v>8.34</v>
      </c>
      <c r="I930" s="2">
        <v>38.400176999999999</v>
      </c>
      <c r="J930" s="2">
        <v>75.225739000000004</v>
      </c>
      <c r="K930" s="2"/>
      <c r="Q930" s="1">
        <v>43350</v>
      </c>
      <c r="R930" s="6">
        <f t="shared" si="97"/>
        <v>-2.7972027972028024E-2</v>
      </c>
      <c r="S930" s="6">
        <f t="shared" si="97"/>
        <v>-5.0287274606685139E-3</v>
      </c>
      <c r="T930" s="6">
        <f t="shared" si="97"/>
        <v>-1.4986010778231917E-2</v>
      </c>
      <c r="U930" s="30">
        <f t="shared" si="98"/>
        <v>2.9800801287090817</v>
      </c>
      <c r="AC930" s="1">
        <v>43350</v>
      </c>
      <c r="AD930" s="6">
        <f t="shared" si="99"/>
        <v>-2.8370697129215576E-2</v>
      </c>
      <c r="AE930" s="6">
        <f t="shared" si="100"/>
        <v>-5.041414060110644E-3</v>
      </c>
      <c r="AF930" s="6">
        <f t="shared" si="101"/>
        <v>-1.5099435655297134E-2</v>
      </c>
      <c r="AG930" s="30">
        <f t="shared" si="102"/>
        <v>2.9950794509756546</v>
      </c>
    </row>
    <row r="931" spans="7:33">
      <c r="G931" s="1">
        <v>43353</v>
      </c>
      <c r="H931" s="2">
        <v>8.23</v>
      </c>
      <c r="I931" s="2">
        <v>38.021262999999998</v>
      </c>
      <c r="J931" s="2">
        <v>72.956169000000003</v>
      </c>
      <c r="K931" s="2"/>
      <c r="Q931" s="1">
        <v>43353</v>
      </c>
      <c r="R931" s="6">
        <f t="shared" si="97"/>
        <v>-1.318944844124692E-2</v>
      </c>
      <c r="S931" s="6">
        <f t="shared" si="97"/>
        <v>-9.8675066002951173E-3</v>
      </c>
      <c r="T931" s="6">
        <f t="shared" si="97"/>
        <v>-3.0170125679988335E-2</v>
      </c>
      <c r="U931" s="30">
        <f t="shared" si="98"/>
        <v>3.057522726063949</v>
      </c>
      <c r="AC931" s="1">
        <v>43353</v>
      </c>
      <c r="AD931" s="6">
        <f t="shared" si="99"/>
        <v>-1.3277201681676863E-2</v>
      </c>
      <c r="AE931" s="6">
        <f t="shared" si="100"/>
        <v>-9.9165130912931068E-3</v>
      </c>
      <c r="AF931" s="6">
        <f t="shared" si="101"/>
        <v>-3.0634610165816492E-2</v>
      </c>
      <c r="AG931" s="30">
        <f t="shared" si="102"/>
        <v>3.0892522284586383</v>
      </c>
    </row>
    <row r="932" spans="7:33">
      <c r="G932" s="1">
        <v>43354</v>
      </c>
      <c r="H932" s="2">
        <v>8.14</v>
      </c>
      <c r="I932" s="2">
        <v>38.104430999999998</v>
      </c>
      <c r="J932" s="2">
        <v>73.353820999999996</v>
      </c>
      <c r="K932" s="2"/>
      <c r="Q932" s="1">
        <v>43354</v>
      </c>
      <c r="R932" s="6">
        <f t="shared" si="97"/>
        <v>-1.0935601458080146E-2</v>
      </c>
      <c r="S932" s="6">
        <f t="shared" si="97"/>
        <v>2.1874076092633921E-3</v>
      </c>
      <c r="T932" s="6">
        <f t="shared" si="97"/>
        <v>5.450560322047604E-3</v>
      </c>
      <c r="U932" s="30">
        <f t="shared" si="98"/>
        <v>2.4917899613063321</v>
      </c>
      <c r="AC932" s="1">
        <v>43354</v>
      </c>
      <c r="AD932" s="6">
        <f t="shared" si="99"/>
        <v>-1.0995834674529465E-2</v>
      </c>
      <c r="AE932" s="6">
        <f t="shared" si="100"/>
        <v>2.1850187162597416E-3</v>
      </c>
      <c r="AF932" s="6">
        <f t="shared" si="101"/>
        <v>5.4357597746292471E-3</v>
      </c>
      <c r="AG932" s="30">
        <f t="shared" si="102"/>
        <v>2.4877406011121224</v>
      </c>
    </row>
    <row r="933" spans="7:33">
      <c r="G933" s="1">
        <v>43355</v>
      </c>
      <c r="H933" s="2">
        <v>8.24</v>
      </c>
      <c r="I933" s="2">
        <v>38.298515000000002</v>
      </c>
      <c r="J933" s="2">
        <v>74.575896999999998</v>
      </c>
      <c r="K933" s="2"/>
      <c r="Q933" s="1">
        <v>43355</v>
      </c>
      <c r="R933" s="6">
        <f t="shared" si="97"/>
        <v>1.228501228501222E-2</v>
      </c>
      <c r="S933" s="6">
        <f t="shared" si="97"/>
        <v>5.0934758742362529E-3</v>
      </c>
      <c r="T933" s="6">
        <f t="shared" si="97"/>
        <v>1.6660018296797308E-2</v>
      </c>
      <c r="U933" s="30">
        <f t="shared" si="98"/>
        <v>3.2708544632687424</v>
      </c>
      <c r="AC933" s="1">
        <v>43355</v>
      </c>
      <c r="AD933" s="6">
        <f t="shared" si="99"/>
        <v>1.2210163906931337E-2</v>
      </c>
      <c r="AE933" s="6">
        <f t="shared" si="100"/>
        <v>5.0805480059365115E-3</v>
      </c>
      <c r="AF933" s="6">
        <f t="shared" si="101"/>
        <v>1.6522762549629356E-2</v>
      </c>
      <c r="AG933" s="30">
        <f t="shared" si="102"/>
        <v>3.2521614853993825</v>
      </c>
    </row>
    <row r="934" spans="7:33">
      <c r="G934" s="1">
        <v>43356</v>
      </c>
      <c r="H934" s="2">
        <v>8.69</v>
      </c>
      <c r="I934" s="2">
        <v>38.816063</v>
      </c>
      <c r="J934" s="2">
        <v>77.281936999999999</v>
      </c>
      <c r="K934" s="2"/>
      <c r="Q934" s="1">
        <v>43356</v>
      </c>
      <c r="R934" s="6">
        <f t="shared" si="97"/>
        <v>5.4611650485436813E-2</v>
      </c>
      <c r="S934" s="6">
        <f t="shared" si="97"/>
        <v>1.3513526568849965E-2</v>
      </c>
      <c r="T934" s="6">
        <f t="shared" si="97"/>
        <v>3.6285718427228497E-2</v>
      </c>
      <c r="U934" s="30">
        <f t="shared" si="98"/>
        <v>2.6851405695143056</v>
      </c>
      <c r="AC934" s="1">
        <v>43356</v>
      </c>
      <c r="AD934" s="6">
        <f t="shared" si="99"/>
        <v>5.3172595355920262E-2</v>
      </c>
      <c r="AE934" s="6">
        <f t="shared" si="100"/>
        <v>1.3423033213405903E-2</v>
      </c>
      <c r="AF934" s="6">
        <f t="shared" si="101"/>
        <v>3.5642895801895724E-2</v>
      </c>
      <c r="AG934" s="30">
        <f t="shared" si="102"/>
        <v>2.6553533195685097</v>
      </c>
    </row>
    <row r="935" spans="7:33">
      <c r="G935" s="1">
        <v>43357</v>
      </c>
      <c r="H935" s="2">
        <v>8.5500000000000007</v>
      </c>
      <c r="I935" s="2">
        <v>38.779094999999998</v>
      </c>
      <c r="J935" s="2">
        <v>77.136443999999997</v>
      </c>
      <c r="K935" s="2"/>
      <c r="Q935" s="1">
        <v>43357</v>
      </c>
      <c r="R935" s="6">
        <f t="shared" si="97"/>
        <v>-1.6110471806674243E-2</v>
      </c>
      <c r="S935" s="6">
        <f t="shared" si="97"/>
        <v>-9.5238922092644174E-4</v>
      </c>
      <c r="T935" s="6">
        <f t="shared" si="97"/>
        <v>-1.8826262079844058E-3</v>
      </c>
      <c r="U935" s="30">
        <f t="shared" si="98"/>
        <v>1.9767403563776909</v>
      </c>
      <c r="AC935" s="1">
        <v>43357</v>
      </c>
      <c r="AD935" s="6">
        <f t="shared" si="99"/>
        <v>-1.6241656328631723E-2</v>
      </c>
      <c r="AE935" s="6">
        <f t="shared" si="100"/>
        <v>-9.5284303169971586E-4</v>
      </c>
      <c r="AF935" s="6">
        <f t="shared" si="101"/>
        <v>-1.8844005760348293E-3</v>
      </c>
      <c r="AG935" s="30">
        <f t="shared" si="102"/>
        <v>1.9776610767393317</v>
      </c>
    </row>
    <row r="936" spans="7:33">
      <c r="G936" s="1">
        <v>43360</v>
      </c>
      <c r="H936" s="2">
        <v>8.0399999999999991</v>
      </c>
      <c r="I936" s="2">
        <v>38.427906</v>
      </c>
      <c r="J936" s="2">
        <v>75.148148000000006</v>
      </c>
      <c r="K936" s="2"/>
      <c r="Q936" s="1">
        <v>43360</v>
      </c>
      <c r="R936" s="6">
        <f t="shared" si="97"/>
        <v>-5.9649122807017729E-2</v>
      </c>
      <c r="S936" s="6">
        <f t="shared" si="97"/>
        <v>-9.0561422333347297E-3</v>
      </c>
      <c r="T936" s="6">
        <f t="shared" si="97"/>
        <v>-2.5776350281327298E-2</v>
      </c>
      <c r="U936" s="30">
        <f t="shared" si="98"/>
        <v>2.8462837284563838</v>
      </c>
      <c r="AC936" s="1">
        <v>43360</v>
      </c>
      <c r="AD936" s="6">
        <f t="shared" si="99"/>
        <v>-6.1502199757794043E-2</v>
      </c>
      <c r="AE936" s="6">
        <f t="shared" si="100"/>
        <v>-9.0973983591950414E-3</v>
      </c>
      <c r="AF936" s="6">
        <f t="shared" si="101"/>
        <v>-2.6114381863835003E-2</v>
      </c>
      <c r="AG936" s="30">
        <f t="shared" si="102"/>
        <v>2.8705329625848837</v>
      </c>
    </row>
    <row r="937" spans="7:33">
      <c r="G937" s="1">
        <v>43361</v>
      </c>
      <c r="H937" s="2">
        <v>8.1</v>
      </c>
      <c r="I937" s="2">
        <v>38.797584999999998</v>
      </c>
      <c r="J937" s="2">
        <v>77.252831</v>
      </c>
      <c r="K937" s="2"/>
      <c r="Q937" s="1">
        <v>43361</v>
      </c>
      <c r="R937" s="6">
        <f t="shared" si="97"/>
        <v>7.4626865671643117E-3</v>
      </c>
      <c r="S937" s="6">
        <f t="shared" si="97"/>
        <v>9.6200662091761036E-3</v>
      </c>
      <c r="T937" s="6">
        <f t="shared" si="97"/>
        <v>2.8007117354375666E-2</v>
      </c>
      <c r="U937" s="30">
        <f t="shared" si="98"/>
        <v>2.9113227232948842</v>
      </c>
      <c r="AC937" s="1">
        <v>43361</v>
      </c>
      <c r="AD937" s="6">
        <f t="shared" si="99"/>
        <v>7.4349784875182116E-3</v>
      </c>
      <c r="AE937" s="6">
        <f t="shared" si="100"/>
        <v>9.5740880125837723E-3</v>
      </c>
      <c r="AF937" s="6">
        <f t="shared" si="101"/>
        <v>2.7622090505480458E-2</v>
      </c>
      <c r="AG937" s="30">
        <f t="shared" si="102"/>
        <v>2.8850884250463502</v>
      </c>
    </row>
    <row r="938" spans="7:33">
      <c r="G938" s="1">
        <v>43362</v>
      </c>
      <c r="H938" s="2">
        <v>8.17</v>
      </c>
      <c r="I938" s="2">
        <v>39.333618000000001</v>
      </c>
      <c r="J938" s="2">
        <v>80.298332000000002</v>
      </c>
      <c r="K938" s="2"/>
      <c r="Q938" s="1">
        <v>43362</v>
      </c>
      <c r="R938" s="6">
        <f t="shared" si="97"/>
        <v>8.6419753086419693E-3</v>
      </c>
      <c r="S938" s="6">
        <f t="shared" si="97"/>
        <v>1.3816143453258878E-2</v>
      </c>
      <c r="T938" s="6">
        <f t="shared" si="97"/>
        <v>3.9422516438264887E-2</v>
      </c>
      <c r="U938" s="30">
        <f t="shared" si="98"/>
        <v>2.8533661778798423</v>
      </c>
      <c r="AC938" s="1">
        <v>43362</v>
      </c>
      <c r="AD938" s="6">
        <f t="shared" si="99"/>
        <v>8.6048471935184275E-3</v>
      </c>
      <c r="AE938" s="6">
        <f t="shared" si="100"/>
        <v>1.3721570635445568E-2</v>
      </c>
      <c r="AF938" s="6">
        <f t="shared" si="101"/>
        <v>3.8665286276813357E-2</v>
      </c>
      <c r="AG938" s="30">
        <f t="shared" si="102"/>
        <v>2.8178469727753446</v>
      </c>
    </row>
    <row r="939" spans="7:33">
      <c r="G939" s="1">
        <v>43363</v>
      </c>
      <c r="H939" s="2">
        <v>8.09</v>
      </c>
      <c r="I939" s="2">
        <v>39.767978999999997</v>
      </c>
      <c r="J939" s="2">
        <v>83.149863999999994</v>
      </c>
      <c r="K939" s="2"/>
      <c r="Q939" s="1">
        <v>43363</v>
      </c>
      <c r="R939" s="6">
        <f t="shared" si="97"/>
        <v>-9.7919216646267238E-3</v>
      </c>
      <c r="S939" s="6">
        <f t="shared" si="97"/>
        <v>1.1042996349839962E-2</v>
      </c>
      <c r="T939" s="6">
        <f t="shared" si="97"/>
        <v>3.551172146390269E-2</v>
      </c>
      <c r="U939" s="30">
        <f t="shared" si="98"/>
        <v>3.2157686500020746</v>
      </c>
      <c r="AC939" s="1">
        <v>43363</v>
      </c>
      <c r="AD939" s="6">
        <f t="shared" si="99"/>
        <v>-9.8401778015112344E-3</v>
      </c>
      <c r="AE939" s="6">
        <f t="shared" si="100"/>
        <v>1.0982467669966391E-2</v>
      </c>
      <c r="AF939" s="6">
        <f t="shared" si="101"/>
        <v>3.489572140691749E-2</v>
      </c>
      <c r="AG939" s="30">
        <f t="shared" si="102"/>
        <v>3.1774026070977071</v>
      </c>
    </row>
    <row r="940" spans="7:33">
      <c r="G940" s="1">
        <v>43364</v>
      </c>
      <c r="H940" s="2">
        <v>8.85</v>
      </c>
      <c r="I940" s="2">
        <v>39.952812000000002</v>
      </c>
      <c r="J940" s="2">
        <v>84.080962999999997</v>
      </c>
      <c r="K940" s="2"/>
      <c r="Q940" s="1">
        <v>43364</v>
      </c>
      <c r="R940" s="6">
        <f t="shared" si="97"/>
        <v>9.394313967861545E-2</v>
      </c>
      <c r="S940" s="6">
        <f t="shared" si="97"/>
        <v>4.6477845907131332E-3</v>
      </c>
      <c r="T940" s="6">
        <f t="shared" si="97"/>
        <v>1.1197841526235042E-2</v>
      </c>
      <c r="U940" s="30">
        <f t="shared" si="98"/>
        <v>2.4092858237470294</v>
      </c>
      <c r="AC940" s="1">
        <v>43364</v>
      </c>
      <c r="AD940" s="6">
        <f t="shared" si="99"/>
        <v>8.9788727949437708E-2</v>
      </c>
      <c r="AE940" s="6">
        <f t="shared" si="100"/>
        <v>4.6370169906789884E-3</v>
      </c>
      <c r="AF940" s="6">
        <f t="shared" si="101"/>
        <v>1.1135609841558905E-2</v>
      </c>
      <c r="AG940" s="30">
        <f t="shared" si="102"/>
        <v>2.4014597884680904</v>
      </c>
    </row>
    <row r="941" spans="7:33">
      <c r="G941" s="1">
        <v>43367</v>
      </c>
      <c r="H941" s="2">
        <v>8.32</v>
      </c>
      <c r="I941" s="2">
        <v>39.499966000000001</v>
      </c>
      <c r="J941" s="2">
        <v>81.345832999999999</v>
      </c>
      <c r="K941" s="2"/>
      <c r="Q941" s="1">
        <v>43367</v>
      </c>
      <c r="R941" s="6">
        <f t="shared" si="97"/>
        <v>-5.9887005649717495E-2</v>
      </c>
      <c r="S941" s="6">
        <f t="shared" si="97"/>
        <v>-1.1334521334818715E-2</v>
      </c>
      <c r="T941" s="6">
        <f t="shared" si="97"/>
        <v>-3.2529717814958836E-2</v>
      </c>
      <c r="U941" s="30">
        <f t="shared" si="98"/>
        <v>2.8699683783760879</v>
      </c>
      <c r="AC941" s="1">
        <v>43367</v>
      </c>
      <c r="AD941" s="6">
        <f t="shared" si="99"/>
        <v>-6.1755204186720904E-2</v>
      </c>
      <c r="AE941" s="6">
        <f t="shared" si="100"/>
        <v>-1.1399246572934894E-2</v>
      </c>
      <c r="AF941" s="6">
        <f t="shared" si="101"/>
        <v>-3.3070570637761615E-2</v>
      </c>
      <c r="AG941" s="30">
        <f t="shared" si="102"/>
        <v>2.9011189841511724</v>
      </c>
    </row>
    <row r="942" spans="7:33">
      <c r="G942" s="1">
        <v>43368</v>
      </c>
      <c r="H942" s="2">
        <v>8.0500000000000007</v>
      </c>
      <c r="I942" s="2">
        <v>39.657077999999998</v>
      </c>
      <c r="J942" s="2">
        <v>82.393326000000002</v>
      </c>
      <c r="K942" s="2"/>
      <c r="Q942" s="1">
        <v>43368</v>
      </c>
      <c r="R942" s="6">
        <f t="shared" si="97"/>
        <v>-3.2451923076923017E-2</v>
      </c>
      <c r="S942" s="6">
        <f t="shared" si="97"/>
        <v>3.9775224110318863E-3</v>
      </c>
      <c r="T942" s="6">
        <f t="shared" si="97"/>
        <v>1.287703329560852E-2</v>
      </c>
      <c r="U942" s="30">
        <f t="shared" si="98"/>
        <v>3.2374508462587994</v>
      </c>
      <c r="AC942" s="1">
        <v>43368</v>
      </c>
      <c r="AD942" s="6">
        <f t="shared" si="99"/>
        <v>-3.2990163402645163E-2</v>
      </c>
      <c r="AE942" s="6">
        <f t="shared" si="100"/>
        <v>3.969632982100786E-3</v>
      </c>
      <c r="AF942" s="6">
        <f t="shared" si="101"/>
        <v>1.2794829246431074E-2</v>
      </c>
      <c r="AG942" s="30">
        <f t="shared" si="102"/>
        <v>3.2231768791027804</v>
      </c>
    </row>
    <row r="943" spans="7:33">
      <c r="G943" s="1">
        <v>43369</v>
      </c>
      <c r="H943" s="2">
        <v>8.0299999999999994</v>
      </c>
      <c r="I943" s="2">
        <v>39.740257</v>
      </c>
      <c r="J943" s="2">
        <v>82.820083999999994</v>
      </c>
      <c r="K943" s="2"/>
      <c r="Q943" s="1">
        <v>43369</v>
      </c>
      <c r="R943" s="6">
        <f t="shared" si="97"/>
        <v>-2.4844720496896011E-3</v>
      </c>
      <c r="S943" s="6">
        <f t="shared" si="97"/>
        <v>2.0974566003073569E-3</v>
      </c>
      <c r="T943" s="6">
        <f t="shared" si="97"/>
        <v>5.1795214578422843E-3</v>
      </c>
      <c r="U943" s="30">
        <f t="shared" si="98"/>
        <v>2.4694296211341338</v>
      </c>
      <c r="AC943" s="1">
        <v>43369</v>
      </c>
      <c r="AD943" s="6">
        <f t="shared" si="99"/>
        <v>-2.4875634718018579E-3</v>
      </c>
      <c r="AE943" s="6">
        <f t="shared" si="100"/>
        <v>2.0952600091790484E-3</v>
      </c>
      <c r="AF943" s="6">
        <f t="shared" si="101"/>
        <v>5.1661538751620086E-3</v>
      </c>
      <c r="AG943" s="30">
        <f t="shared" si="102"/>
        <v>2.4656385615769847</v>
      </c>
    </row>
    <row r="944" spans="7:33">
      <c r="G944" s="1">
        <v>43370</v>
      </c>
      <c r="H944" s="2">
        <v>8.08</v>
      </c>
      <c r="I944" s="2">
        <v>39.934337999999997</v>
      </c>
      <c r="J944" s="2">
        <v>83.935485999999997</v>
      </c>
      <c r="K944" s="2"/>
      <c r="Q944" s="1">
        <v>43370</v>
      </c>
      <c r="R944" s="6">
        <f t="shared" si="97"/>
        <v>6.2266500622665255E-3</v>
      </c>
      <c r="S944" s="6">
        <f t="shared" si="97"/>
        <v>4.8837379184536456E-3</v>
      </c>
      <c r="T944" s="6">
        <f t="shared" si="97"/>
        <v>1.3467771899386083E-2</v>
      </c>
      <c r="U944" s="30">
        <f t="shared" si="98"/>
        <v>2.7576770343258774</v>
      </c>
      <c r="AC944" s="1">
        <v>43370</v>
      </c>
      <c r="AD944" s="6">
        <f t="shared" si="99"/>
        <v>6.2073445743337308E-3</v>
      </c>
      <c r="AE944" s="6">
        <f t="shared" si="100"/>
        <v>4.8718511559378026E-3</v>
      </c>
      <c r="AF944" s="6">
        <f t="shared" si="101"/>
        <v>1.3377887587734635E-2</v>
      </c>
      <c r="AG944" s="30">
        <f t="shared" si="102"/>
        <v>2.7459557280254123</v>
      </c>
    </row>
    <row r="945" spans="7:33">
      <c r="G945" s="1">
        <v>43371</v>
      </c>
      <c r="H945" s="2">
        <v>7.94</v>
      </c>
      <c r="I945" s="2">
        <v>39.666316999999999</v>
      </c>
      <c r="J945" s="2">
        <v>82.228447000000003</v>
      </c>
      <c r="K945" s="2"/>
      <c r="Q945" s="1">
        <v>43371</v>
      </c>
      <c r="R945" s="6">
        <f t="shared" si="97"/>
        <v>-1.7326732673267342E-2</v>
      </c>
      <c r="S945" s="6">
        <f t="shared" si="97"/>
        <v>-6.7115423323155232E-3</v>
      </c>
      <c r="T945" s="6">
        <f t="shared" si="97"/>
        <v>-2.0337512551008463E-2</v>
      </c>
      <c r="U945" s="30">
        <f t="shared" si="98"/>
        <v>3.0302293487869423</v>
      </c>
      <c r="AC945" s="1">
        <v>43371</v>
      </c>
      <c r="AD945" s="6">
        <f t="shared" si="99"/>
        <v>-1.7478597273959673E-2</v>
      </c>
      <c r="AE945" s="6">
        <f t="shared" si="100"/>
        <v>-6.7341660159139323E-3</v>
      </c>
      <c r="AF945" s="6">
        <f t="shared" si="101"/>
        <v>-2.0547167199266792E-2</v>
      </c>
      <c r="AG945" s="30">
        <f t="shared" si="102"/>
        <v>3.0511821583712795</v>
      </c>
    </row>
    <row r="946" spans="7:33">
      <c r="G946" s="1">
        <v>43374</v>
      </c>
      <c r="H946" s="2">
        <v>7.73</v>
      </c>
      <c r="I946" s="2">
        <v>39.675556</v>
      </c>
      <c r="J946" s="2">
        <v>82.383628999999999</v>
      </c>
      <c r="K946" s="2"/>
      <c r="Q946" s="1">
        <v>43374</v>
      </c>
      <c r="R946" s="6">
        <f t="shared" si="97"/>
        <v>-2.6448362720402963E-2</v>
      </c>
      <c r="S946" s="6">
        <f t="shared" si="97"/>
        <v>2.3291801958835734E-4</v>
      </c>
      <c r="T946" s="6">
        <f t="shared" si="97"/>
        <v>1.887205774420142E-3</v>
      </c>
      <c r="U946" s="30">
        <f t="shared" si="98"/>
        <v>8.1024464219447445</v>
      </c>
      <c r="AC946" s="1">
        <v>43374</v>
      </c>
      <c r="AD946" s="6">
        <f t="shared" si="99"/>
        <v>-2.68044126597137E-2</v>
      </c>
      <c r="AE946" s="6">
        <f t="shared" si="100"/>
        <v>2.328908983976938E-4</v>
      </c>
      <c r="AF946" s="6">
        <f t="shared" si="101"/>
        <v>1.8854272388927641E-3</v>
      </c>
      <c r="AG946" s="30">
        <f t="shared" si="102"/>
        <v>8.0957532126186109</v>
      </c>
    </row>
    <row r="947" spans="7:33">
      <c r="G947" s="1">
        <v>43375</v>
      </c>
      <c r="H947" s="2">
        <v>7.4</v>
      </c>
      <c r="I947" s="2">
        <v>39.176498000000002</v>
      </c>
      <c r="J947" s="2">
        <v>79.338149999999999</v>
      </c>
      <c r="K947" s="2"/>
      <c r="Q947" s="1">
        <v>43375</v>
      </c>
      <c r="R947" s="6">
        <f t="shared" si="97"/>
        <v>-4.2690815006468319E-2</v>
      </c>
      <c r="S947" s="6">
        <f t="shared" si="97"/>
        <v>-1.2578475270768719E-2</v>
      </c>
      <c r="T947" s="6">
        <f t="shared" si="97"/>
        <v>-3.6967041109587484E-2</v>
      </c>
      <c r="U947" s="30">
        <f t="shared" si="98"/>
        <v>2.9389127309806513</v>
      </c>
      <c r="AC947" s="1">
        <v>43375</v>
      </c>
      <c r="AD947" s="6">
        <f t="shared" si="99"/>
        <v>-4.3628862389206539E-2</v>
      </c>
      <c r="AE947" s="6">
        <f t="shared" si="100"/>
        <v>-1.2658253993285434E-2</v>
      </c>
      <c r="AF947" s="6">
        <f t="shared" si="101"/>
        <v>-3.7667642545992093E-2</v>
      </c>
      <c r="AG947" s="30">
        <f t="shared" si="102"/>
        <v>2.9757376148379451</v>
      </c>
    </row>
    <row r="948" spans="7:33">
      <c r="G948" s="1">
        <v>43376</v>
      </c>
      <c r="H948" s="2">
        <v>7.36</v>
      </c>
      <c r="I948" s="2">
        <v>38.853031000000001</v>
      </c>
      <c r="J948" s="2">
        <v>77.252831</v>
      </c>
      <c r="K948" s="2"/>
      <c r="Q948" s="1">
        <v>43376</v>
      </c>
      <c r="R948" s="6">
        <f t="shared" si="97"/>
        <v>-5.4054054054054612E-3</v>
      </c>
      <c r="S948" s="6">
        <f t="shared" si="97"/>
        <v>-8.2566593879831451E-3</v>
      </c>
      <c r="T948" s="6">
        <f t="shared" si="97"/>
        <v>-2.6283937802935919E-2</v>
      </c>
      <c r="U948" s="30">
        <f t="shared" si="98"/>
        <v>3.1833622495303513</v>
      </c>
      <c r="AC948" s="1">
        <v>43376</v>
      </c>
      <c r="AD948" s="6">
        <f t="shared" si="99"/>
        <v>-5.4200674693392556E-3</v>
      </c>
      <c r="AE948" s="6">
        <f t="shared" si="100"/>
        <v>-8.2909343952008597E-3</v>
      </c>
      <c r="AF948" s="6">
        <f t="shared" si="101"/>
        <v>-2.6635535090489899E-2</v>
      </c>
      <c r="AG948" s="30">
        <f t="shared" si="102"/>
        <v>3.2126095589307355</v>
      </c>
    </row>
    <row r="949" spans="7:33">
      <c r="G949" s="1">
        <v>43377</v>
      </c>
      <c r="H949" s="2">
        <v>7.46</v>
      </c>
      <c r="I949" s="2">
        <v>37.882629000000001</v>
      </c>
      <c r="J949" s="2">
        <v>71.511016999999995</v>
      </c>
      <c r="K949" s="2"/>
      <c r="Q949" s="1">
        <v>43377</v>
      </c>
      <c r="R949" s="6">
        <f t="shared" si="97"/>
        <v>1.3586956521739024E-2</v>
      </c>
      <c r="S949" s="6">
        <f t="shared" si="97"/>
        <v>-2.4976223862689162E-2</v>
      </c>
      <c r="T949" s="6">
        <f t="shared" si="97"/>
        <v>-7.4324965514856123E-2</v>
      </c>
      <c r="U949" s="30">
        <f t="shared" si="98"/>
        <v>2.9758287691313812</v>
      </c>
      <c r="AC949" s="1">
        <v>43377</v>
      </c>
      <c r="AD949" s="6">
        <f t="shared" si="99"/>
        <v>1.3495481474884509E-2</v>
      </c>
      <c r="AE949" s="6">
        <f t="shared" si="100"/>
        <v>-2.5293422499760951E-2</v>
      </c>
      <c r="AF949" s="6">
        <f t="shared" si="101"/>
        <v>-7.7232040609213307E-2</v>
      </c>
      <c r="AG949" s="30">
        <f t="shared" si="102"/>
        <v>3.0534436614872198</v>
      </c>
    </row>
    <row r="950" spans="7:33">
      <c r="G950" s="1">
        <v>43378</v>
      </c>
      <c r="H950" s="2">
        <v>7.3</v>
      </c>
      <c r="I950" s="2">
        <v>37.744002999999999</v>
      </c>
      <c r="J950" s="2">
        <v>70.609001000000006</v>
      </c>
      <c r="K950" s="2"/>
      <c r="Q950" s="1">
        <v>43378</v>
      </c>
      <c r="R950" s="6">
        <f t="shared" si="97"/>
        <v>-2.1447721179624679E-2</v>
      </c>
      <c r="S950" s="6">
        <f t="shared" si="97"/>
        <v>-3.6593553208781326E-3</v>
      </c>
      <c r="T950" s="6">
        <f t="shared" si="97"/>
        <v>-1.2613664828735272E-2</v>
      </c>
      <c r="U950" s="30">
        <f t="shared" si="98"/>
        <v>3.4469636650939872</v>
      </c>
      <c r="AC950" s="1">
        <v>43378</v>
      </c>
      <c r="AD950" s="6">
        <f t="shared" si="99"/>
        <v>-2.1681066061324052E-2</v>
      </c>
      <c r="AE950" s="6">
        <f t="shared" si="100"/>
        <v>-3.6660671405185728E-3</v>
      </c>
      <c r="AF950" s="6">
        <f t="shared" si="101"/>
        <v>-1.2693892455826344E-2</v>
      </c>
      <c r="AG950" s="30">
        <f t="shared" si="102"/>
        <v>3.4625368192331485</v>
      </c>
    </row>
    <row r="951" spans="7:33">
      <c r="G951" s="1">
        <v>43381</v>
      </c>
      <c r="H951" s="2">
        <v>7.88</v>
      </c>
      <c r="I951" s="2">
        <v>37.799461000000001</v>
      </c>
      <c r="J951" s="2">
        <v>71.103661000000002</v>
      </c>
      <c r="K951" s="2"/>
      <c r="Q951" s="1">
        <v>43381</v>
      </c>
      <c r="R951" s="6">
        <f t="shared" si="97"/>
        <v>7.9452054794520555E-2</v>
      </c>
      <c r="S951" s="6">
        <f t="shared" si="97"/>
        <v>1.4693195101749268E-3</v>
      </c>
      <c r="T951" s="6">
        <f t="shared" si="97"/>
        <v>7.0056224134935619E-3</v>
      </c>
      <c r="U951" s="30">
        <f t="shared" si="98"/>
        <v>4.767936697893246</v>
      </c>
      <c r="AC951" s="1">
        <v>43381</v>
      </c>
      <c r="AD951" s="6">
        <f t="shared" si="99"/>
        <v>7.6453555715442323E-2</v>
      </c>
      <c r="AE951" s="6">
        <f t="shared" si="100"/>
        <v>1.4682411164708025E-3</v>
      </c>
      <c r="AF951" s="6">
        <f t="shared" si="101"/>
        <v>6.9811970510207976E-3</v>
      </c>
      <c r="AG951" s="30">
        <f t="shared" si="102"/>
        <v>4.7548028540444607</v>
      </c>
    </row>
    <row r="952" spans="7:33">
      <c r="G952" s="1">
        <v>43382</v>
      </c>
      <c r="H952" s="2">
        <v>7.7249999999999996</v>
      </c>
      <c r="I952" s="2">
        <v>37.660820000000001</v>
      </c>
      <c r="J952" s="2">
        <v>70.133751000000004</v>
      </c>
      <c r="K952" s="2"/>
      <c r="Q952" s="1">
        <v>43382</v>
      </c>
      <c r="R952" s="6">
        <f t="shared" si="97"/>
        <v>-1.9670050761421365E-2</v>
      </c>
      <c r="S952" s="6">
        <f t="shared" si="97"/>
        <v>-3.6678036229140787E-3</v>
      </c>
      <c r="T952" s="6">
        <f t="shared" si="97"/>
        <v>-1.364078848204453E-2</v>
      </c>
      <c r="U952" s="30">
        <f t="shared" si="98"/>
        <v>3.7190618376691855</v>
      </c>
      <c r="AC952" s="1">
        <v>43382</v>
      </c>
      <c r="AD952" s="6">
        <f t="shared" si="99"/>
        <v>-1.9866081085978645E-2</v>
      </c>
      <c r="AE952" s="6">
        <f t="shared" si="100"/>
        <v>-3.6745465073889706E-3</v>
      </c>
      <c r="AF952" s="6">
        <f t="shared" si="101"/>
        <v>-1.3734678840626856E-2</v>
      </c>
      <c r="AG952" s="30">
        <f t="shared" si="102"/>
        <v>3.7377888163909327</v>
      </c>
    </row>
    <row r="953" spans="7:33">
      <c r="G953" s="1">
        <v>43383</v>
      </c>
      <c r="H953" s="2">
        <v>7.31</v>
      </c>
      <c r="I953" s="2">
        <v>36.542552999999998</v>
      </c>
      <c r="J953" s="2">
        <v>63.887573000000003</v>
      </c>
      <c r="K953" s="2"/>
      <c r="Q953" s="1">
        <v>43383</v>
      </c>
      <c r="R953" s="6">
        <f t="shared" si="97"/>
        <v>-5.3721682847896468E-2</v>
      </c>
      <c r="S953" s="6">
        <f t="shared" si="97"/>
        <v>-2.9693113426632833E-2</v>
      </c>
      <c r="T953" s="6">
        <f t="shared" si="97"/>
        <v>-8.9060942997330916E-2</v>
      </c>
      <c r="U953" s="30">
        <f t="shared" si="98"/>
        <v>2.9993804192135984</v>
      </c>
      <c r="AC953" s="1">
        <v>43383</v>
      </c>
      <c r="AD953" s="6">
        <f t="shared" si="99"/>
        <v>-5.5218549022122053E-2</v>
      </c>
      <c r="AE953" s="6">
        <f t="shared" si="100"/>
        <v>-3.014287961095849E-2</v>
      </c>
      <c r="AF953" s="6">
        <f t="shared" si="101"/>
        <v>-9.3279280773625489E-2</v>
      </c>
      <c r="AG953" s="30">
        <f t="shared" si="102"/>
        <v>3.0945709891537261</v>
      </c>
    </row>
    <row r="954" spans="7:33">
      <c r="G954" s="1">
        <v>43384</v>
      </c>
      <c r="H954" s="2">
        <v>6.78</v>
      </c>
      <c r="I954" s="2">
        <v>36.172874</v>
      </c>
      <c r="J954" s="2">
        <v>62.035046000000001</v>
      </c>
      <c r="K954" s="2"/>
      <c r="Q954" s="1">
        <v>43384</v>
      </c>
      <c r="R954" s="6">
        <f t="shared" si="97"/>
        <v>-7.2503419972640093E-2</v>
      </c>
      <c r="S954" s="6">
        <f t="shared" si="97"/>
        <v>-1.0116397724045156E-2</v>
      </c>
      <c r="T954" s="6">
        <f t="shared" si="97"/>
        <v>-2.8996672013194225E-2</v>
      </c>
      <c r="U954" s="30">
        <f t="shared" si="98"/>
        <v>2.8663040742529819</v>
      </c>
      <c r="AC954" s="1">
        <v>43384</v>
      </c>
      <c r="AD954" s="6">
        <f t="shared" si="99"/>
        <v>-7.5266171809382804E-2</v>
      </c>
      <c r="AE954" s="6">
        <f t="shared" si="100"/>
        <v>-1.0167916224433807E-2</v>
      </c>
      <c r="AF954" s="6">
        <f t="shared" si="101"/>
        <v>-2.942538331583516E-2</v>
      </c>
      <c r="AG954" s="30">
        <f t="shared" si="102"/>
        <v>2.8939443113354022</v>
      </c>
    </row>
    <row r="955" spans="7:33">
      <c r="G955" s="1">
        <v>43385</v>
      </c>
      <c r="H955" s="2">
        <v>6.85</v>
      </c>
      <c r="I955" s="2">
        <v>37.235698999999997</v>
      </c>
      <c r="J955" s="2">
        <v>67.311333000000005</v>
      </c>
      <c r="K955" s="2"/>
      <c r="Q955" s="1">
        <v>43385</v>
      </c>
      <c r="R955" s="6">
        <f t="shared" si="97"/>
        <v>1.0324483775811188E-2</v>
      </c>
      <c r="S955" s="6">
        <f t="shared" si="97"/>
        <v>2.938182351781049E-2</v>
      </c>
      <c r="T955" s="6">
        <f t="shared" si="97"/>
        <v>8.5053326147287889E-2</v>
      </c>
      <c r="U955" s="30">
        <f t="shared" si="98"/>
        <v>2.8947599557845956</v>
      </c>
      <c r="AC955" s="1">
        <v>43385</v>
      </c>
      <c r="AD955" s="6">
        <f t="shared" si="99"/>
        <v>1.0271550321829699E-2</v>
      </c>
      <c r="AE955" s="6">
        <f t="shared" si="100"/>
        <v>2.895845072469885E-2</v>
      </c>
      <c r="AF955" s="6">
        <f t="shared" si="101"/>
        <v>8.162913430751978E-2</v>
      </c>
      <c r="AG955" s="30">
        <f t="shared" si="102"/>
        <v>2.818836376419052</v>
      </c>
    </row>
    <row r="956" spans="7:33">
      <c r="G956" s="1">
        <v>43388</v>
      </c>
      <c r="H956" s="2">
        <v>7.25</v>
      </c>
      <c r="I956" s="2">
        <v>36.838295000000002</v>
      </c>
      <c r="J956" s="2">
        <v>65.109650000000002</v>
      </c>
      <c r="K956" s="2"/>
      <c r="Q956" s="1">
        <v>43388</v>
      </c>
      <c r="R956" s="6">
        <f t="shared" si="97"/>
        <v>5.8394160583941757E-2</v>
      </c>
      <c r="S956" s="6">
        <f t="shared" si="97"/>
        <v>-1.0672661200747058E-2</v>
      </c>
      <c r="T956" s="6">
        <f t="shared" si="97"/>
        <v>-3.2708949620712469E-2</v>
      </c>
      <c r="U956" s="30">
        <f t="shared" si="98"/>
        <v>3.0647416802121414</v>
      </c>
      <c r="AC956" s="1">
        <v>43388</v>
      </c>
      <c r="AD956" s="6">
        <f t="shared" si="99"/>
        <v>5.6752816592449629E-2</v>
      </c>
      <c r="AE956" s="6">
        <f t="shared" si="100"/>
        <v>-1.0730022546508089E-2</v>
      </c>
      <c r="AF956" s="6">
        <f t="shared" si="101"/>
        <v>-3.3255846002996241E-2</v>
      </c>
      <c r="AG956" s="30">
        <f t="shared" si="102"/>
        <v>3.0993267589935134</v>
      </c>
    </row>
    <row r="957" spans="7:33">
      <c r="G957" s="1">
        <v>43389</v>
      </c>
      <c r="H957" s="2">
        <v>7.28</v>
      </c>
      <c r="I957" s="2">
        <v>37.762486000000003</v>
      </c>
      <c r="J957" s="2">
        <v>69.910667000000004</v>
      </c>
      <c r="K957" s="2"/>
      <c r="Q957" s="1">
        <v>43389</v>
      </c>
      <c r="R957" s="6">
        <f t="shared" si="97"/>
        <v>4.1379310344829001E-3</v>
      </c>
      <c r="S957" s="6">
        <f t="shared" si="97"/>
        <v>2.508777889964775E-2</v>
      </c>
      <c r="T957" s="6">
        <f t="shared" si="97"/>
        <v>7.3737410660324576E-2</v>
      </c>
      <c r="U957" s="30">
        <f t="shared" si="98"/>
        <v>2.939176519184004</v>
      </c>
      <c r="AC957" s="1">
        <v>43389</v>
      </c>
      <c r="AD957" s="6">
        <f t="shared" si="99"/>
        <v>4.1293933420113336E-3</v>
      </c>
      <c r="AE957" s="6">
        <f t="shared" si="100"/>
        <v>2.4778246874527378E-2</v>
      </c>
      <c r="AF957" s="6">
        <f t="shared" si="101"/>
        <v>7.114546960063188E-2</v>
      </c>
      <c r="AG957" s="30">
        <f t="shared" si="102"/>
        <v>2.8712874627853959</v>
      </c>
    </row>
    <row r="958" spans="7:33">
      <c r="G958" s="1">
        <v>43390</v>
      </c>
      <c r="H958" s="2">
        <v>7.21</v>
      </c>
      <c r="I958" s="2">
        <v>37.300384999999999</v>
      </c>
      <c r="J958" s="2">
        <v>67.437423999999993</v>
      </c>
      <c r="K958" s="2"/>
      <c r="Q958" s="1">
        <v>43390</v>
      </c>
      <c r="R958" s="6">
        <f t="shared" si="97"/>
        <v>-9.6153846153846922E-3</v>
      </c>
      <c r="S958" s="6">
        <f t="shared" si="97"/>
        <v>-1.2237038631408015E-2</v>
      </c>
      <c r="T958" s="6">
        <f t="shared" si="97"/>
        <v>-3.5377190722554741E-2</v>
      </c>
      <c r="U958" s="30">
        <f t="shared" si="98"/>
        <v>2.8909928119172883</v>
      </c>
      <c r="AC958" s="1">
        <v>43390</v>
      </c>
      <c r="AD958" s="6">
        <f t="shared" si="99"/>
        <v>-9.6619109117369716E-3</v>
      </c>
      <c r="AE958" s="6">
        <f t="shared" si="100"/>
        <v>-1.2312527662236585E-2</v>
      </c>
      <c r="AF958" s="6">
        <f t="shared" si="101"/>
        <v>-3.6018125268298791E-2</v>
      </c>
      <c r="AG958" s="30">
        <f t="shared" si="102"/>
        <v>2.9253233987663632</v>
      </c>
    </row>
    <row r="959" spans="7:33">
      <c r="G959" s="1">
        <v>43391</v>
      </c>
      <c r="H959" s="2">
        <v>6.98</v>
      </c>
      <c r="I959" s="2">
        <v>36.320746999999997</v>
      </c>
      <c r="J959" s="2">
        <v>62.258125</v>
      </c>
      <c r="K959" s="2"/>
      <c r="Q959" s="1">
        <v>43391</v>
      </c>
      <c r="R959" s="6">
        <f t="shared" si="97"/>
        <v>-3.1900138696255187E-2</v>
      </c>
      <c r="S959" s="6">
        <f t="shared" si="97"/>
        <v>-2.6263482267006144E-2</v>
      </c>
      <c r="T959" s="6">
        <f t="shared" si="97"/>
        <v>-7.6801554578952991E-2</v>
      </c>
      <c r="U959" s="30">
        <f t="shared" si="98"/>
        <v>2.9242715721454799</v>
      </c>
      <c r="AC959" s="1">
        <v>43391</v>
      </c>
      <c r="AD959" s="6">
        <f t="shared" si="99"/>
        <v>-3.2420034522576587E-2</v>
      </c>
      <c r="AE959" s="6">
        <f t="shared" si="100"/>
        <v>-2.6614527610111339E-2</v>
      </c>
      <c r="AF959" s="6">
        <f t="shared" si="101"/>
        <v>-7.9911067132398414E-2</v>
      </c>
      <c r="AG959" s="30">
        <f t="shared" si="102"/>
        <v>3.0025356190067698</v>
      </c>
    </row>
    <row r="960" spans="7:33">
      <c r="G960" s="1">
        <v>43392</v>
      </c>
      <c r="H960" s="2">
        <v>7.05</v>
      </c>
      <c r="I960" s="2">
        <v>36.662689</v>
      </c>
      <c r="J960" s="2">
        <v>63.994267000000001</v>
      </c>
      <c r="K960" s="2"/>
      <c r="Q960" s="1">
        <v>43392</v>
      </c>
      <c r="R960" s="6">
        <f t="shared" si="97"/>
        <v>1.0028653295128809E-2</v>
      </c>
      <c r="S960" s="6">
        <f t="shared" si="97"/>
        <v>9.4145090132646825E-3</v>
      </c>
      <c r="T960" s="6">
        <f t="shared" si="97"/>
        <v>2.7886191561342422E-2</v>
      </c>
      <c r="U960" s="30">
        <f t="shared" si="98"/>
        <v>2.9620441726755846</v>
      </c>
      <c r="AC960" s="1">
        <v>43392</v>
      </c>
      <c r="AD960" s="6">
        <f t="shared" si="99"/>
        <v>9.9787000498960509E-3</v>
      </c>
      <c r="AE960" s="6">
        <f t="shared" si="100"/>
        <v>9.3704687193391402E-3</v>
      </c>
      <c r="AF960" s="6">
        <f t="shared" si="101"/>
        <v>2.7504452306408272E-2</v>
      </c>
      <c r="AG960" s="30">
        <f t="shared" si="102"/>
        <v>2.9352269486416946</v>
      </c>
    </row>
    <row r="961" spans="7:33">
      <c r="G961" s="1">
        <v>43395</v>
      </c>
      <c r="H961" s="2">
        <v>7.18</v>
      </c>
      <c r="I961" s="2">
        <v>37.060093000000002</v>
      </c>
      <c r="J961" s="2">
        <v>65.895270999999994</v>
      </c>
      <c r="K961" s="2"/>
      <c r="Q961" s="1">
        <v>43395</v>
      </c>
      <c r="R961" s="6">
        <f t="shared" si="97"/>
        <v>1.8439716312056653E-2</v>
      </c>
      <c r="S961" s="6">
        <f t="shared" si="97"/>
        <v>1.0839466794156927E-2</v>
      </c>
      <c r="T961" s="6">
        <f t="shared" si="97"/>
        <v>2.970584849420943E-2</v>
      </c>
      <c r="U961" s="30">
        <f t="shared" si="98"/>
        <v>2.7405267305419976</v>
      </c>
      <c r="AC961" s="1">
        <v>43395</v>
      </c>
      <c r="AD961" s="6">
        <f t="shared" si="99"/>
        <v>1.8271766235955448E-2</v>
      </c>
      <c r="AE961" s="6">
        <f t="shared" si="100"/>
        <v>1.0781140876663072E-2</v>
      </c>
      <c r="AF961" s="6">
        <f t="shared" si="101"/>
        <v>2.9273177468467807E-2</v>
      </c>
      <c r="AG961" s="30">
        <f t="shared" si="102"/>
        <v>2.7152207547749163</v>
      </c>
    </row>
    <row r="962" spans="7:33">
      <c r="G962" s="1">
        <v>43396</v>
      </c>
      <c r="H962" s="2">
        <v>7.22</v>
      </c>
      <c r="I962" s="2">
        <v>36.653454000000004</v>
      </c>
      <c r="J962" s="2">
        <v>63.809970999999997</v>
      </c>
      <c r="K962" s="2"/>
      <c r="Q962" s="1">
        <v>43396</v>
      </c>
      <c r="R962" s="6">
        <f t="shared" si="97"/>
        <v>5.5710306406684396E-3</v>
      </c>
      <c r="S962" s="6">
        <f t="shared" si="97"/>
        <v>-1.097242254626829E-2</v>
      </c>
      <c r="T962" s="6">
        <f t="shared" si="97"/>
        <v>-3.1645669990491343E-2</v>
      </c>
      <c r="U962" s="30">
        <f t="shared" si="98"/>
        <v>2.8841096719569923</v>
      </c>
      <c r="AC962" s="1">
        <v>43396</v>
      </c>
      <c r="AD962" s="6">
        <f t="shared" si="99"/>
        <v>5.5555698446019637E-3</v>
      </c>
      <c r="AE962" s="6">
        <f t="shared" si="100"/>
        <v>-1.1033063568472947E-2</v>
      </c>
      <c r="AF962" s="6">
        <f t="shared" si="101"/>
        <v>-3.2157215284848037E-2</v>
      </c>
      <c r="AG962" s="30">
        <f t="shared" si="102"/>
        <v>2.9146224967594221</v>
      </c>
    </row>
    <row r="963" spans="7:33">
      <c r="G963" s="1">
        <v>43397</v>
      </c>
      <c r="H963" s="2">
        <v>7.19</v>
      </c>
      <c r="I963" s="2">
        <v>35.470492999999998</v>
      </c>
      <c r="J963" s="2">
        <v>57.554096000000001</v>
      </c>
      <c r="K963" s="2"/>
      <c r="Q963" s="1">
        <v>43397</v>
      </c>
      <c r="R963" s="6">
        <f t="shared" si="97"/>
        <v>-4.1551246537395725E-3</v>
      </c>
      <c r="S963" s="6">
        <f t="shared" si="97"/>
        <v>-3.2274202589475109E-2</v>
      </c>
      <c r="T963" s="6">
        <f t="shared" si="97"/>
        <v>-9.8039145010738182E-2</v>
      </c>
      <c r="U963" s="30">
        <f t="shared" si="98"/>
        <v>3.0376937970485933</v>
      </c>
      <c r="AC963" s="1">
        <v>43397</v>
      </c>
      <c r="AD963" s="6">
        <f t="shared" si="99"/>
        <v>-4.1637811717795013E-3</v>
      </c>
      <c r="AE963" s="6">
        <f t="shared" si="100"/>
        <v>-3.2806498971161335E-2</v>
      </c>
      <c r="AF963" s="6">
        <f t="shared" si="101"/>
        <v>-0.103184157877574</v>
      </c>
      <c r="AG963" s="30">
        <f t="shared" si="102"/>
        <v>3.1452352769577265</v>
      </c>
    </row>
    <row r="964" spans="7:33">
      <c r="G964" s="1">
        <v>43398</v>
      </c>
      <c r="H964" s="2">
        <v>7.04</v>
      </c>
      <c r="I964" s="2">
        <v>36.154387999999997</v>
      </c>
      <c r="J964" s="2">
        <v>60.745078999999997</v>
      </c>
      <c r="K964" s="2"/>
      <c r="Q964" s="1">
        <v>43398</v>
      </c>
      <c r="R964" s="6">
        <f t="shared" si="97"/>
        <v>-2.0862308762169768E-2</v>
      </c>
      <c r="S964" s="6">
        <f t="shared" si="97"/>
        <v>1.9280673657397385E-2</v>
      </c>
      <c r="T964" s="6">
        <f t="shared" si="97"/>
        <v>5.5443195563352976E-2</v>
      </c>
      <c r="U964" s="30">
        <f t="shared" si="98"/>
        <v>2.8755839421658993</v>
      </c>
      <c r="AC964" s="1">
        <v>43398</v>
      </c>
      <c r="AD964" s="6">
        <f t="shared" si="99"/>
        <v>-2.1083001563004376E-2</v>
      </c>
      <c r="AE964" s="6">
        <f t="shared" si="100"/>
        <v>1.9097156605726969E-2</v>
      </c>
      <c r="AF964" s="6">
        <f t="shared" si="101"/>
        <v>5.3960769296062965E-2</v>
      </c>
      <c r="AG964" s="30">
        <f t="shared" si="102"/>
        <v>2.8255918098237141</v>
      </c>
    </row>
    <row r="965" spans="7:33">
      <c r="G965" s="1">
        <v>43399</v>
      </c>
      <c r="H965" s="2">
        <v>6.97</v>
      </c>
      <c r="I965" s="2">
        <v>35.738498999999997</v>
      </c>
      <c r="J965" s="2">
        <v>58.863467999999997</v>
      </c>
      <c r="K965" s="2"/>
      <c r="Q965" s="1">
        <v>43399</v>
      </c>
      <c r="R965" s="6">
        <f t="shared" ref="R965:T1028" si="103">(H965/H964)-1</f>
        <v>-9.9431818181818787E-3</v>
      </c>
      <c r="S965" s="6">
        <f t="shared" si="103"/>
        <v>-1.1503140365700548E-2</v>
      </c>
      <c r="T965" s="6">
        <f t="shared" si="103"/>
        <v>-3.0975529721510409E-2</v>
      </c>
      <c r="U965" s="30">
        <f t="shared" ref="U965:U1028" si="104">T965/S965</f>
        <v>2.6927889895068651</v>
      </c>
      <c r="AC965" s="1">
        <v>43399</v>
      </c>
      <c r="AD965" s="6">
        <f t="shared" ref="AD965:AD1028" si="105">LN(H965/H964)</f>
        <v>-9.9929453975185784E-3</v>
      </c>
      <c r="AE965" s="6">
        <f t="shared" ref="AE965:AE1028" si="106">LN(I965/I964)</f>
        <v>-1.1569813276562944E-2</v>
      </c>
      <c r="AF965" s="6">
        <f t="shared" ref="AF965:AF1028" si="107">LN(J965/J964)</f>
        <v>-3.146541428484937E-2</v>
      </c>
      <c r="AG965" s="30">
        <f t="shared" ref="AG965:AG1028" si="108">AF965/AE965</f>
        <v>2.7196129732351939</v>
      </c>
    </row>
    <row r="966" spans="7:33">
      <c r="G966" s="1">
        <v>43402</v>
      </c>
      <c r="H966" s="2">
        <v>6.83</v>
      </c>
      <c r="I966" s="2">
        <v>35.119292999999999</v>
      </c>
      <c r="J966" s="2">
        <v>55.798569000000001</v>
      </c>
      <c r="K966" s="2"/>
      <c r="Q966" s="1">
        <v>43402</v>
      </c>
      <c r="R966" s="6">
        <f t="shared" si="103"/>
        <v>-2.0086083213773254E-2</v>
      </c>
      <c r="S966" s="6">
        <f t="shared" si="103"/>
        <v>-1.7326021442590434E-2</v>
      </c>
      <c r="T966" s="6">
        <f t="shared" si="103"/>
        <v>-5.2067931165727388E-2</v>
      </c>
      <c r="U966" s="30">
        <f t="shared" si="104"/>
        <v>3.0051868132712327</v>
      </c>
      <c r="AC966" s="1">
        <v>43402</v>
      </c>
      <c r="AD966" s="6">
        <f t="shared" si="105"/>
        <v>-2.029055118973376E-2</v>
      </c>
      <c r="AE966" s="6">
        <f t="shared" si="106"/>
        <v>-1.7477873502953406E-2</v>
      </c>
      <c r="AF966" s="6">
        <f t="shared" si="107"/>
        <v>-5.347243664243935E-2</v>
      </c>
      <c r="AG966" s="30">
        <f t="shared" si="108"/>
        <v>3.0594360711790021</v>
      </c>
    </row>
    <row r="967" spans="7:33">
      <c r="G967" s="1">
        <v>43403</v>
      </c>
      <c r="H967" s="2">
        <v>6.66</v>
      </c>
      <c r="I967" s="2">
        <v>35.803196</v>
      </c>
      <c r="J967" s="2">
        <v>58.950755999999998</v>
      </c>
      <c r="K967" s="2"/>
      <c r="Q967" s="1">
        <v>43403</v>
      </c>
      <c r="R967" s="6">
        <f t="shared" si="103"/>
        <v>-2.4890190336749662E-2</v>
      </c>
      <c r="S967" s="6">
        <f t="shared" si="103"/>
        <v>1.9473712070456672E-2</v>
      </c>
      <c r="T967" s="6">
        <f t="shared" si="103"/>
        <v>5.649225520460921E-2</v>
      </c>
      <c r="U967" s="30">
        <f t="shared" si="104"/>
        <v>2.900949495412994</v>
      </c>
      <c r="AC967" s="1">
        <v>43403</v>
      </c>
      <c r="AD967" s="6">
        <f t="shared" si="105"/>
        <v>-2.5205189030400955E-2</v>
      </c>
      <c r="AE967" s="6">
        <f t="shared" si="106"/>
        <v>1.9286525580221897E-2</v>
      </c>
      <c r="AF967" s="6">
        <f t="shared" si="107"/>
        <v>5.4954227431496354E-2</v>
      </c>
      <c r="AG967" s="30">
        <f t="shared" si="108"/>
        <v>2.849358595093523</v>
      </c>
    </row>
    <row r="968" spans="7:33">
      <c r="G968" s="1">
        <v>43404</v>
      </c>
      <c r="H968" s="2">
        <v>6.74</v>
      </c>
      <c r="I968" s="2">
        <v>36.191360000000003</v>
      </c>
      <c r="J968" s="2">
        <v>60.919662000000002</v>
      </c>
      <c r="K968" s="2"/>
      <c r="Q968" s="1">
        <v>43404</v>
      </c>
      <c r="R968" s="6">
        <f t="shared" si="103"/>
        <v>1.2012012012011963E-2</v>
      </c>
      <c r="S968" s="6">
        <f t="shared" si="103"/>
        <v>1.084160196201478E-2</v>
      </c>
      <c r="T968" s="6">
        <f t="shared" si="103"/>
        <v>3.3399164550154348E-2</v>
      </c>
      <c r="U968" s="30">
        <f t="shared" si="104"/>
        <v>3.0806484749369565</v>
      </c>
      <c r="AC968" s="1">
        <v>43404</v>
      </c>
      <c r="AD968" s="6">
        <f t="shared" si="105"/>
        <v>1.1940440371917849E-2</v>
      </c>
      <c r="AE968" s="6">
        <f t="shared" si="106"/>
        <v>1.0783253146388352E-2</v>
      </c>
      <c r="AF968" s="6">
        <f t="shared" si="107"/>
        <v>3.2853528422927672E-2</v>
      </c>
      <c r="AG968" s="30">
        <f t="shared" si="108"/>
        <v>3.0467177183845808</v>
      </c>
    </row>
    <row r="969" spans="7:33">
      <c r="G969" s="1">
        <v>43405</v>
      </c>
      <c r="H969" s="2">
        <v>6.64</v>
      </c>
      <c r="I969" s="2">
        <v>37.485225999999997</v>
      </c>
      <c r="J969" s="2">
        <v>67.350127999999998</v>
      </c>
      <c r="K969" s="2"/>
      <c r="Q969" s="1">
        <v>43405</v>
      </c>
      <c r="R969" s="6">
        <f t="shared" si="103"/>
        <v>-1.4836795252225587E-2</v>
      </c>
      <c r="S969" s="6">
        <f t="shared" si="103"/>
        <v>3.575068745689558E-2</v>
      </c>
      <c r="T969" s="6">
        <f t="shared" si="103"/>
        <v>0.10555649504424358</v>
      </c>
      <c r="U969" s="30">
        <f t="shared" si="104"/>
        <v>2.9525724553272577</v>
      </c>
      <c r="AC969" s="1">
        <v>43405</v>
      </c>
      <c r="AD969" s="6">
        <f t="shared" si="105"/>
        <v>-1.4947961435873252E-2</v>
      </c>
      <c r="AE969" s="6">
        <f t="shared" si="106"/>
        <v>3.5126465703752066E-2</v>
      </c>
      <c r="AF969" s="6">
        <f t="shared" si="107"/>
        <v>0.10034882362268399</v>
      </c>
      <c r="AG969" s="30">
        <f t="shared" si="108"/>
        <v>2.8567868019800562</v>
      </c>
    </row>
    <row r="970" spans="7:33">
      <c r="G970" s="1">
        <v>43406</v>
      </c>
      <c r="H970" s="2">
        <v>6.93</v>
      </c>
      <c r="I970" s="2">
        <v>37.725512999999999</v>
      </c>
      <c r="J970" s="2">
        <v>68.746796000000003</v>
      </c>
      <c r="K970" s="2"/>
      <c r="Q970" s="1">
        <v>43406</v>
      </c>
      <c r="R970" s="6">
        <f t="shared" si="103"/>
        <v>4.3674698795180822E-2</v>
      </c>
      <c r="S970" s="6">
        <f t="shared" si="103"/>
        <v>6.4101787728316761E-3</v>
      </c>
      <c r="T970" s="6">
        <f t="shared" si="103"/>
        <v>2.0737421612621265E-2</v>
      </c>
      <c r="U970" s="30">
        <f t="shared" si="104"/>
        <v>3.2350769530036954</v>
      </c>
      <c r="AC970" s="1">
        <v>43406</v>
      </c>
      <c r="AD970" s="6">
        <f t="shared" si="105"/>
        <v>4.2747849713469475E-2</v>
      </c>
      <c r="AE970" s="6">
        <f t="shared" si="106"/>
        <v>6.3897209558491912E-3</v>
      </c>
      <c r="AF970" s="6">
        <f t="shared" si="107"/>
        <v>2.0525328450093607E-2</v>
      </c>
      <c r="AG970" s="30">
        <f t="shared" si="108"/>
        <v>3.2122417538913952</v>
      </c>
    </row>
    <row r="971" spans="7:33">
      <c r="G971" s="1">
        <v>43409</v>
      </c>
      <c r="H971" s="2">
        <v>7.165</v>
      </c>
      <c r="I971" s="2">
        <v>37.827179000000001</v>
      </c>
      <c r="J971" s="2">
        <v>69.241416999999998</v>
      </c>
      <c r="K971" s="2"/>
      <c r="Q971" s="1">
        <v>43409</v>
      </c>
      <c r="R971" s="6">
        <f t="shared" si="103"/>
        <v>3.3910533910533891E-2</v>
      </c>
      <c r="S971" s="6">
        <f t="shared" si="103"/>
        <v>2.6948871444107958E-3</v>
      </c>
      <c r="T971" s="6">
        <f t="shared" si="103"/>
        <v>7.194822577622384E-3</v>
      </c>
      <c r="U971" s="30">
        <f t="shared" si="104"/>
        <v>2.6698047792259012</v>
      </c>
      <c r="AC971" s="1">
        <v>43409</v>
      </c>
      <c r="AD971" s="6">
        <f t="shared" si="105"/>
        <v>3.3348248078323289E-2</v>
      </c>
      <c r="AE971" s="6">
        <f t="shared" si="106"/>
        <v>2.6912624466907493E-3</v>
      </c>
      <c r="AF971" s="6">
        <f t="shared" si="107"/>
        <v>7.1690633233729741E-3</v>
      </c>
      <c r="AG971" s="30">
        <f t="shared" si="108"/>
        <v>2.6638291379528045</v>
      </c>
    </row>
    <row r="972" spans="7:33">
      <c r="G972" s="1">
        <v>43410</v>
      </c>
      <c r="H972" s="2">
        <v>7.49</v>
      </c>
      <c r="I972" s="2">
        <v>37.762486000000003</v>
      </c>
      <c r="J972" s="2">
        <v>68.863174000000001</v>
      </c>
      <c r="K972" s="2"/>
      <c r="Q972" s="1">
        <v>43410</v>
      </c>
      <c r="R972" s="6">
        <f t="shared" si="103"/>
        <v>4.5359385903698479E-2</v>
      </c>
      <c r="S972" s="6">
        <f t="shared" si="103"/>
        <v>-1.7102253382415E-3</v>
      </c>
      <c r="T972" s="6">
        <f t="shared" si="103"/>
        <v>-5.4626698353096304E-3</v>
      </c>
      <c r="U972" s="30">
        <f t="shared" si="104"/>
        <v>3.1941228522122675</v>
      </c>
      <c r="AC972" s="1">
        <v>43410</v>
      </c>
      <c r="AD972" s="6">
        <f t="shared" si="105"/>
        <v>4.4360736248992887E-2</v>
      </c>
      <c r="AE972" s="6">
        <f t="shared" si="106"/>
        <v>-1.7116894431329275E-3</v>
      </c>
      <c r="AF972" s="6">
        <f t="shared" si="107"/>
        <v>-5.4776447765125039E-3</v>
      </c>
      <c r="AG972" s="30">
        <f t="shared" si="108"/>
        <v>3.2001393701924687</v>
      </c>
    </row>
    <row r="973" spans="7:33">
      <c r="G973" s="1">
        <v>43411</v>
      </c>
      <c r="H973" s="2">
        <v>7.72</v>
      </c>
      <c r="I973" s="2">
        <v>38.474113000000003</v>
      </c>
      <c r="J973" s="2">
        <v>72.703979000000004</v>
      </c>
      <c r="K973" s="2"/>
      <c r="Q973" s="1">
        <v>43411</v>
      </c>
      <c r="R973" s="6">
        <f t="shared" si="103"/>
        <v>3.0707610146862407E-2</v>
      </c>
      <c r="S973" s="6">
        <f t="shared" si="103"/>
        <v>1.8844813342002942E-2</v>
      </c>
      <c r="T973" s="6">
        <f t="shared" si="103"/>
        <v>5.5774440486870525E-2</v>
      </c>
      <c r="U973" s="30">
        <f t="shared" si="104"/>
        <v>2.9596706252619467</v>
      </c>
      <c r="AC973" s="1">
        <v>43411</v>
      </c>
      <c r="AD973" s="6">
        <f t="shared" si="105"/>
        <v>3.024556650755662E-2</v>
      </c>
      <c r="AE973" s="6">
        <f t="shared" si="106"/>
        <v>1.8669449553517365E-2</v>
      </c>
      <c r="AF973" s="6">
        <f t="shared" si="107"/>
        <v>5.4274564444966068E-2</v>
      </c>
      <c r="AG973" s="30">
        <f t="shared" si="108"/>
        <v>2.9071325477156673</v>
      </c>
    </row>
    <row r="974" spans="7:33">
      <c r="G974" s="1">
        <v>43412</v>
      </c>
      <c r="H974" s="2">
        <v>7.44</v>
      </c>
      <c r="I974" s="2">
        <v>37.475979000000002</v>
      </c>
      <c r="J974" s="2">
        <v>67.097945999999993</v>
      </c>
      <c r="K974" s="2"/>
      <c r="Q974" s="1">
        <v>43412</v>
      </c>
      <c r="R974" s="6">
        <f t="shared" si="103"/>
        <v>-3.6269430051813378E-2</v>
      </c>
      <c r="S974" s="6">
        <f t="shared" si="103"/>
        <v>-2.5943002246731517E-2</v>
      </c>
      <c r="T974" s="6">
        <f t="shared" si="103"/>
        <v>-7.7107650462982402E-2</v>
      </c>
      <c r="U974" s="30">
        <f t="shared" si="104"/>
        <v>2.9721945721489105</v>
      </c>
      <c r="AC974" s="1">
        <v>43412</v>
      </c>
      <c r="AD974" s="6">
        <f t="shared" si="105"/>
        <v>-3.6943515191684206E-2</v>
      </c>
      <c r="AE974" s="6">
        <f t="shared" si="106"/>
        <v>-2.6285457797917612E-2</v>
      </c>
      <c r="AF974" s="6">
        <f t="shared" si="107"/>
        <v>-8.0242682335367285E-2</v>
      </c>
      <c r="AG974" s="30">
        <f t="shared" si="108"/>
        <v>3.0527405287087781</v>
      </c>
    </row>
    <row r="975" spans="7:33">
      <c r="G975" s="1">
        <v>43413</v>
      </c>
      <c r="H975" s="2">
        <v>7.06</v>
      </c>
      <c r="I975" s="2">
        <v>36.782840999999998</v>
      </c>
      <c r="J975" s="2">
        <v>63.228026999999997</v>
      </c>
      <c r="K975" s="2"/>
      <c r="Q975" s="1">
        <v>43413</v>
      </c>
      <c r="R975" s="6">
        <f t="shared" si="103"/>
        <v>-5.1075268817204367E-2</v>
      </c>
      <c r="S975" s="6">
        <f t="shared" si="103"/>
        <v>-1.8495527495092423E-2</v>
      </c>
      <c r="T975" s="6">
        <f t="shared" si="103"/>
        <v>-5.7675670131541623E-2</v>
      </c>
      <c r="U975" s="30">
        <f t="shared" si="104"/>
        <v>3.1183576757594613</v>
      </c>
      <c r="AC975" s="1">
        <v>43413</v>
      </c>
      <c r="AD975" s="6">
        <f t="shared" si="105"/>
        <v>-5.242579733984986E-2</v>
      </c>
      <c r="AE975" s="6">
        <f t="shared" si="106"/>
        <v>-1.8668708470188346E-2</v>
      </c>
      <c r="AF975" s="6">
        <f t="shared" si="107"/>
        <v>-5.9405764439733957E-2</v>
      </c>
      <c r="AG975" s="30">
        <f t="shared" si="108"/>
        <v>3.1821036005033627</v>
      </c>
    </row>
    <row r="976" spans="7:33">
      <c r="G976" s="1">
        <v>43416</v>
      </c>
      <c r="H976" s="2">
        <v>6.91</v>
      </c>
      <c r="I976" s="2">
        <v>36.265293</v>
      </c>
      <c r="J976" s="2">
        <v>60.589893000000004</v>
      </c>
      <c r="K976" s="2"/>
      <c r="Q976" s="1">
        <v>43416</v>
      </c>
      <c r="R976" s="6">
        <f t="shared" si="103"/>
        <v>-2.1246458923512623E-2</v>
      </c>
      <c r="S976" s="6">
        <f t="shared" si="103"/>
        <v>-1.4070365037871846E-2</v>
      </c>
      <c r="T976" s="6">
        <f t="shared" si="103"/>
        <v>-4.1724123385978751E-2</v>
      </c>
      <c r="U976" s="30">
        <f t="shared" si="104"/>
        <v>2.9653902563063537</v>
      </c>
      <c r="AC976" s="1">
        <v>43416</v>
      </c>
      <c r="AD976" s="6">
        <f t="shared" si="105"/>
        <v>-2.1475413725572053E-2</v>
      </c>
      <c r="AE976" s="6">
        <f t="shared" si="106"/>
        <v>-1.4170291061815391E-2</v>
      </c>
      <c r="AF976" s="6">
        <f t="shared" si="107"/>
        <v>-4.2619571053702086E-2</v>
      </c>
      <c r="AG976" s="30">
        <f t="shared" si="108"/>
        <v>3.007670828198358</v>
      </c>
    </row>
    <row r="977" spans="7:33">
      <c r="G977" s="1">
        <v>43417</v>
      </c>
      <c r="H977" s="2">
        <v>6.87</v>
      </c>
      <c r="I977" s="2">
        <v>36.681179</v>
      </c>
      <c r="J977" s="2">
        <v>62.616988999999997</v>
      </c>
      <c r="K977" s="2"/>
      <c r="Q977" s="1">
        <v>43417</v>
      </c>
      <c r="R977" s="6">
        <f t="shared" si="103"/>
        <v>-5.7887120115773794E-3</v>
      </c>
      <c r="S977" s="6">
        <f t="shared" si="103"/>
        <v>1.1467879219947408E-2</v>
      </c>
      <c r="T977" s="6">
        <f t="shared" si="103"/>
        <v>3.3456008908944401E-2</v>
      </c>
      <c r="U977" s="30">
        <f t="shared" si="104"/>
        <v>2.9173666959057694</v>
      </c>
      <c r="AC977" s="1">
        <v>43417</v>
      </c>
      <c r="AD977" s="6">
        <f t="shared" si="105"/>
        <v>-5.8055315453205119E-3</v>
      </c>
      <c r="AE977" s="6">
        <f t="shared" si="106"/>
        <v>1.1402621530684793E-2</v>
      </c>
      <c r="AF977" s="6">
        <f t="shared" si="107"/>
        <v>3.2908534075509754E-2</v>
      </c>
      <c r="AG977" s="30">
        <f t="shared" si="108"/>
        <v>2.8860498427446628</v>
      </c>
    </row>
    <row r="978" spans="7:33">
      <c r="G978" s="1">
        <v>43418</v>
      </c>
      <c r="H978" s="2">
        <v>5.98</v>
      </c>
      <c r="I978" s="2">
        <v>36.902985000000001</v>
      </c>
      <c r="J978" s="2">
        <v>63.790568999999998</v>
      </c>
      <c r="K978" s="2"/>
      <c r="Q978" s="1">
        <v>43418</v>
      </c>
      <c r="R978" s="6">
        <f t="shared" si="103"/>
        <v>-0.12954876273653559</v>
      </c>
      <c r="S978" s="6">
        <f t="shared" si="103"/>
        <v>6.0468612527422305E-3</v>
      </c>
      <c r="T978" s="6">
        <f t="shared" si="103"/>
        <v>1.8742197904150215E-2</v>
      </c>
      <c r="U978" s="30">
        <f t="shared" si="104"/>
        <v>3.0994919712521423</v>
      </c>
      <c r="AC978" s="1">
        <v>43418</v>
      </c>
      <c r="AD978" s="6">
        <f t="shared" si="105"/>
        <v>-0.13874353827171754</v>
      </c>
      <c r="AE978" s="6">
        <f t="shared" si="106"/>
        <v>6.0286523548200863E-3</v>
      </c>
      <c r="AF978" s="6">
        <f t="shared" si="107"/>
        <v>1.8568727044615305E-2</v>
      </c>
      <c r="AG978" s="30">
        <f t="shared" si="108"/>
        <v>3.0800792534950299</v>
      </c>
    </row>
    <row r="979" spans="7:33">
      <c r="G979" s="1">
        <v>43419</v>
      </c>
      <c r="H979" s="2">
        <v>6.25</v>
      </c>
      <c r="I979" s="2">
        <v>37.725512999999999</v>
      </c>
      <c r="J979" s="2">
        <v>68.029060000000001</v>
      </c>
      <c r="K979" s="2"/>
      <c r="Q979" s="1">
        <v>43419</v>
      </c>
      <c r="R979" s="6">
        <f t="shared" si="103"/>
        <v>4.5150501672240662E-2</v>
      </c>
      <c r="S979" s="6">
        <f t="shared" si="103"/>
        <v>2.2288928659836005E-2</v>
      </c>
      <c r="T979" s="6">
        <f t="shared" si="103"/>
        <v>6.6443850030558638E-2</v>
      </c>
      <c r="U979" s="30">
        <f t="shared" si="104"/>
        <v>2.9810248417317835</v>
      </c>
      <c r="AC979" s="1">
        <v>43419</v>
      </c>
      <c r="AD979" s="6">
        <f t="shared" si="105"/>
        <v>4.4160895785769629E-2</v>
      </c>
      <c r="AE979" s="6">
        <f t="shared" si="106"/>
        <v>2.2044160887341332E-2</v>
      </c>
      <c r="AF979" s="6">
        <f t="shared" si="107"/>
        <v>6.4329608720540457E-2</v>
      </c>
      <c r="AG979" s="30">
        <f t="shared" si="108"/>
        <v>2.9182153518703982</v>
      </c>
    </row>
    <row r="980" spans="7:33">
      <c r="G980" s="1">
        <v>43420</v>
      </c>
      <c r="H980" s="2">
        <v>6.05</v>
      </c>
      <c r="I980" s="2">
        <v>37.799461000000001</v>
      </c>
      <c r="J980" s="2">
        <v>68.5625</v>
      </c>
      <c r="K980" s="2"/>
      <c r="Q980" s="1">
        <v>43420</v>
      </c>
      <c r="R980" s="6">
        <f t="shared" si="103"/>
        <v>-3.2000000000000028E-2</v>
      </c>
      <c r="S980" s="6">
        <f t="shared" si="103"/>
        <v>1.9601588983031437E-3</v>
      </c>
      <c r="T980" s="6">
        <f t="shared" si="103"/>
        <v>7.8413548562923374E-3</v>
      </c>
      <c r="U980" s="30">
        <f t="shared" si="104"/>
        <v>4.0003669412109319</v>
      </c>
      <c r="AC980" s="1">
        <v>43420</v>
      </c>
      <c r="AD980" s="6">
        <f t="shared" si="105"/>
        <v>-3.2523191705560062E-2</v>
      </c>
      <c r="AE980" s="6">
        <f t="shared" si="106"/>
        <v>1.9582402936207605E-3</v>
      </c>
      <c r="AF980" s="6">
        <f t="shared" si="107"/>
        <v>7.8107712074264824E-3</v>
      </c>
      <c r="AG980" s="30">
        <f t="shared" si="108"/>
        <v>3.9886684146328486</v>
      </c>
    </row>
    <row r="981" spans="7:33">
      <c r="G981" s="1">
        <v>43423</v>
      </c>
      <c r="H981" s="2">
        <v>5.4</v>
      </c>
      <c r="I981" s="2">
        <v>37.291148999999997</v>
      </c>
      <c r="J981" s="2">
        <v>65.710982999999999</v>
      </c>
      <c r="K981" s="2"/>
      <c r="Q981" s="1">
        <v>43423</v>
      </c>
      <c r="R981" s="6">
        <f t="shared" si="103"/>
        <v>-0.10743801652892548</v>
      </c>
      <c r="S981" s="6">
        <f t="shared" si="103"/>
        <v>-1.3447599160210322E-2</v>
      </c>
      <c r="T981" s="6">
        <f t="shared" si="103"/>
        <v>-4.1590038286235198E-2</v>
      </c>
      <c r="U981" s="30">
        <f t="shared" si="104"/>
        <v>3.0927482140674338</v>
      </c>
      <c r="AC981" s="1">
        <v>43423</v>
      </c>
      <c r="AD981" s="6">
        <f t="shared" si="105"/>
        <v>-0.11365931847252124</v>
      </c>
      <c r="AE981" s="6">
        <f t="shared" si="106"/>
        <v>-1.3538836998304481E-2</v>
      </c>
      <c r="AF981" s="6">
        <f t="shared" si="107"/>
        <v>-4.2479657566284378E-2</v>
      </c>
      <c r="AG981" s="30">
        <f t="shared" si="108"/>
        <v>3.137614964387581</v>
      </c>
    </row>
    <row r="982" spans="7:33">
      <c r="G982" s="1">
        <v>43424</v>
      </c>
      <c r="H982" s="2">
        <v>4.8949999999999996</v>
      </c>
      <c r="I982" s="2">
        <v>36.487094999999997</v>
      </c>
      <c r="J982" s="2">
        <v>61.462798999999997</v>
      </c>
      <c r="K982" s="2"/>
      <c r="Q982" s="1">
        <v>43424</v>
      </c>
      <c r="R982" s="6">
        <f t="shared" si="103"/>
        <v>-9.3518518518518667E-2</v>
      </c>
      <c r="S982" s="6">
        <f t="shared" si="103"/>
        <v>-2.1561523888684708E-2</v>
      </c>
      <c r="T982" s="6">
        <f t="shared" si="103"/>
        <v>-6.4649527461794309E-2</v>
      </c>
      <c r="U982" s="30">
        <f t="shared" si="104"/>
        <v>2.9983746879654363</v>
      </c>
      <c r="AC982" s="1">
        <v>43424</v>
      </c>
      <c r="AD982" s="6">
        <f t="shared" si="105"/>
        <v>-9.8184677587755162E-2</v>
      </c>
      <c r="AE982" s="6">
        <f t="shared" si="106"/>
        <v>-2.1797369839358285E-2</v>
      </c>
      <c r="AF982" s="6">
        <f t="shared" si="107"/>
        <v>-6.683398298800787E-2</v>
      </c>
      <c r="AG982" s="30">
        <f t="shared" si="108"/>
        <v>3.0661489657036283</v>
      </c>
    </row>
    <row r="983" spans="7:33">
      <c r="G983" s="1">
        <v>43425</v>
      </c>
      <c r="H983" s="2">
        <v>5.03</v>
      </c>
      <c r="I983" s="2">
        <v>37.161757999999999</v>
      </c>
      <c r="J983" s="2">
        <v>64.673186999999999</v>
      </c>
      <c r="K983" s="2"/>
      <c r="Q983" s="1">
        <v>43425</v>
      </c>
      <c r="R983" s="6">
        <f t="shared" si="103"/>
        <v>2.7579162410623193E-2</v>
      </c>
      <c r="S983" s="6">
        <f t="shared" si="103"/>
        <v>1.8490455323998845E-2</v>
      </c>
      <c r="T983" s="6">
        <f t="shared" si="103"/>
        <v>5.2233026354689738E-2</v>
      </c>
      <c r="U983" s="30">
        <f t="shared" si="104"/>
        <v>2.8248642577717522</v>
      </c>
      <c r="AC983" s="1">
        <v>43425</v>
      </c>
      <c r="AD983" s="6">
        <f t="shared" si="105"/>
        <v>2.7205708129174239E-2</v>
      </c>
      <c r="AE983" s="6">
        <f t="shared" si="106"/>
        <v>1.8321585333987592E-2</v>
      </c>
      <c r="AF983" s="6">
        <f t="shared" si="107"/>
        <v>5.0914597727976497E-2</v>
      </c>
      <c r="AG983" s="30">
        <f t="shared" si="108"/>
        <v>2.7789406211222887</v>
      </c>
    </row>
    <row r="984" spans="7:33">
      <c r="G984" s="1">
        <v>43427</v>
      </c>
      <c r="H984" s="2">
        <v>4.88</v>
      </c>
      <c r="I984" s="2">
        <v>36.72739</v>
      </c>
      <c r="J984" s="2">
        <v>62.481205000000003</v>
      </c>
      <c r="K984" s="2"/>
      <c r="Q984" s="1">
        <v>43427</v>
      </c>
      <c r="R984" s="6">
        <f t="shared" si="103"/>
        <v>-2.9821073558648159E-2</v>
      </c>
      <c r="S984" s="6">
        <f t="shared" si="103"/>
        <v>-1.1688575120692546E-2</v>
      </c>
      <c r="T984" s="6">
        <f t="shared" si="103"/>
        <v>-3.3893211416966329E-2</v>
      </c>
      <c r="U984" s="30">
        <f t="shared" si="104"/>
        <v>2.8996871788901299</v>
      </c>
      <c r="AC984" s="1">
        <v>43427</v>
      </c>
      <c r="AD984" s="6">
        <f t="shared" si="105"/>
        <v>-3.0274764246592079E-2</v>
      </c>
      <c r="AE984" s="6">
        <f t="shared" si="106"/>
        <v>-1.1757423533954727E-2</v>
      </c>
      <c r="AF984" s="6">
        <f t="shared" si="107"/>
        <v>-3.4480903692103639E-2</v>
      </c>
      <c r="AG984" s="30">
        <f t="shared" si="108"/>
        <v>2.9326921491366607</v>
      </c>
    </row>
    <row r="985" spans="7:33">
      <c r="G985" s="1">
        <v>43430</v>
      </c>
      <c r="H985" s="2">
        <v>4.49</v>
      </c>
      <c r="I985" s="2">
        <v>37.180241000000002</v>
      </c>
      <c r="J985" s="2">
        <v>64.779883999999996</v>
      </c>
      <c r="K985" s="2"/>
      <c r="Q985" s="1">
        <v>43430</v>
      </c>
      <c r="R985" s="6">
        <f t="shared" si="103"/>
        <v>-7.991803278688514E-2</v>
      </c>
      <c r="S985" s="6">
        <f t="shared" si="103"/>
        <v>1.2330062114405793E-2</v>
      </c>
      <c r="T985" s="6">
        <f t="shared" si="103"/>
        <v>3.6789927466987837E-2</v>
      </c>
      <c r="U985" s="30">
        <f t="shared" si="104"/>
        <v>2.9837584860180413</v>
      </c>
      <c r="AC985" s="1">
        <v>43430</v>
      </c>
      <c r="AD985" s="6">
        <f t="shared" si="105"/>
        <v>-8.3292518110892763E-2</v>
      </c>
      <c r="AE985" s="6">
        <f t="shared" si="106"/>
        <v>1.2254666024860467E-2</v>
      </c>
      <c r="AF985" s="6">
        <f t="shared" si="107"/>
        <v>3.6129331548415723E-2</v>
      </c>
      <c r="AG985" s="30">
        <f t="shared" si="108"/>
        <v>2.9482102143886939</v>
      </c>
    </row>
    <row r="986" spans="7:33">
      <c r="G986" s="1">
        <v>43431</v>
      </c>
      <c r="H986" s="2">
        <v>4.7</v>
      </c>
      <c r="I986" s="2">
        <v>37.439017999999997</v>
      </c>
      <c r="J986" s="2">
        <v>66.079559000000003</v>
      </c>
      <c r="K986" s="2"/>
      <c r="Q986" s="1">
        <v>43431</v>
      </c>
      <c r="R986" s="6">
        <f t="shared" si="103"/>
        <v>4.6770601336302953E-2</v>
      </c>
      <c r="S986" s="6">
        <f t="shared" si="103"/>
        <v>6.9600678489414314E-3</v>
      </c>
      <c r="T986" s="6">
        <f t="shared" si="103"/>
        <v>2.0062941143889734E-2</v>
      </c>
      <c r="U986" s="30">
        <f t="shared" si="104"/>
        <v>2.8825783856318501</v>
      </c>
      <c r="AC986" s="1">
        <v>43431</v>
      </c>
      <c r="AD986" s="6">
        <f t="shared" si="105"/>
        <v>4.5709806961850036E-2</v>
      </c>
      <c r="AE986" s="6">
        <f t="shared" si="106"/>
        <v>6.9359583810869882E-3</v>
      </c>
      <c r="AF986" s="6">
        <f t="shared" si="107"/>
        <v>1.9864332396194336E-2</v>
      </c>
      <c r="AG986" s="30">
        <f t="shared" si="108"/>
        <v>2.8639636088879246</v>
      </c>
    </row>
    <row r="987" spans="7:33">
      <c r="G987" s="1">
        <v>43432</v>
      </c>
      <c r="H987" s="2">
        <v>5.54</v>
      </c>
      <c r="I987" s="2">
        <v>38.335487000000001</v>
      </c>
      <c r="J987" s="2">
        <v>70.783576999999994</v>
      </c>
      <c r="K987" s="2"/>
      <c r="Q987" s="1">
        <v>43432</v>
      </c>
      <c r="R987" s="6">
        <f t="shared" si="103"/>
        <v>0.17872340425531918</v>
      </c>
      <c r="S987" s="6">
        <f t="shared" si="103"/>
        <v>2.3944778679825474E-2</v>
      </c>
      <c r="T987" s="6">
        <f t="shared" si="103"/>
        <v>7.118718815904912E-2</v>
      </c>
      <c r="U987" s="30">
        <f t="shared" si="104"/>
        <v>2.9729733196083976</v>
      </c>
      <c r="AC987" s="1">
        <v>43432</v>
      </c>
      <c r="AD987" s="6">
        <f t="shared" si="105"/>
        <v>0.16443199204317957</v>
      </c>
      <c r="AE987" s="6">
        <f t="shared" si="106"/>
        <v>2.3662598092716362E-2</v>
      </c>
      <c r="AF987" s="6">
        <f t="shared" si="107"/>
        <v>6.876755505355607E-2</v>
      </c>
      <c r="AG987" s="30">
        <f t="shared" si="108"/>
        <v>2.9061709447164876</v>
      </c>
    </row>
    <row r="988" spans="7:33">
      <c r="G988" s="1">
        <v>43433</v>
      </c>
      <c r="H988" s="2">
        <v>5.29</v>
      </c>
      <c r="I988" s="2">
        <v>38.002772999999998</v>
      </c>
      <c r="J988" s="2">
        <v>69.018364000000005</v>
      </c>
      <c r="K988" s="2"/>
      <c r="Q988" s="1">
        <v>43433</v>
      </c>
      <c r="R988" s="6">
        <f t="shared" si="103"/>
        <v>-4.5126353790613694E-2</v>
      </c>
      <c r="S988" s="6">
        <f t="shared" si="103"/>
        <v>-8.6790080428612582E-3</v>
      </c>
      <c r="T988" s="6">
        <f t="shared" si="103"/>
        <v>-2.4938171745686022E-2</v>
      </c>
      <c r="U988" s="30">
        <f t="shared" si="104"/>
        <v>2.8733896342218981</v>
      </c>
      <c r="AC988" s="1">
        <v>43433</v>
      </c>
      <c r="AD988" s="6">
        <f t="shared" si="105"/>
        <v>-4.61762548889844E-2</v>
      </c>
      <c r="AE988" s="6">
        <f t="shared" si="106"/>
        <v>-8.7168899775059341E-3</v>
      </c>
      <c r="AF988" s="6">
        <f t="shared" si="107"/>
        <v>-2.5254396400678659E-2</v>
      </c>
      <c r="AG988" s="30">
        <f t="shared" si="108"/>
        <v>2.8971796668132797</v>
      </c>
    </row>
    <row r="989" spans="7:33">
      <c r="G989" s="1">
        <v>43434</v>
      </c>
      <c r="H989" s="2">
        <v>4.99</v>
      </c>
      <c r="I989" s="2">
        <v>37.965809</v>
      </c>
      <c r="J989" s="2">
        <v>68.591605999999999</v>
      </c>
      <c r="K989" s="2"/>
      <c r="Q989" s="1">
        <v>43434</v>
      </c>
      <c r="R989" s="6">
        <f t="shared" si="103"/>
        <v>-5.6710775047258966E-2</v>
      </c>
      <c r="S989" s="6">
        <f t="shared" si="103"/>
        <v>-9.7266586309363579E-4</v>
      </c>
      <c r="T989" s="6">
        <f t="shared" si="103"/>
        <v>-6.1832529093271971E-3</v>
      </c>
      <c r="U989" s="30">
        <f t="shared" si="104"/>
        <v>6.3570164677733247</v>
      </c>
      <c r="AC989" s="1">
        <v>43434</v>
      </c>
      <c r="AD989" s="6">
        <f t="shared" si="105"/>
        <v>-5.8382336106780702E-2</v>
      </c>
      <c r="AE989" s="6">
        <f t="shared" si="106"/>
        <v>-9.7313920949773408E-4</v>
      </c>
      <c r="AF989" s="6">
        <f t="shared" si="107"/>
        <v>-6.2024483854936259E-3</v>
      </c>
      <c r="AG989" s="30">
        <f t="shared" si="108"/>
        <v>6.3736496535730929</v>
      </c>
    </row>
    <row r="990" spans="7:33">
      <c r="G990" s="1">
        <v>43437</v>
      </c>
      <c r="H990" s="2">
        <v>4.75</v>
      </c>
      <c r="I990" s="2">
        <v>38.732883000000001</v>
      </c>
      <c r="J990" s="2">
        <v>72.810683999999995</v>
      </c>
      <c r="K990" s="2"/>
      <c r="Q990" s="1">
        <v>43437</v>
      </c>
      <c r="R990" s="6">
        <f t="shared" si="103"/>
        <v>-4.8096192384769587E-2</v>
      </c>
      <c r="S990" s="6">
        <f t="shared" si="103"/>
        <v>2.0204337012810658E-2</v>
      </c>
      <c r="T990" s="6">
        <f t="shared" si="103"/>
        <v>6.1510121223870895E-2</v>
      </c>
      <c r="U990" s="30">
        <f t="shared" si="104"/>
        <v>3.0444018620789239</v>
      </c>
      <c r="AC990" s="1">
        <v>43437</v>
      </c>
      <c r="AD990" s="6">
        <f t="shared" si="105"/>
        <v>-4.929129171687751E-2</v>
      </c>
      <c r="AE990" s="6">
        <f t="shared" si="106"/>
        <v>2.0002937637440019E-2</v>
      </c>
      <c r="AF990" s="6">
        <f t="shared" si="107"/>
        <v>5.9692536947437626E-2</v>
      </c>
      <c r="AG990" s="30">
        <f t="shared" si="108"/>
        <v>2.9841885241750465</v>
      </c>
    </row>
    <row r="991" spans="7:33">
      <c r="G991" s="1">
        <v>43438</v>
      </c>
      <c r="H991" s="2">
        <v>4.51</v>
      </c>
      <c r="I991" s="2">
        <v>37.910355000000003</v>
      </c>
      <c r="J991" s="2">
        <v>68.426720000000003</v>
      </c>
      <c r="K991" s="2"/>
      <c r="Q991" s="1">
        <v>43438</v>
      </c>
      <c r="R991" s="6">
        <f t="shared" si="103"/>
        <v>-5.0526315789473752E-2</v>
      </c>
      <c r="S991" s="6">
        <f t="shared" si="103"/>
        <v>-2.1235909550032628E-2</v>
      </c>
      <c r="T991" s="6">
        <f t="shared" si="103"/>
        <v>-6.0210449334605731E-2</v>
      </c>
      <c r="U991" s="30">
        <f t="shared" si="104"/>
        <v>2.835312949169781</v>
      </c>
      <c r="AC991" s="1">
        <v>43438</v>
      </c>
      <c r="AD991" s="6">
        <f t="shared" si="105"/>
        <v>-5.1847464531962935E-2</v>
      </c>
      <c r="AE991" s="6">
        <f t="shared" si="106"/>
        <v>-2.1464635407859665E-2</v>
      </c>
      <c r="AF991" s="6">
        <f t="shared" si="107"/>
        <v>-6.2099311054321434E-2</v>
      </c>
      <c r="AG991" s="30">
        <f t="shared" si="108"/>
        <v>2.8930988052833473</v>
      </c>
    </row>
    <row r="992" spans="7:33">
      <c r="G992" s="1">
        <v>43440</v>
      </c>
      <c r="H992" s="2">
        <v>4.29</v>
      </c>
      <c r="I992" s="2">
        <v>37.559165999999998</v>
      </c>
      <c r="J992" s="2">
        <v>66.438407999999995</v>
      </c>
      <c r="K992" s="2"/>
      <c r="Q992" s="1">
        <v>43440</v>
      </c>
      <c r="R992" s="6">
        <f t="shared" si="103"/>
        <v>-4.8780487804877981E-2</v>
      </c>
      <c r="S992" s="6">
        <f t="shared" si="103"/>
        <v>-9.2636695172072514E-3</v>
      </c>
      <c r="T992" s="6">
        <f t="shared" si="103"/>
        <v>-2.9057537757180341E-2</v>
      </c>
      <c r="U992" s="30">
        <f t="shared" si="104"/>
        <v>3.1367200333740328</v>
      </c>
      <c r="AC992" s="1">
        <v>43440</v>
      </c>
      <c r="AD992" s="6">
        <f t="shared" si="105"/>
        <v>-5.0010420574661305E-2</v>
      </c>
      <c r="AE992" s="6">
        <f t="shared" si="106"/>
        <v>-9.3068441475333569E-3</v>
      </c>
      <c r="AF992" s="6">
        <f t="shared" si="107"/>
        <v>-2.9488068633120819E-2</v>
      </c>
      <c r="AG992" s="30">
        <f t="shared" si="108"/>
        <v>3.1684283271184035</v>
      </c>
    </row>
    <row r="993" spans="7:33">
      <c r="G993" s="1">
        <v>43441</v>
      </c>
      <c r="H993" s="2">
        <v>3.98</v>
      </c>
      <c r="I993" s="2">
        <v>36.856772999999997</v>
      </c>
      <c r="J993" s="2">
        <v>62.461807</v>
      </c>
      <c r="K993" s="2"/>
      <c r="Q993" s="1">
        <v>43441</v>
      </c>
      <c r="R993" s="6">
        <f t="shared" si="103"/>
        <v>-7.2261072261072257E-2</v>
      </c>
      <c r="S993" s="6">
        <f t="shared" si="103"/>
        <v>-1.8700974350708499E-2</v>
      </c>
      <c r="T993" s="6">
        <f t="shared" si="103"/>
        <v>-5.9853947734569424E-2</v>
      </c>
      <c r="U993" s="30">
        <f t="shared" si="104"/>
        <v>3.2005791041738858</v>
      </c>
      <c r="AC993" s="1">
        <v>43441</v>
      </c>
      <c r="AD993" s="6">
        <f t="shared" si="105"/>
        <v>-7.5004913643579266E-2</v>
      </c>
      <c r="AE993" s="6">
        <f t="shared" si="106"/>
        <v>-1.887804868846242E-2</v>
      </c>
      <c r="AF993" s="6">
        <f t="shared" si="107"/>
        <v>-6.172004103703578E-2</v>
      </c>
      <c r="AG993" s="30">
        <f t="shared" si="108"/>
        <v>3.2694078744884707</v>
      </c>
    </row>
    <row r="994" spans="7:33">
      <c r="G994" s="1">
        <v>43444</v>
      </c>
      <c r="H994" s="2">
        <v>4.03</v>
      </c>
      <c r="I994" s="2">
        <v>36.468620000000001</v>
      </c>
      <c r="J994" s="2">
        <v>60.657786999999999</v>
      </c>
      <c r="K994" s="2"/>
      <c r="Q994" s="1">
        <v>43444</v>
      </c>
      <c r="R994" s="6">
        <f t="shared" si="103"/>
        <v>1.2562814070351758E-2</v>
      </c>
      <c r="S994" s="6">
        <f t="shared" si="103"/>
        <v>-1.0531388626996652E-2</v>
      </c>
      <c r="T994" s="6">
        <f t="shared" si="103"/>
        <v>-2.888196942493193E-2</v>
      </c>
      <c r="U994" s="30">
        <f t="shared" si="104"/>
        <v>2.7424654476138643</v>
      </c>
      <c r="AC994" s="1">
        <v>43444</v>
      </c>
      <c r="AD994" s="6">
        <f t="shared" si="105"/>
        <v>1.2484556662245277E-2</v>
      </c>
      <c r="AE994" s="6">
        <f t="shared" si="106"/>
        <v>-1.0587236147558637E-2</v>
      </c>
      <c r="AF994" s="6">
        <f t="shared" si="107"/>
        <v>-2.9307262388025997E-2</v>
      </c>
      <c r="AG994" s="30">
        <f t="shared" si="108"/>
        <v>2.7681693295170433</v>
      </c>
    </row>
    <row r="995" spans="7:33">
      <c r="G995" s="1">
        <v>43445</v>
      </c>
      <c r="H995" s="2">
        <v>3.95</v>
      </c>
      <c r="I995" s="2">
        <v>36.745868999999999</v>
      </c>
      <c r="J995" s="2">
        <v>61.938068000000001</v>
      </c>
      <c r="K995" s="2"/>
      <c r="Q995" s="1">
        <v>43445</v>
      </c>
      <c r="R995" s="6">
        <f t="shared" si="103"/>
        <v>-1.9851116625310139E-2</v>
      </c>
      <c r="S995" s="6">
        <f t="shared" si="103"/>
        <v>7.602398993984405E-3</v>
      </c>
      <c r="T995" s="6">
        <f t="shared" si="103"/>
        <v>2.1106622303909583E-2</v>
      </c>
      <c r="U995" s="30">
        <f t="shared" si="104"/>
        <v>2.776310783031875</v>
      </c>
      <c r="AC995" s="1">
        <v>43445</v>
      </c>
      <c r="AD995" s="6">
        <f t="shared" si="105"/>
        <v>-2.0050797045561078E-2</v>
      </c>
      <c r="AE995" s="6">
        <f t="shared" si="106"/>
        <v>7.5736463926345974E-3</v>
      </c>
      <c r="AF995" s="6">
        <f t="shared" si="107"/>
        <v>2.0886963019013768E-2</v>
      </c>
      <c r="AG995" s="30">
        <f t="shared" si="108"/>
        <v>2.7578476649406851</v>
      </c>
    </row>
    <row r="996" spans="7:33">
      <c r="G996" s="1">
        <v>43446</v>
      </c>
      <c r="H996" s="2">
        <v>4.05</v>
      </c>
      <c r="I996" s="2">
        <v>37.346600000000002</v>
      </c>
      <c r="J996" s="2">
        <v>64.935051000000001</v>
      </c>
      <c r="K996" s="2"/>
      <c r="Q996" s="1">
        <v>43446</v>
      </c>
      <c r="R996" s="6">
        <f t="shared" si="103"/>
        <v>2.5316455696202445E-2</v>
      </c>
      <c r="S996" s="6">
        <f t="shared" si="103"/>
        <v>1.6348259446524516E-2</v>
      </c>
      <c r="T996" s="6">
        <f t="shared" si="103"/>
        <v>4.8386769183695E-2</v>
      </c>
      <c r="U996" s="30">
        <f t="shared" si="104"/>
        <v>2.9597505068945775</v>
      </c>
      <c r="AC996" s="1">
        <v>43446</v>
      </c>
      <c r="AD996" s="6">
        <f t="shared" si="105"/>
        <v>2.5001302205417186E-2</v>
      </c>
      <c r="AE996" s="6">
        <f t="shared" si="106"/>
        <v>1.6216065468137291E-2</v>
      </c>
      <c r="AF996" s="6">
        <f t="shared" si="107"/>
        <v>4.7252572379559661E-2</v>
      </c>
      <c r="AG996" s="30">
        <f t="shared" si="108"/>
        <v>2.9139357184025649</v>
      </c>
    </row>
    <row r="997" spans="7:33">
      <c r="G997" s="1">
        <v>43447</v>
      </c>
      <c r="H997" s="2">
        <v>3.8849999999999998</v>
      </c>
      <c r="I997" s="2">
        <v>37.337356999999997</v>
      </c>
      <c r="J997" s="2">
        <v>65.012642</v>
      </c>
      <c r="K997" s="2"/>
      <c r="Q997" s="1">
        <v>43447</v>
      </c>
      <c r="R997" s="6">
        <f t="shared" si="103"/>
        <v>-4.0740740740740744E-2</v>
      </c>
      <c r="S997" s="6">
        <f t="shared" si="103"/>
        <v>-2.4749240894761382E-4</v>
      </c>
      <c r="T997" s="6">
        <f t="shared" si="103"/>
        <v>1.1949016564258841E-3</v>
      </c>
      <c r="U997" s="30">
        <f t="shared" si="104"/>
        <v>-4.8280335607335996</v>
      </c>
      <c r="AC997" s="1">
        <v>43447</v>
      </c>
      <c r="AD997" s="6">
        <f t="shared" si="105"/>
        <v>-4.1593897298837015E-2</v>
      </c>
      <c r="AE997" s="6">
        <f t="shared" si="106"/>
        <v>-2.4752304024797095E-4</v>
      </c>
      <c r="AF997" s="6">
        <f t="shared" si="107"/>
        <v>1.1941883296219928E-3</v>
      </c>
      <c r="AG997" s="30">
        <f t="shared" si="108"/>
        <v>-4.8245542250355502</v>
      </c>
    </row>
    <row r="998" spans="7:33">
      <c r="G998" s="1">
        <v>43448</v>
      </c>
      <c r="H998" s="2">
        <v>3.84</v>
      </c>
      <c r="I998" s="2">
        <v>36.810569999999998</v>
      </c>
      <c r="J998" s="2">
        <v>62.180542000000003</v>
      </c>
      <c r="K998" s="2"/>
      <c r="Q998" s="1">
        <v>43448</v>
      </c>
      <c r="R998" s="6">
        <f t="shared" si="103"/>
        <v>-1.158301158301156E-2</v>
      </c>
      <c r="S998" s="6">
        <f t="shared" si="103"/>
        <v>-1.4108845465414133E-2</v>
      </c>
      <c r="T998" s="6">
        <f t="shared" si="103"/>
        <v>-4.3562296699155789E-2</v>
      </c>
      <c r="U998" s="30">
        <f t="shared" si="104"/>
        <v>3.0875876276299636</v>
      </c>
      <c r="AC998" s="1">
        <v>43448</v>
      </c>
      <c r="AD998" s="6">
        <f t="shared" si="105"/>
        <v>-1.165061721997525E-2</v>
      </c>
      <c r="AE998" s="6">
        <f t="shared" si="106"/>
        <v>-1.420932141158363E-2</v>
      </c>
      <c r="AF998" s="6">
        <f t="shared" si="107"/>
        <v>-4.4539622070393144E-2</v>
      </c>
      <c r="AG998" s="30">
        <f t="shared" si="108"/>
        <v>3.134535477118833</v>
      </c>
    </row>
    <row r="999" spans="7:33">
      <c r="G999" s="1">
        <v>43451</v>
      </c>
      <c r="H999" s="2">
        <v>4.3499999999999996</v>
      </c>
      <c r="I999" s="2">
        <v>36.468620000000001</v>
      </c>
      <c r="J999" s="2">
        <v>60.386211000000003</v>
      </c>
      <c r="K999" s="2"/>
      <c r="Q999" s="1">
        <v>43451</v>
      </c>
      <c r="R999" s="6">
        <f t="shared" si="103"/>
        <v>0.1328125</v>
      </c>
      <c r="S999" s="6">
        <f t="shared" si="103"/>
        <v>-9.2894513722552308E-3</v>
      </c>
      <c r="T999" s="6">
        <f t="shared" si="103"/>
        <v>-2.8856792531657294E-2</v>
      </c>
      <c r="U999" s="30">
        <f t="shared" si="104"/>
        <v>3.1064043908818735</v>
      </c>
      <c r="AC999" s="1">
        <v>43451</v>
      </c>
      <c r="AD999" s="6">
        <f t="shared" si="105"/>
        <v>0.12470347850095724</v>
      </c>
      <c r="AE999" s="6">
        <f t="shared" si="106"/>
        <v>-9.332867408940201E-3</v>
      </c>
      <c r="AF999" s="6">
        <f t="shared" si="107"/>
        <v>-2.928133704617918E-2</v>
      </c>
      <c r="AG999" s="30">
        <f t="shared" si="108"/>
        <v>3.1374427347087144</v>
      </c>
    </row>
    <row r="1000" spans="7:33">
      <c r="G1000" s="1">
        <v>43452</v>
      </c>
      <c r="H1000" s="2">
        <v>4.1500000000000004</v>
      </c>
      <c r="I1000" s="2">
        <v>36.716267000000002</v>
      </c>
      <c r="J1000" s="2">
        <v>61.579200999999998</v>
      </c>
      <c r="K1000" s="2"/>
      <c r="Q1000" s="1">
        <v>43452</v>
      </c>
      <c r="R1000" s="6">
        <f t="shared" si="103"/>
        <v>-4.5977011494252706E-2</v>
      </c>
      <c r="S1000" s="6">
        <f t="shared" si="103"/>
        <v>6.7906874458096844E-3</v>
      </c>
      <c r="T1000" s="6">
        <f t="shared" si="103"/>
        <v>1.9756000256416106E-2</v>
      </c>
      <c r="U1000" s="30">
        <f t="shared" si="104"/>
        <v>2.90927839251487</v>
      </c>
      <c r="AC1000" s="1">
        <v>43452</v>
      </c>
      <c r="AD1000" s="6">
        <f t="shared" si="105"/>
        <v>-4.706751085798562E-2</v>
      </c>
      <c r="AE1000" s="6">
        <f t="shared" si="106"/>
        <v>6.7677345797194756E-3</v>
      </c>
      <c r="AF1000" s="6">
        <f t="shared" si="107"/>
        <v>1.9563383244717625E-2</v>
      </c>
      <c r="AG1000" s="30">
        <f t="shared" si="108"/>
        <v>2.8906841741906097</v>
      </c>
    </row>
    <row r="1001" spans="7:33">
      <c r="G1001" s="1">
        <v>43453</v>
      </c>
      <c r="H1001" s="2">
        <v>4.3099999999999996</v>
      </c>
      <c r="I1001" s="2">
        <v>36.106521999999998</v>
      </c>
      <c r="J1001" s="2">
        <v>58.407608000000003</v>
      </c>
      <c r="K1001" s="2"/>
      <c r="Q1001" s="1">
        <v>43453</v>
      </c>
      <c r="R1001" s="6">
        <f t="shared" si="103"/>
        <v>3.8554216867469737E-2</v>
      </c>
      <c r="S1001" s="6">
        <f t="shared" si="103"/>
        <v>-1.6606944273501512E-2</v>
      </c>
      <c r="T1001" s="6">
        <f t="shared" si="103"/>
        <v>-5.150428957335762E-2</v>
      </c>
      <c r="U1001" s="30">
        <f t="shared" si="104"/>
        <v>3.1013706510438079</v>
      </c>
      <c r="AC1001" s="1">
        <v>43453</v>
      </c>
      <c r="AD1001" s="6">
        <f t="shared" si="105"/>
        <v>3.7829569873049355E-2</v>
      </c>
      <c r="AE1001" s="6">
        <f t="shared" si="106"/>
        <v>-1.6746385523537525E-2</v>
      </c>
      <c r="AF1001" s="6">
        <f t="shared" si="107"/>
        <v>-5.2878012098430738E-2</v>
      </c>
      <c r="AG1001" s="30">
        <f t="shared" si="108"/>
        <v>3.1575776172183052</v>
      </c>
    </row>
    <row r="1002" spans="7:33">
      <c r="G1002" s="1">
        <v>43454</v>
      </c>
      <c r="H1002" s="2">
        <v>4.63</v>
      </c>
      <c r="I1002" s="2">
        <v>36.387943</v>
      </c>
      <c r="J1002" s="2">
        <v>59.891559999999998</v>
      </c>
      <c r="K1002" s="2"/>
      <c r="Q1002" s="1">
        <v>43454</v>
      </c>
      <c r="R1002" s="6">
        <f t="shared" si="103"/>
        <v>7.4245939675174011E-2</v>
      </c>
      <c r="S1002" s="6">
        <f t="shared" si="103"/>
        <v>7.7941874323979032E-3</v>
      </c>
      <c r="T1002" s="6">
        <f t="shared" si="103"/>
        <v>2.54068271379988E-2</v>
      </c>
      <c r="U1002" s="30">
        <f t="shared" si="104"/>
        <v>3.2597146730640425</v>
      </c>
      <c r="AC1002" s="1">
        <v>43454</v>
      </c>
      <c r="AD1002" s="6">
        <f t="shared" si="105"/>
        <v>7.1618963982486281E-2</v>
      </c>
      <c r="AE1002" s="6">
        <f t="shared" si="106"/>
        <v>7.7639696672537123E-3</v>
      </c>
      <c r="AF1002" s="6">
        <f t="shared" si="107"/>
        <v>2.5089438369483123E-2</v>
      </c>
      <c r="AG1002" s="30">
        <f t="shared" si="108"/>
        <v>3.2315219462156675</v>
      </c>
    </row>
    <row r="1003" spans="7:33">
      <c r="G1003" s="1">
        <v>43455</v>
      </c>
      <c r="H1003" s="2">
        <v>4.32</v>
      </c>
      <c r="I1003" s="2">
        <v>36.134663000000003</v>
      </c>
      <c r="J1003" s="2">
        <v>58.485202999999998</v>
      </c>
      <c r="K1003" s="2"/>
      <c r="Q1003" s="1">
        <v>43455</v>
      </c>
      <c r="R1003" s="6">
        <f t="shared" si="103"/>
        <v>-6.6954643628509669E-2</v>
      </c>
      <c r="S1003" s="6">
        <f t="shared" si="103"/>
        <v>-6.9605473439374732E-3</v>
      </c>
      <c r="T1003" s="6">
        <f t="shared" si="103"/>
        <v>-2.348172263337267E-2</v>
      </c>
      <c r="U1003" s="30">
        <f t="shared" si="104"/>
        <v>3.3735454229508086</v>
      </c>
      <c r="AC1003" s="1">
        <v>43455</v>
      </c>
      <c r="AD1003" s="6">
        <f t="shared" si="105"/>
        <v>-6.9301465842123711E-2</v>
      </c>
      <c r="AE1003" s="6">
        <f t="shared" si="106"/>
        <v>-6.9848849547478895E-3</v>
      </c>
      <c r="AF1003" s="6">
        <f t="shared" si="107"/>
        <v>-2.3761811619239879E-2</v>
      </c>
      <c r="AG1003" s="30">
        <f t="shared" si="108"/>
        <v>3.4018901919190636</v>
      </c>
    </row>
    <row r="1004" spans="7:33">
      <c r="G1004" s="1">
        <v>43458</v>
      </c>
      <c r="H1004" s="2">
        <v>4.79</v>
      </c>
      <c r="I1004" s="2">
        <v>35.796954999999997</v>
      </c>
      <c r="J1004" s="2">
        <v>57.001246999999999</v>
      </c>
      <c r="K1004" s="2"/>
      <c r="Q1004" s="1">
        <v>43458</v>
      </c>
      <c r="R1004" s="6">
        <f t="shared" si="103"/>
        <v>0.10879629629629628</v>
      </c>
      <c r="S1004" s="6">
        <f t="shared" si="103"/>
        <v>-9.3458184458509175E-3</v>
      </c>
      <c r="T1004" s="6">
        <f t="shared" si="103"/>
        <v>-2.5373187129058894E-2</v>
      </c>
      <c r="U1004" s="30">
        <f t="shared" si="104"/>
        <v>2.7149240353928916</v>
      </c>
      <c r="AC1004" s="1">
        <v>43458</v>
      </c>
      <c r="AD1004" s="6">
        <f t="shared" si="105"/>
        <v>0.1032750091668049</v>
      </c>
      <c r="AE1004" s="6">
        <f t="shared" si="106"/>
        <v>-9.3897646300850623E-3</v>
      </c>
      <c r="AF1004" s="6">
        <f t="shared" si="107"/>
        <v>-2.5700637283879942E-2</v>
      </c>
      <c r="AG1004" s="30">
        <f t="shared" si="108"/>
        <v>2.7370906829266408</v>
      </c>
    </row>
    <row r="1005" spans="7:33">
      <c r="G1005" s="1">
        <v>43460</v>
      </c>
      <c r="H1005" s="2">
        <v>4.25</v>
      </c>
      <c r="I1005" s="2">
        <v>36.509892000000001</v>
      </c>
      <c r="J1005" s="2">
        <v>60.366813999999998</v>
      </c>
      <c r="K1005" s="2"/>
      <c r="Q1005" s="1">
        <v>43460</v>
      </c>
      <c r="R1005" s="6">
        <f t="shared" si="103"/>
        <v>-0.11273486430062629</v>
      </c>
      <c r="S1005" s="6">
        <f t="shared" si="103"/>
        <v>1.9916135324918205E-2</v>
      </c>
      <c r="T1005" s="6">
        <f t="shared" si="103"/>
        <v>5.9043743376351099E-2</v>
      </c>
      <c r="U1005" s="30">
        <f t="shared" si="104"/>
        <v>2.9646185072099871</v>
      </c>
      <c r="AC1005" s="1">
        <v>43460</v>
      </c>
      <c r="AD1005" s="6">
        <f t="shared" si="105"/>
        <v>-0.11961142848649839</v>
      </c>
      <c r="AE1005" s="6">
        <f t="shared" si="106"/>
        <v>1.9720403646220019E-2</v>
      </c>
      <c r="AF1005" s="6">
        <f t="shared" si="107"/>
        <v>5.7366372070579479E-2</v>
      </c>
      <c r="AG1005" s="30">
        <f t="shared" si="108"/>
        <v>2.9089856931795302</v>
      </c>
    </row>
    <row r="1006" spans="7:33">
      <c r="G1006" s="1">
        <v>43461</v>
      </c>
      <c r="H1006" s="2">
        <v>4.04</v>
      </c>
      <c r="I1006" s="2">
        <v>36.462986000000001</v>
      </c>
      <c r="J1006" s="2">
        <v>60.190246999999999</v>
      </c>
      <c r="K1006" s="2"/>
      <c r="Q1006" s="1">
        <v>43461</v>
      </c>
      <c r="R1006" s="6">
        <f t="shared" si="103"/>
        <v>-4.9411764705882377E-2</v>
      </c>
      <c r="S1006" s="6">
        <f t="shared" si="103"/>
        <v>-1.2847477061832535E-3</v>
      </c>
      <c r="T1006" s="6">
        <f t="shared" si="103"/>
        <v>-2.9249017514821896E-3</v>
      </c>
      <c r="U1006" s="30">
        <f t="shared" si="104"/>
        <v>2.27663512252653</v>
      </c>
      <c r="AC1006" s="1">
        <v>43461</v>
      </c>
      <c r="AD1006" s="6">
        <f t="shared" si="105"/>
        <v>-5.0674290963266783E-2</v>
      </c>
      <c r="AE1006" s="6">
        <f t="shared" si="106"/>
        <v>-1.2855737020575229E-3</v>
      </c>
      <c r="AF1006" s="6">
        <f t="shared" si="107"/>
        <v>-2.9291876358440668E-3</v>
      </c>
      <c r="AG1006" s="30">
        <f t="shared" si="108"/>
        <v>2.2785061884479965</v>
      </c>
    </row>
    <row r="1007" spans="7:33">
      <c r="G1007" s="1">
        <v>43462</v>
      </c>
      <c r="H1007" s="2">
        <v>4.17</v>
      </c>
      <c r="I1007" s="2">
        <v>36.810074</v>
      </c>
      <c r="J1007" s="2">
        <v>61.65522</v>
      </c>
      <c r="K1007" s="2"/>
      <c r="Q1007" s="1">
        <v>43462</v>
      </c>
      <c r="R1007" s="6">
        <f t="shared" si="103"/>
        <v>3.2178217821782207E-2</v>
      </c>
      <c r="S1007" s="6">
        <f t="shared" si="103"/>
        <v>9.5189132343687088E-3</v>
      </c>
      <c r="T1007" s="6">
        <f t="shared" si="103"/>
        <v>2.4339042835295199E-2</v>
      </c>
      <c r="U1007" s="30">
        <f t="shared" si="104"/>
        <v>2.5569140337803864</v>
      </c>
      <c r="AC1007" s="1">
        <v>43462</v>
      </c>
      <c r="AD1007" s="6">
        <f t="shared" si="105"/>
        <v>3.1671343837651404E-2</v>
      </c>
      <c r="AE1007" s="6">
        <f t="shared" si="106"/>
        <v>9.4738938447510128E-3</v>
      </c>
      <c r="AF1007" s="6">
        <f t="shared" si="107"/>
        <v>2.4047568335802419E-2</v>
      </c>
      <c r="AG1007" s="30">
        <f t="shared" si="108"/>
        <v>2.538298267836927</v>
      </c>
    </row>
    <row r="1008" spans="7:33">
      <c r="G1008" s="1">
        <v>43465</v>
      </c>
      <c r="H1008" s="2">
        <v>3.9649999999999999</v>
      </c>
      <c r="I1008" s="2">
        <v>36.641232000000002</v>
      </c>
      <c r="J1008" s="2">
        <v>60.917881000000001</v>
      </c>
      <c r="K1008" s="2"/>
      <c r="Q1008" s="1">
        <v>43465</v>
      </c>
      <c r="R1008" s="6">
        <f t="shared" si="103"/>
        <v>-4.9160671462829764E-2</v>
      </c>
      <c r="S1008" s="6">
        <f t="shared" si="103"/>
        <v>-4.5868421780406177E-3</v>
      </c>
      <c r="T1008" s="6">
        <f t="shared" si="103"/>
        <v>-1.1959068510338566E-2</v>
      </c>
      <c r="U1008" s="30">
        <f t="shared" si="104"/>
        <v>2.6072552850395163</v>
      </c>
      <c r="AC1008" s="1">
        <v>43465</v>
      </c>
      <c r="AD1008" s="6">
        <f t="shared" si="105"/>
        <v>-5.0410180723898801E-2</v>
      </c>
      <c r="AE1008" s="6">
        <f t="shared" si="106"/>
        <v>-4.5973940174019769E-3</v>
      </c>
      <c r="AF1008" s="6">
        <f t="shared" si="107"/>
        <v>-1.2031153459150803E-2</v>
      </c>
      <c r="AG1008" s="30">
        <f t="shared" si="108"/>
        <v>2.6169506928513604</v>
      </c>
    </row>
    <row r="1009" spans="7:33">
      <c r="G1009" s="1">
        <v>43467</v>
      </c>
      <c r="H1009" s="2">
        <v>4.62</v>
      </c>
      <c r="I1009" s="2">
        <v>36.735027000000002</v>
      </c>
      <c r="J1009" s="2">
        <v>61.218635999999996</v>
      </c>
      <c r="K1009" s="2"/>
      <c r="Q1009" s="1">
        <v>43467</v>
      </c>
      <c r="R1009" s="6">
        <f t="shared" si="103"/>
        <v>0.16519546027742749</v>
      </c>
      <c r="S1009" s="6">
        <f t="shared" si="103"/>
        <v>2.5598211326518516E-3</v>
      </c>
      <c r="T1009" s="6">
        <f t="shared" si="103"/>
        <v>4.9370561658241829E-3</v>
      </c>
      <c r="U1009" s="30">
        <f t="shared" si="104"/>
        <v>1.9286723212217685</v>
      </c>
      <c r="AC1009" s="1">
        <v>43467</v>
      </c>
      <c r="AD1009" s="6">
        <f t="shared" si="105"/>
        <v>0.15288885000683616</v>
      </c>
      <c r="AE1009" s="6">
        <f t="shared" si="106"/>
        <v>2.5565503710569745E-3</v>
      </c>
      <c r="AF1009" s="6">
        <f t="shared" si="107"/>
        <v>4.9249088688841335E-3</v>
      </c>
      <c r="AG1009" s="30">
        <f t="shared" si="108"/>
        <v>1.926388356998415</v>
      </c>
    </row>
    <row r="1010" spans="7:33">
      <c r="G1010" s="1">
        <v>43468</v>
      </c>
      <c r="H1010" s="2">
        <v>4.5199999999999996</v>
      </c>
      <c r="I1010" s="2">
        <v>36.068992999999999</v>
      </c>
      <c r="J1010" s="2">
        <v>57.997619999999998</v>
      </c>
      <c r="K1010" s="2"/>
      <c r="Q1010" s="1">
        <v>43468</v>
      </c>
      <c r="R1010" s="6">
        <f t="shared" si="103"/>
        <v>-2.16450216450218E-2</v>
      </c>
      <c r="S1010" s="6">
        <f t="shared" si="103"/>
        <v>-1.813076113977008E-2</v>
      </c>
      <c r="T1010" s="6">
        <f t="shared" si="103"/>
        <v>-5.2614958621423735E-2</v>
      </c>
      <c r="U1010" s="30">
        <f t="shared" si="104"/>
        <v>2.9019718596376012</v>
      </c>
      <c r="AC1010" s="1">
        <v>43468</v>
      </c>
      <c r="AD1010" s="6">
        <f t="shared" si="105"/>
        <v>-2.188271124950782E-2</v>
      </c>
      <c r="AE1010" s="6">
        <f t="shared" si="106"/>
        <v>-1.8297137477455119E-2</v>
      </c>
      <c r="AF1010" s="6">
        <f t="shared" si="107"/>
        <v>-5.404967774677822E-2</v>
      </c>
      <c r="AG1010" s="30">
        <f t="shared" si="108"/>
        <v>2.9539963731144132</v>
      </c>
    </row>
    <row r="1011" spans="7:33">
      <c r="G1011" s="1">
        <v>43469</v>
      </c>
      <c r="H1011" s="2">
        <v>4.53</v>
      </c>
      <c r="I1011" s="2">
        <v>37.232208</v>
      </c>
      <c r="J1011" s="2">
        <v>63.547080999999999</v>
      </c>
      <c r="K1011" s="2"/>
      <c r="Q1011" s="1">
        <v>43469</v>
      </c>
      <c r="R1011" s="6">
        <f t="shared" si="103"/>
        <v>2.2123893805310324E-3</v>
      </c>
      <c r="S1011" s="6">
        <f t="shared" si="103"/>
        <v>3.2249722081234777E-2</v>
      </c>
      <c r="T1011" s="6">
        <f t="shared" si="103"/>
        <v>9.5684288424249253E-2</v>
      </c>
      <c r="U1011" s="30">
        <f t="shared" si="104"/>
        <v>2.9669802481778689</v>
      </c>
      <c r="AC1011" s="1">
        <v>43469</v>
      </c>
      <c r="AD1011" s="6">
        <f t="shared" si="105"/>
        <v>2.2099456508028917E-3</v>
      </c>
      <c r="AE1011" s="6">
        <f t="shared" si="106"/>
        <v>3.1740616548119105E-2</v>
      </c>
      <c r="AF1011" s="6">
        <f t="shared" si="107"/>
        <v>9.1379089022075061E-2</v>
      </c>
      <c r="AG1011" s="30">
        <f t="shared" si="108"/>
        <v>2.8789323888382388</v>
      </c>
    </row>
    <row r="1012" spans="7:33">
      <c r="G1012" s="1">
        <v>43472</v>
      </c>
      <c r="H1012" s="2">
        <v>4.8600000000000003</v>
      </c>
      <c r="I1012" s="2">
        <v>37.316639000000002</v>
      </c>
      <c r="J1012" s="2">
        <v>63.973961000000003</v>
      </c>
      <c r="K1012" s="2"/>
      <c r="Q1012" s="1">
        <v>43472</v>
      </c>
      <c r="R1012" s="6">
        <f t="shared" si="103"/>
        <v>7.2847682119205226E-2</v>
      </c>
      <c r="S1012" s="6">
        <f t="shared" si="103"/>
        <v>2.2676871594615733E-3</v>
      </c>
      <c r="T1012" s="6">
        <f t="shared" si="103"/>
        <v>6.7175390794111944E-3</v>
      </c>
      <c r="U1012" s="30">
        <f t="shared" si="104"/>
        <v>2.9622865091347825</v>
      </c>
      <c r="AC1012" s="1">
        <v>43472</v>
      </c>
      <c r="AD1012" s="6">
        <f t="shared" si="105"/>
        <v>7.0316498417459683E-2</v>
      </c>
      <c r="AE1012" s="6">
        <f t="shared" si="106"/>
        <v>2.2651198374578374E-3</v>
      </c>
      <c r="AF1012" s="6">
        <f t="shared" si="107"/>
        <v>6.6950769511416128E-3</v>
      </c>
      <c r="AG1012" s="30">
        <f t="shared" si="108"/>
        <v>2.9557274809157792</v>
      </c>
    </row>
    <row r="1013" spans="7:33">
      <c r="G1013" s="1">
        <v>43473</v>
      </c>
      <c r="H1013" s="2">
        <v>4.96</v>
      </c>
      <c r="I1013" s="2">
        <v>37.457348000000003</v>
      </c>
      <c r="J1013" s="2">
        <v>64.46875</v>
      </c>
      <c r="K1013" s="2"/>
      <c r="Q1013" s="1">
        <v>43473</v>
      </c>
      <c r="R1013" s="6">
        <f t="shared" si="103"/>
        <v>2.0576131687242816E-2</v>
      </c>
      <c r="S1013" s="6">
        <f t="shared" si="103"/>
        <v>3.7706772038070824E-3</v>
      </c>
      <c r="T1013" s="6">
        <f t="shared" si="103"/>
        <v>7.7342248668954561E-3</v>
      </c>
      <c r="U1013" s="30">
        <f t="shared" si="104"/>
        <v>2.051150084946693</v>
      </c>
      <c r="AC1013" s="1">
        <v>43473</v>
      </c>
      <c r="AD1013" s="6">
        <f t="shared" si="105"/>
        <v>2.0367302824433733E-2</v>
      </c>
      <c r="AE1013" s="6">
        <f t="shared" si="106"/>
        <v>3.7635860206378974E-3</v>
      </c>
      <c r="AF1013" s="6">
        <f t="shared" si="107"/>
        <v>7.704469076585548E-3</v>
      </c>
      <c r="AG1013" s="30">
        <f t="shared" si="108"/>
        <v>2.047108538063839</v>
      </c>
    </row>
    <row r="1014" spans="7:33">
      <c r="G1014" s="1">
        <v>43474</v>
      </c>
      <c r="H1014" s="2">
        <v>4.71</v>
      </c>
      <c r="I1014" s="2">
        <v>38.123382999999997</v>
      </c>
      <c r="J1014" s="2">
        <v>68.068145999999999</v>
      </c>
      <c r="K1014" s="2"/>
      <c r="Q1014" s="1">
        <v>43474</v>
      </c>
      <c r="R1014" s="6">
        <f t="shared" si="103"/>
        <v>-5.0403225806451624E-2</v>
      </c>
      <c r="S1014" s="6">
        <f t="shared" si="103"/>
        <v>1.7781157384660462E-2</v>
      </c>
      <c r="T1014" s="6">
        <f t="shared" si="103"/>
        <v>5.5831639360155005E-2</v>
      </c>
      <c r="U1014" s="30">
        <f t="shared" si="104"/>
        <v>3.1399328037172722</v>
      </c>
      <c r="AC1014" s="1">
        <v>43474</v>
      </c>
      <c r="AD1014" s="6">
        <f t="shared" si="105"/>
        <v>-5.1717832708509749E-2</v>
      </c>
      <c r="AE1014" s="6">
        <f t="shared" si="106"/>
        <v>1.7624921918754474E-2</v>
      </c>
      <c r="AF1014" s="6">
        <f t="shared" si="107"/>
        <v>5.4328740149274149E-2</v>
      </c>
      <c r="AG1014" s="30">
        <f t="shared" si="108"/>
        <v>3.0824953664880392</v>
      </c>
    </row>
    <row r="1015" spans="7:33">
      <c r="G1015" s="1">
        <v>43475</v>
      </c>
      <c r="H1015" s="2">
        <v>4.32</v>
      </c>
      <c r="I1015" s="2">
        <v>38.395420000000001</v>
      </c>
      <c r="J1015" s="2">
        <v>69.620429999999999</v>
      </c>
      <c r="K1015" s="2"/>
      <c r="Q1015" s="1">
        <v>43475</v>
      </c>
      <c r="R1015" s="6">
        <f t="shared" si="103"/>
        <v>-8.2802547770700619E-2</v>
      </c>
      <c r="S1015" s="6">
        <f t="shared" si="103"/>
        <v>7.1356993685478542E-3</v>
      </c>
      <c r="T1015" s="6">
        <f t="shared" si="103"/>
        <v>2.2804852066927062E-2</v>
      </c>
      <c r="U1015" s="30">
        <f t="shared" si="104"/>
        <v>3.1958818455054878</v>
      </c>
      <c r="AC1015" s="1">
        <v>43475</v>
      </c>
      <c r="AD1015" s="6">
        <f t="shared" si="105"/>
        <v>-8.6432505772307419E-2</v>
      </c>
      <c r="AE1015" s="6">
        <f t="shared" si="106"/>
        <v>7.1103607336565795E-3</v>
      </c>
      <c r="AF1015" s="6">
        <f t="shared" si="107"/>
        <v>2.254870832951537E-2</v>
      </c>
      <c r="AG1015" s="30">
        <f t="shared" si="108"/>
        <v>3.1712467445965227</v>
      </c>
    </row>
    <row r="1016" spans="7:33">
      <c r="G1016" s="1">
        <v>43476</v>
      </c>
      <c r="H1016" s="2">
        <v>4.32</v>
      </c>
      <c r="I1016" s="2">
        <v>38.207808999999997</v>
      </c>
      <c r="J1016" s="2">
        <v>68.417396999999994</v>
      </c>
      <c r="K1016" s="2"/>
      <c r="Q1016" s="1">
        <v>43476</v>
      </c>
      <c r="R1016" s="6">
        <f t="shared" si="103"/>
        <v>0</v>
      </c>
      <c r="S1016" s="6">
        <f t="shared" si="103"/>
        <v>-4.8862859163932848E-3</v>
      </c>
      <c r="T1016" s="6">
        <f t="shared" si="103"/>
        <v>-1.727988465454755E-2</v>
      </c>
      <c r="U1016" s="30">
        <f t="shared" si="104"/>
        <v>3.5364047356652342</v>
      </c>
      <c r="AC1016" s="1">
        <v>43476</v>
      </c>
      <c r="AD1016" s="6">
        <f t="shared" si="105"/>
        <v>0</v>
      </c>
      <c r="AE1016" s="6">
        <f t="shared" si="106"/>
        <v>-4.89826284247326E-3</v>
      </c>
      <c r="AF1016" s="6">
        <f t="shared" si="107"/>
        <v>-1.7430924356016935E-2</v>
      </c>
      <c r="AG1016" s="30">
        <f t="shared" si="108"/>
        <v>3.5585931005726938</v>
      </c>
    </row>
    <row r="1017" spans="7:33">
      <c r="G1017" s="1">
        <v>43479</v>
      </c>
      <c r="H1017" s="2">
        <v>4.47</v>
      </c>
      <c r="I1017" s="2">
        <v>37.888855</v>
      </c>
      <c r="J1017" s="2">
        <v>66.738983000000005</v>
      </c>
      <c r="K1017" s="2"/>
      <c r="Q1017" s="1">
        <v>43479</v>
      </c>
      <c r="R1017" s="6">
        <f t="shared" si="103"/>
        <v>3.4722222222222099E-2</v>
      </c>
      <c r="S1017" s="6">
        <f t="shared" si="103"/>
        <v>-8.3478746452065877E-3</v>
      </c>
      <c r="T1017" s="6">
        <f t="shared" si="103"/>
        <v>-2.4531976859628157E-2</v>
      </c>
      <c r="U1017" s="30">
        <f t="shared" si="104"/>
        <v>2.9387093005420968</v>
      </c>
      <c r="AC1017" s="1">
        <v>43479</v>
      </c>
      <c r="AD1017" s="6">
        <f t="shared" si="105"/>
        <v>3.4133006369458402E-2</v>
      </c>
      <c r="AE1017" s="6">
        <f t="shared" si="106"/>
        <v>-8.3829132857982398E-3</v>
      </c>
      <c r="AF1017" s="6">
        <f t="shared" si="107"/>
        <v>-2.4837899425111429E-2</v>
      </c>
      <c r="AG1017" s="30">
        <f t="shared" si="108"/>
        <v>2.9629197605073769</v>
      </c>
    </row>
    <row r="1018" spans="7:33">
      <c r="G1018" s="1">
        <v>43480</v>
      </c>
      <c r="H1018" s="2">
        <v>4.21</v>
      </c>
      <c r="I1018" s="2">
        <v>38.151524000000002</v>
      </c>
      <c r="J1018" s="2">
        <v>68.213661000000002</v>
      </c>
      <c r="K1018" s="2"/>
      <c r="Q1018" s="1">
        <v>43480</v>
      </c>
      <c r="R1018" s="6">
        <f t="shared" si="103"/>
        <v>-5.8165548098433995E-2</v>
      </c>
      <c r="S1018" s="6">
        <f t="shared" si="103"/>
        <v>6.9326191039555951E-3</v>
      </c>
      <c r="T1018" s="6">
        <f t="shared" si="103"/>
        <v>2.2096201256168291E-2</v>
      </c>
      <c r="U1018" s="30">
        <f t="shared" si="104"/>
        <v>3.1872804382921744</v>
      </c>
      <c r="AC1018" s="1">
        <v>43480</v>
      </c>
      <c r="AD1018" s="6">
        <f t="shared" si="105"/>
        <v>-5.9925760931187406E-2</v>
      </c>
      <c r="AE1018" s="6">
        <f t="shared" si="106"/>
        <v>6.9086989891984692E-3</v>
      </c>
      <c r="AF1018" s="6">
        <f t="shared" si="107"/>
        <v>2.1855617739165955E-2</v>
      </c>
      <c r="AG1018" s="30">
        <f t="shared" si="108"/>
        <v>3.163492543724443</v>
      </c>
    </row>
    <row r="1019" spans="7:33">
      <c r="G1019" s="1">
        <v>43481</v>
      </c>
      <c r="H1019" s="2">
        <v>4.24</v>
      </c>
      <c r="I1019" s="2">
        <v>38.620559999999998</v>
      </c>
      <c r="J1019" s="2">
        <v>70.629424999999998</v>
      </c>
      <c r="K1019" s="2"/>
      <c r="Q1019" s="1">
        <v>43481</v>
      </c>
      <c r="R1019" s="6">
        <f t="shared" si="103"/>
        <v>7.1258907363420665E-3</v>
      </c>
      <c r="S1019" s="6">
        <f t="shared" si="103"/>
        <v>1.2294030508453568E-2</v>
      </c>
      <c r="T1019" s="6">
        <f t="shared" si="103"/>
        <v>3.5414665692844016E-2</v>
      </c>
      <c r="U1019" s="30">
        <f t="shared" si="104"/>
        <v>2.8806391580444131</v>
      </c>
      <c r="AC1019" s="1">
        <v>43481</v>
      </c>
      <c r="AD1019" s="6">
        <f t="shared" si="105"/>
        <v>7.1006215495763685E-3</v>
      </c>
      <c r="AE1019" s="6">
        <f t="shared" si="106"/>
        <v>1.2219072646230509E-2</v>
      </c>
      <c r="AF1019" s="6">
        <f t="shared" si="107"/>
        <v>3.4801989662774729E-2</v>
      </c>
      <c r="AG1019" s="30">
        <f t="shared" si="108"/>
        <v>2.8481694700056375</v>
      </c>
    </row>
    <row r="1020" spans="7:33">
      <c r="G1020" s="1">
        <v>43482</v>
      </c>
      <c r="H1020" s="2">
        <v>4.43</v>
      </c>
      <c r="I1020" s="2">
        <v>38.789409999999997</v>
      </c>
      <c r="J1020" s="2">
        <v>71.541404999999997</v>
      </c>
      <c r="K1020" s="2"/>
      <c r="Q1020" s="1">
        <v>43482</v>
      </c>
      <c r="R1020" s="6">
        <f t="shared" si="103"/>
        <v>4.4811320754716943E-2</v>
      </c>
      <c r="S1020" s="6">
        <f t="shared" si="103"/>
        <v>4.372023606079134E-3</v>
      </c>
      <c r="T1020" s="6">
        <f t="shared" si="103"/>
        <v>1.2912182139384498E-2</v>
      </c>
      <c r="U1020" s="30">
        <f t="shared" si="104"/>
        <v>2.9533651468465529</v>
      </c>
      <c r="AC1020" s="1">
        <v>43482</v>
      </c>
      <c r="AD1020" s="6">
        <f t="shared" si="105"/>
        <v>4.3836314813177839E-2</v>
      </c>
      <c r="AE1020" s="6">
        <f t="shared" si="106"/>
        <v>4.3624940763296724E-3</v>
      </c>
      <c r="AF1020" s="6">
        <f t="shared" si="107"/>
        <v>1.2829530629488795E-2</v>
      </c>
      <c r="AG1020" s="30">
        <f t="shared" si="108"/>
        <v>2.940870613234793</v>
      </c>
    </row>
    <row r="1021" spans="7:33">
      <c r="G1021" s="1">
        <v>43483</v>
      </c>
      <c r="H1021" s="2">
        <v>4.34</v>
      </c>
      <c r="I1021" s="2">
        <v>38.977024</v>
      </c>
      <c r="J1021" s="2">
        <v>72.695914999999999</v>
      </c>
      <c r="K1021" s="2"/>
      <c r="Q1021" s="1">
        <v>43483</v>
      </c>
      <c r="R1021" s="6">
        <f t="shared" si="103"/>
        <v>-2.0316027088036037E-2</v>
      </c>
      <c r="S1021" s="6">
        <f t="shared" si="103"/>
        <v>4.836732499927221E-3</v>
      </c>
      <c r="T1021" s="6">
        <f t="shared" si="103"/>
        <v>1.6137647841833802E-2</v>
      </c>
      <c r="U1021" s="30">
        <f t="shared" si="104"/>
        <v>3.33647722756564</v>
      </c>
      <c r="AC1021" s="1">
        <v>43483</v>
      </c>
      <c r="AD1021" s="6">
        <f t="shared" si="105"/>
        <v>-2.0525235944730696E-2</v>
      </c>
      <c r="AE1021" s="6">
        <f t="shared" si="106"/>
        <v>4.8250730898068339E-3</v>
      </c>
      <c r="AF1021" s="6">
        <f t="shared" si="107"/>
        <v>1.6008820138967431E-2</v>
      </c>
      <c r="AG1021" s="30">
        <f t="shared" si="108"/>
        <v>3.3178399251167252</v>
      </c>
    </row>
    <row r="1022" spans="7:33">
      <c r="G1022" s="1">
        <v>43487</v>
      </c>
      <c r="H1022" s="2">
        <v>4.25</v>
      </c>
      <c r="I1022" s="2">
        <v>38.301617</v>
      </c>
      <c r="J1022" s="2">
        <v>68.921897999999999</v>
      </c>
      <c r="K1022" s="2"/>
      <c r="Q1022" s="1">
        <v>43487</v>
      </c>
      <c r="R1022" s="6">
        <f t="shared" si="103"/>
        <v>-2.0737327188940058E-2</v>
      </c>
      <c r="S1022" s="6">
        <f t="shared" si="103"/>
        <v>-1.7328336817095114E-2</v>
      </c>
      <c r="T1022" s="6">
        <f t="shared" si="103"/>
        <v>-5.1915117926502496E-2</v>
      </c>
      <c r="U1022" s="30">
        <f t="shared" si="104"/>
        <v>2.9959665762778864</v>
      </c>
      <c r="AC1022" s="1">
        <v>43487</v>
      </c>
      <c r="AD1022" s="6">
        <f t="shared" si="105"/>
        <v>-2.0955365175987995E-2</v>
      </c>
      <c r="AE1022" s="6">
        <f t="shared" si="106"/>
        <v>-1.7480229703771732E-2</v>
      </c>
      <c r="AF1022" s="6">
        <f t="shared" si="107"/>
        <v>-5.3311242683194829E-2</v>
      </c>
      <c r="AG1022" s="30">
        <f t="shared" si="108"/>
        <v>3.0498021814720087</v>
      </c>
    </row>
    <row r="1023" spans="7:33">
      <c r="G1023" s="1">
        <v>43488</v>
      </c>
      <c r="H1023" s="2">
        <v>4.12</v>
      </c>
      <c r="I1023" s="2">
        <v>38.695605999999998</v>
      </c>
      <c r="J1023" s="2">
        <v>70.784660000000002</v>
      </c>
      <c r="K1023" s="2"/>
      <c r="Q1023" s="1">
        <v>43488</v>
      </c>
      <c r="R1023" s="6">
        <f t="shared" si="103"/>
        <v>-3.0588235294117583E-2</v>
      </c>
      <c r="S1023" s="6">
        <f t="shared" si="103"/>
        <v>1.0286484771648174E-2</v>
      </c>
      <c r="T1023" s="6">
        <f t="shared" si="103"/>
        <v>2.7027143100441187E-2</v>
      </c>
      <c r="U1023" s="30">
        <f t="shared" si="104"/>
        <v>2.6274420951785169</v>
      </c>
      <c r="AC1023" s="1">
        <v>43488</v>
      </c>
      <c r="AD1023" s="6">
        <f t="shared" si="105"/>
        <v>-3.1065819574890373E-2</v>
      </c>
      <c r="AE1023" s="6">
        <f t="shared" si="106"/>
        <v>1.0233938921358278E-2</v>
      </c>
      <c r="AF1023" s="6">
        <f t="shared" si="107"/>
        <v>2.6668360101005567E-2</v>
      </c>
      <c r="AG1023" s="30">
        <f t="shared" si="108"/>
        <v>2.6058744639709133</v>
      </c>
    </row>
    <row r="1024" spans="7:33">
      <c r="G1024" s="1">
        <v>43489</v>
      </c>
      <c r="H1024" s="2">
        <v>4.25</v>
      </c>
      <c r="I1024" s="2">
        <v>39.070835000000002</v>
      </c>
      <c r="J1024" s="2">
        <v>72.763824</v>
      </c>
      <c r="K1024" s="2"/>
      <c r="Q1024" s="1">
        <v>43489</v>
      </c>
      <c r="R1024" s="6">
        <f t="shared" si="103"/>
        <v>3.1553398058252302E-2</v>
      </c>
      <c r="S1024" s="6">
        <f t="shared" si="103"/>
        <v>9.6969407844396116E-3</v>
      </c>
      <c r="T1024" s="6">
        <f t="shared" si="103"/>
        <v>2.7960351861547439E-2</v>
      </c>
      <c r="U1024" s="30">
        <f t="shared" si="104"/>
        <v>2.8834198829402538</v>
      </c>
      <c r="AC1024" s="1">
        <v>43489</v>
      </c>
      <c r="AD1024" s="6">
        <f t="shared" si="105"/>
        <v>3.1065819574890317E-2</v>
      </c>
      <c r="AE1024" s="6">
        <f t="shared" si="106"/>
        <v>9.6502271973025675E-3</v>
      </c>
      <c r="AF1024" s="6">
        <f t="shared" si="107"/>
        <v>2.7576598061133439E-2</v>
      </c>
      <c r="AG1024" s="30">
        <f t="shared" si="108"/>
        <v>2.8576112766383006</v>
      </c>
    </row>
    <row r="1025" spans="7:33">
      <c r="G1025" s="1">
        <v>43490</v>
      </c>
      <c r="H1025" s="2">
        <v>4.1900000000000004</v>
      </c>
      <c r="I1025" s="2">
        <v>39.586773000000001</v>
      </c>
      <c r="J1025" s="2">
        <v>75.790809999999993</v>
      </c>
      <c r="K1025" s="2"/>
      <c r="Q1025" s="1">
        <v>43490</v>
      </c>
      <c r="R1025" s="6">
        <f t="shared" si="103"/>
        <v>-1.4117647058823457E-2</v>
      </c>
      <c r="S1025" s="6">
        <f t="shared" si="103"/>
        <v>1.3205195128284331E-2</v>
      </c>
      <c r="T1025" s="6">
        <f t="shared" si="103"/>
        <v>4.160015009656437E-2</v>
      </c>
      <c r="U1025" s="30">
        <f t="shared" si="104"/>
        <v>3.1502866631225026</v>
      </c>
      <c r="AC1025" s="1">
        <v>43490</v>
      </c>
      <c r="AD1025" s="6">
        <f t="shared" si="105"/>
        <v>-1.4218249002279025E-2</v>
      </c>
      <c r="AE1025" s="6">
        <f t="shared" si="106"/>
        <v>1.3118766578234966E-2</v>
      </c>
      <c r="AF1025" s="6">
        <f t="shared" si="107"/>
        <v>4.0758136574081678E-2</v>
      </c>
      <c r="AG1025" s="30">
        <f t="shared" si="108"/>
        <v>3.1068573658214587</v>
      </c>
    </row>
    <row r="1026" spans="7:33">
      <c r="G1026" s="1">
        <v>43493</v>
      </c>
      <c r="H1026" s="2">
        <v>3.93</v>
      </c>
      <c r="I1026" s="2">
        <v>39.174022999999998</v>
      </c>
      <c r="J1026" s="2">
        <v>73.442947000000004</v>
      </c>
      <c r="K1026" s="2"/>
      <c r="Q1026" s="1">
        <v>43493</v>
      </c>
      <c r="R1026" s="6">
        <f t="shared" si="103"/>
        <v>-6.2052505966587179E-2</v>
      </c>
      <c r="S1026" s="6">
        <f t="shared" si="103"/>
        <v>-1.0426462394396263E-2</v>
      </c>
      <c r="T1026" s="6">
        <f t="shared" si="103"/>
        <v>-3.0978201710734954E-2</v>
      </c>
      <c r="U1026" s="30">
        <f t="shared" si="104"/>
        <v>2.9711133593484491</v>
      </c>
      <c r="AC1026" s="1">
        <v>43493</v>
      </c>
      <c r="AD1026" s="6">
        <f t="shared" si="105"/>
        <v>-6.4061308052876562E-2</v>
      </c>
      <c r="AE1026" s="6">
        <f t="shared" si="106"/>
        <v>-1.0481198756942317E-2</v>
      </c>
      <c r="AF1026" s="6">
        <f t="shared" si="107"/>
        <v>-3.1468171689837975E-2</v>
      </c>
      <c r="AG1026" s="30">
        <f t="shared" si="108"/>
        <v>3.0023447145294089</v>
      </c>
    </row>
    <row r="1027" spans="7:33">
      <c r="G1027" s="1">
        <v>43494</v>
      </c>
      <c r="H1027" s="2">
        <v>4.0199999999999996</v>
      </c>
      <c r="I1027" s="2">
        <v>39.239693000000003</v>
      </c>
      <c r="J1027" s="2">
        <v>73.714614999999995</v>
      </c>
      <c r="K1027" s="2"/>
      <c r="Q1027" s="1">
        <v>43494</v>
      </c>
      <c r="R1027" s="6">
        <f t="shared" si="103"/>
        <v>2.2900763358778553E-2</v>
      </c>
      <c r="S1027" s="6">
        <f t="shared" si="103"/>
        <v>1.6763659938630049E-3</v>
      </c>
      <c r="T1027" s="6">
        <f t="shared" si="103"/>
        <v>3.6990345716927386E-3</v>
      </c>
      <c r="U1027" s="30">
        <f t="shared" si="104"/>
        <v>2.2065793420019886</v>
      </c>
      <c r="AC1027" s="1">
        <v>43494</v>
      </c>
      <c r="AD1027" s="6">
        <f t="shared" si="105"/>
        <v>2.2642476749759752E-2</v>
      </c>
      <c r="AE1027" s="6">
        <f t="shared" si="106"/>
        <v>1.6749624607281998E-3</v>
      </c>
      <c r="AF1027" s="6">
        <f t="shared" si="107"/>
        <v>3.6922099677644568E-3</v>
      </c>
      <c r="AG1027" s="30">
        <f t="shared" si="108"/>
        <v>2.2043538612556408</v>
      </c>
    </row>
    <row r="1028" spans="7:33">
      <c r="G1028" s="1">
        <v>43495</v>
      </c>
      <c r="H1028" s="2">
        <v>4.0599999999999996</v>
      </c>
      <c r="I1028" s="2">
        <v>40.093338000000003</v>
      </c>
      <c r="J1028" s="2">
        <v>78.390900000000002</v>
      </c>
      <c r="K1028" s="2"/>
      <c r="Q1028" s="1">
        <v>43495</v>
      </c>
      <c r="R1028" s="6">
        <f t="shared" si="103"/>
        <v>9.9502487562188602E-3</v>
      </c>
      <c r="S1028" s="6">
        <f t="shared" si="103"/>
        <v>2.1754629935560432E-2</v>
      </c>
      <c r="T1028" s="6">
        <f t="shared" si="103"/>
        <v>6.3437691426591725E-2</v>
      </c>
      <c r="U1028" s="30">
        <f t="shared" si="104"/>
        <v>2.9160547255688112</v>
      </c>
      <c r="AC1028" s="1">
        <v>43495</v>
      </c>
      <c r="AD1028" s="6">
        <f t="shared" si="105"/>
        <v>9.9010709827115368E-3</v>
      </c>
      <c r="AE1028" s="6">
        <f t="shared" si="106"/>
        <v>2.1521374830070016E-2</v>
      </c>
      <c r="AF1028" s="6">
        <f t="shared" si="107"/>
        <v>6.1506765720445548E-2</v>
      </c>
      <c r="AG1028" s="30">
        <f t="shared" si="108"/>
        <v>2.8579385009598592</v>
      </c>
    </row>
    <row r="1029" spans="7:33">
      <c r="G1029" s="1">
        <v>43496</v>
      </c>
      <c r="H1029" s="2">
        <v>3.99</v>
      </c>
      <c r="I1029" s="2">
        <v>40.431046000000002</v>
      </c>
      <c r="J1029" s="2">
        <v>80.360389999999995</v>
      </c>
      <c r="K1029" s="2"/>
      <c r="Q1029" s="1">
        <v>43496</v>
      </c>
      <c r="R1029" s="6">
        <f t="shared" ref="R1029:T1092" si="109">(H1029/H1028)-1</f>
        <v>-1.724137931034464E-2</v>
      </c>
      <c r="S1029" s="6">
        <f t="shared" si="109"/>
        <v>8.4230452450728688E-3</v>
      </c>
      <c r="T1029" s="6">
        <f t="shared" si="109"/>
        <v>2.5123962092538754E-2</v>
      </c>
      <c r="U1029" s="30">
        <f t="shared" ref="U1029:U1092" si="110">T1029/S1029</f>
        <v>2.9827647081956763</v>
      </c>
      <c r="AC1029" s="1">
        <v>43496</v>
      </c>
      <c r="AD1029" s="6">
        <f t="shared" ref="AD1029:AD1092" si="111">LN(H1029/H1028)</f>
        <v>-1.7391742711868996E-2</v>
      </c>
      <c r="AE1029" s="6">
        <f t="shared" ref="AE1029:AE1092" si="112">LN(I1029/I1028)</f>
        <v>8.387769348037059E-3</v>
      </c>
      <c r="AF1029" s="6">
        <f t="shared" ref="AF1029:AF1092" si="113">LN(J1029/J1028)</f>
        <v>2.4813543904752412E-2</v>
      </c>
      <c r="AG1029" s="30">
        <f t="shared" ref="AG1029:AG1092" si="114">AF1029/AE1029</f>
        <v>2.9583006965444731</v>
      </c>
    </row>
    <row r="1030" spans="7:33">
      <c r="G1030" s="1">
        <v>43497</v>
      </c>
      <c r="H1030" s="2">
        <v>4.0199999999999996</v>
      </c>
      <c r="I1030" s="2">
        <v>40.112099000000001</v>
      </c>
      <c r="J1030" s="2">
        <v>78.555824000000001</v>
      </c>
      <c r="K1030" s="2"/>
      <c r="Q1030" s="1">
        <v>43497</v>
      </c>
      <c r="R1030" s="6">
        <f t="shared" si="109"/>
        <v>7.5187969924810361E-3</v>
      </c>
      <c r="S1030" s="6">
        <f t="shared" si="109"/>
        <v>-7.8886655566615671E-3</v>
      </c>
      <c r="T1030" s="6">
        <f t="shared" si="109"/>
        <v>-2.245591391480295E-2</v>
      </c>
      <c r="U1030" s="30">
        <f t="shared" si="110"/>
        <v>2.8466048856438211</v>
      </c>
      <c r="AC1030" s="1">
        <v>43497</v>
      </c>
      <c r="AD1030" s="6">
        <f t="shared" si="111"/>
        <v>7.4906717291574384E-3</v>
      </c>
      <c r="AE1030" s="6">
        <f t="shared" si="112"/>
        <v>-7.9199456930853958E-3</v>
      </c>
      <c r="AF1030" s="6">
        <f t="shared" si="113"/>
        <v>-2.2711887285207635E-2</v>
      </c>
      <c r="AG1030" s="30">
        <f t="shared" si="114"/>
        <v>2.8676821995176711</v>
      </c>
    </row>
    <row r="1031" spans="7:33">
      <c r="G1031" s="1">
        <v>43500</v>
      </c>
      <c r="H1031" s="2">
        <v>3.96</v>
      </c>
      <c r="I1031" s="2">
        <v>40.177760999999997</v>
      </c>
      <c r="J1031" s="2">
        <v>78.963310000000007</v>
      </c>
      <c r="K1031" s="2"/>
      <c r="Q1031" s="1">
        <v>43500</v>
      </c>
      <c r="R1031" s="6">
        <f t="shared" si="109"/>
        <v>-1.492537313432829E-2</v>
      </c>
      <c r="S1031" s="6">
        <f t="shared" si="109"/>
        <v>1.636962453647639E-3</v>
      </c>
      <c r="T1031" s="6">
        <f t="shared" si="109"/>
        <v>5.1872156544370274E-3</v>
      </c>
      <c r="U1031" s="30">
        <f t="shared" si="110"/>
        <v>3.1688055171200591</v>
      </c>
      <c r="AC1031" s="1">
        <v>43500</v>
      </c>
      <c r="AD1031" s="6">
        <f t="shared" si="111"/>
        <v>-1.5037877364540446E-2</v>
      </c>
      <c r="AE1031" s="6">
        <f t="shared" si="112"/>
        <v>1.6356240909775393E-3</v>
      </c>
      <c r="AF1031" s="6">
        <f t="shared" si="113"/>
        <v>5.1738083955564645E-3</v>
      </c>
      <c r="AG1031" s="30">
        <f t="shared" si="114"/>
        <v>3.1632013884463581</v>
      </c>
    </row>
    <row r="1032" spans="7:33">
      <c r="G1032" s="1">
        <v>43501</v>
      </c>
      <c r="H1032" s="2">
        <v>3.9</v>
      </c>
      <c r="I1032" s="2">
        <v>40.731223999999997</v>
      </c>
      <c r="J1032" s="2">
        <v>82.126105999999993</v>
      </c>
      <c r="K1032" s="2"/>
      <c r="Q1032" s="1">
        <v>43501</v>
      </c>
      <c r="R1032" s="6">
        <f t="shared" si="109"/>
        <v>-1.5151515151515138E-2</v>
      </c>
      <c r="S1032" s="6">
        <f t="shared" si="109"/>
        <v>1.3775356969244701E-2</v>
      </c>
      <c r="T1032" s="6">
        <f t="shared" si="109"/>
        <v>4.0053994697030637E-2</v>
      </c>
      <c r="U1032" s="30">
        <f t="shared" si="110"/>
        <v>2.9076556626776684</v>
      </c>
      <c r="AC1032" s="1">
        <v>43501</v>
      </c>
      <c r="AD1032" s="6">
        <f t="shared" si="111"/>
        <v>-1.5267472130788421E-2</v>
      </c>
      <c r="AE1032" s="6">
        <f t="shared" si="112"/>
        <v>1.3681339174610209E-2</v>
      </c>
      <c r="AF1032" s="6">
        <f t="shared" si="113"/>
        <v>3.92726297835038E-2</v>
      </c>
      <c r="AG1032" s="30">
        <f t="shared" si="114"/>
        <v>2.8705252667360104</v>
      </c>
    </row>
    <row r="1033" spans="7:33">
      <c r="G1033" s="1">
        <v>43502</v>
      </c>
      <c r="H1033" s="2">
        <v>3.84</v>
      </c>
      <c r="I1033" s="2">
        <v>40.177760999999997</v>
      </c>
      <c r="J1033" s="2">
        <v>78.963310000000007</v>
      </c>
      <c r="K1033" s="2"/>
      <c r="Q1033" s="1">
        <v>43502</v>
      </c>
      <c r="R1033" s="6">
        <f t="shared" si="109"/>
        <v>-1.5384615384615441E-2</v>
      </c>
      <c r="S1033" s="6">
        <f t="shared" si="109"/>
        <v>-1.3588175007949732E-2</v>
      </c>
      <c r="T1033" s="6">
        <f t="shared" si="109"/>
        <v>-3.8511457002478489E-2</v>
      </c>
      <c r="U1033" s="30">
        <f t="shared" si="110"/>
        <v>2.8341890636489038</v>
      </c>
      <c r="AC1033" s="1">
        <v>43502</v>
      </c>
      <c r="AD1033" s="6">
        <f t="shared" si="111"/>
        <v>-1.5504186535965312E-2</v>
      </c>
      <c r="AE1033" s="6">
        <f t="shared" si="112"/>
        <v>-1.3681339174610316E-2</v>
      </c>
      <c r="AF1033" s="6">
        <f t="shared" si="113"/>
        <v>-3.9272629783503848E-2</v>
      </c>
      <c r="AG1033" s="30">
        <f t="shared" si="114"/>
        <v>2.8705252667359913</v>
      </c>
    </row>
    <row r="1034" spans="7:33">
      <c r="G1034" s="1">
        <v>43503</v>
      </c>
      <c r="H1034" s="2">
        <v>3.87</v>
      </c>
      <c r="I1034" s="2">
        <v>39.774391000000001</v>
      </c>
      <c r="J1034" s="2">
        <v>76.450530999999998</v>
      </c>
      <c r="K1034" s="2"/>
      <c r="Q1034" s="1">
        <v>43503</v>
      </c>
      <c r="R1034" s="6">
        <f t="shared" si="109"/>
        <v>7.8125E-3</v>
      </c>
      <c r="S1034" s="6">
        <f t="shared" si="109"/>
        <v>-1.0039633617214161E-2</v>
      </c>
      <c r="T1034" s="6">
        <f t="shared" si="109"/>
        <v>-3.1822108267751337E-2</v>
      </c>
      <c r="U1034" s="30">
        <f t="shared" si="110"/>
        <v>3.1696483637797797</v>
      </c>
      <c r="AC1034" s="1">
        <v>43503</v>
      </c>
      <c r="AD1034" s="6">
        <f t="shared" si="111"/>
        <v>7.782140442054949E-3</v>
      </c>
      <c r="AE1034" s="6">
        <f t="shared" si="112"/>
        <v>-1.0090370611663659E-2</v>
      </c>
      <c r="AF1034" s="6">
        <f t="shared" si="113"/>
        <v>-3.2339436138978217E-2</v>
      </c>
      <c r="AG1034" s="30">
        <f t="shared" si="114"/>
        <v>3.2049800134790316</v>
      </c>
    </row>
    <row r="1035" spans="7:33">
      <c r="G1035" s="1">
        <v>43504</v>
      </c>
      <c r="H1035" s="2">
        <v>4.46</v>
      </c>
      <c r="I1035" s="2">
        <v>39.549255000000002</v>
      </c>
      <c r="J1035" s="2">
        <v>74.975853000000001</v>
      </c>
      <c r="K1035" s="2"/>
      <c r="Q1035" s="1">
        <v>43504</v>
      </c>
      <c r="R1035" s="6">
        <f t="shared" si="109"/>
        <v>0.15245478036175708</v>
      </c>
      <c r="S1035" s="6">
        <f t="shared" si="109"/>
        <v>-5.6603255094465066E-3</v>
      </c>
      <c r="T1035" s="6">
        <f t="shared" si="109"/>
        <v>-1.9289310103025925E-2</v>
      </c>
      <c r="U1035" s="30">
        <f t="shared" si="110"/>
        <v>3.4078093337271915</v>
      </c>
      <c r="AC1035" s="1">
        <v>43504</v>
      </c>
      <c r="AD1035" s="6">
        <f t="shared" si="111"/>
        <v>0.14189425899028224</v>
      </c>
      <c r="AE1035" s="6">
        <f t="shared" si="112"/>
        <v>-5.6764058606066439E-3</v>
      </c>
      <c r="AF1035" s="6">
        <f t="shared" si="113"/>
        <v>-1.9477776371041887E-2</v>
      </c>
      <c r="AG1035" s="30">
        <f t="shared" si="114"/>
        <v>3.4313572442405089</v>
      </c>
    </row>
    <row r="1036" spans="7:33">
      <c r="G1036" s="1">
        <v>43507</v>
      </c>
      <c r="H1036" s="2">
        <v>4.2300000000000004</v>
      </c>
      <c r="I1036" s="2">
        <v>39.417926999999999</v>
      </c>
      <c r="J1036" s="2">
        <v>74.296738000000005</v>
      </c>
      <c r="K1036" s="2"/>
      <c r="Q1036" s="1">
        <v>43507</v>
      </c>
      <c r="R1036" s="6">
        <f t="shared" si="109"/>
        <v>-5.1569506726457326E-2</v>
      </c>
      <c r="S1036" s="6">
        <f t="shared" si="109"/>
        <v>-3.3206188081167376E-3</v>
      </c>
      <c r="T1036" s="6">
        <f t="shared" si="109"/>
        <v>-9.0577829104524499E-3</v>
      </c>
      <c r="U1036" s="30">
        <f t="shared" si="110"/>
        <v>2.7277394467296592</v>
      </c>
      <c r="AC1036" s="1">
        <v>43507</v>
      </c>
      <c r="AD1036" s="6">
        <f t="shared" si="111"/>
        <v>-5.294677297378602E-2</v>
      </c>
      <c r="AE1036" s="6">
        <f t="shared" si="112"/>
        <v>-3.326144298172783E-3</v>
      </c>
      <c r="AF1036" s="6">
        <f t="shared" si="113"/>
        <v>-9.0990540316764588E-3</v>
      </c>
      <c r="AG1036" s="30">
        <f t="shared" si="114"/>
        <v>2.7356161416914544</v>
      </c>
    </row>
    <row r="1037" spans="7:33">
      <c r="G1037" s="1">
        <v>43508</v>
      </c>
      <c r="H1037" s="2">
        <v>4.3849999999999998</v>
      </c>
      <c r="I1037" s="2">
        <v>39.746250000000003</v>
      </c>
      <c r="J1037" s="2">
        <v>76.295303000000004</v>
      </c>
      <c r="K1037" s="2"/>
      <c r="Q1037" s="1">
        <v>43508</v>
      </c>
      <c r="R1037" s="6">
        <f t="shared" si="109"/>
        <v>3.6643026004727908E-2</v>
      </c>
      <c r="S1037" s="6">
        <f t="shared" si="109"/>
        <v>8.3292812430244556E-3</v>
      </c>
      <c r="T1037" s="6">
        <f t="shared" si="109"/>
        <v>2.6899767793304719E-2</v>
      </c>
      <c r="U1037" s="30">
        <f t="shared" si="110"/>
        <v>3.22954250294196</v>
      </c>
      <c r="AC1037" s="1">
        <v>43508</v>
      </c>
      <c r="AD1037" s="6">
        <f t="shared" si="111"/>
        <v>3.5987632765959544E-2</v>
      </c>
      <c r="AE1037" s="6">
        <f t="shared" si="112"/>
        <v>8.2947842046612735E-3</v>
      </c>
      <c r="AF1037" s="6">
        <f t="shared" si="113"/>
        <v>2.6544329098125981E-2</v>
      </c>
      <c r="AG1037" s="30">
        <f t="shared" si="114"/>
        <v>3.2001229258272126</v>
      </c>
    </row>
    <row r="1038" spans="7:33">
      <c r="G1038" s="1">
        <v>43509</v>
      </c>
      <c r="H1038" s="2">
        <v>4.16</v>
      </c>
      <c r="I1038" s="2">
        <v>39.464827999999997</v>
      </c>
      <c r="J1038" s="2">
        <v>74.481055999999995</v>
      </c>
      <c r="K1038" s="2"/>
      <c r="Q1038" s="1">
        <v>43509</v>
      </c>
      <c r="R1038" s="6">
        <f t="shared" si="109"/>
        <v>-5.1311288483466333E-2</v>
      </c>
      <c r="S1038" s="6">
        <f t="shared" si="109"/>
        <v>-7.0804667106961761E-3</v>
      </c>
      <c r="T1038" s="6">
        <f t="shared" si="109"/>
        <v>-2.3779275114747311E-2</v>
      </c>
      <c r="U1038" s="30">
        <f t="shared" si="110"/>
        <v>3.3584332906791183</v>
      </c>
      <c r="AC1038" s="1">
        <v>43509</v>
      </c>
      <c r="AD1038" s="6">
        <f t="shared" si="111"/>
        <v>-5.2674551550974419E-2</v>
      </c>
      <c r="AE1038" s="6">
        <f t="shared" si="112"/>
        <v>-7.1056521687267492E-3</v>
      </c>
      <c r="AF1038" s="6">
        <f t="shared" si="113"/>
        <v>-2.4066565591311352E-2</v>
      </c>
      <c r="AG1038" s="30">
        <f t="shared" si="114"/>
        <v>3.3869608334098631</v>
      </c>
    </row>
    <row r="1039" spans="7:33">
      <c r="G1039" s="1">
        <v>43510</v>
      </c>
      <c r="H1039" s="2">
        <v>4.08</v>
      </c>
      <c r="I1039" s="2">
        <v>39.539875000000002</v>
      </c>
      <c r="J1039" s="2">
        <v>74.937042000000005</v>
      </c>
      <c r="K1039" s="2"/>
      <c r="Q1039" s="1">
        <v>43510</v>
      </c>
      <c r="R1039" s="6">
        <f t="shared" si="109"/>
        <v>-1.9230769230769273E-2</v>
      </c>
      <c r="S1039" s="6">
        <f t="shared" si="109"/>
        <v>1.9016173084551724E-3</v>
      </c>
      <c r="T1039" s="6">
        <f t="shared" si="109"/>
        <v>6.1221742076267294E-3</v>
      </c>
      <c r="U1039" s="30">
        <f t="shared" si="110"/>
        <v>3.2194565017922741</v>
      </c>
      <c r="AC1039" s="1">
        <v>43510</v>
      </c>
      <c r="AD1039" s="6">
        <f t="shared" si="111"/>
        <v>-1.9418085857101627E-2</v>
      </c>
      <c r="AE1039" s="6">
        <f t="shared" si="112"/>
        <v>1.8998115231738855E-3</v>
      </c>
      <c r="AF1039" s="6">
        <f t="shared" si="113"/>
        <v>6.1035098380557698E-3</v>
      </c>
      <c r="AG1039" s="30">
        <f t="shared" si="114"/>
        <v>3.2126922926854622</v>
      </c>
    </row>
    <row r="1040" spans="7:33">
      <c r="G1040" s="1">
        <v>43511</v>
      </c>
      <c r="H1040" s="2">
        <v>4.1900000000000004</v>
      </c>
      <c r="I1040" s="2">
        <v>39.483584999999998</v>
      </c>
      <c r="J1040" s="2">
        <v>74.587783999999999</v>
      </c>
      <c r="K1040" s="2"/>
      <c r="Q1040" s="1">
        <v>43511</v>
      </c>
      <c r="R1040" s="6">
        <f t="shared" si="109"/>
        <v>2.6960784313725616E-2</v>
      </c>
      <c r="S1040" s="6">
        <f t="shared" si="109"/>
        <v>-1.4236261495517155E-3</v>
      </c>
      <c r="T1040" s="6">
        <f t="shared" si="109"/>
        <v>-4.6606856993368639E-3</v>
      </c>
      <c r="U1040" s="30">
        <f t="shared" si="110"/>
        <v>3.2738129324222256</v>
      </c>
      <c r="AC1040" s="1">
        <v>43511</v>
      </c>
      <c r="AD1040" s="6">
        <f t="shared" si="111"/>
        <v>2.6603745517976153E-2</v>
      </c>
      <c r="AE1040" s="6">
        <f t="shared" si="112"/>
        <v>-1.4246404680464087E-3</v>
      </c>
      <c r="AF1040" s="6">
        <f t="shared" si="113"/>
        <v>-4.6715805597915272E-3</v>
      </c>
      <c r="AG1040" s="30">
        <f t="shared" si="114"/>
        <v>3.2791294818387446</v>
      </c>
    </row>
    <row r="1041" spans="7:33">
      <c r="G1041" s="1">
        <v>43515</v>
      </c>
      <c r="H1041" s="2">
        <v>4.68</v>
      </c>
      <c r="I1041" s="2">
        <v>39.793151999999999</v>
      </c>
      <c r="J1041" s="2">
        <v>76.198273</v>
      </c>
      <c r="K1041" s="2"/>
      <c r="Q1041" s="1">
        <v>43515</v>
      </c>
      <c r="R1041" s="6">
        <f t="shared" si="109"/>
        <v>0.11694510739856789</v>
      </c>
      <c r="S1041" s="6">
        <f t="shared" si="109"/>
        <v>7.8403974715062219E-3</v>
      </c>
      <c r="T1041" s="6">
        <f t="shared" si="109"/>
        <v>2.1591860136239038E-2</v>
      </c>
      <c r="U1041" s="30">
        <f t="shared" si="110"/>
        <v>2.7539241747256749</v>
      </c>
      <c r="AC1041" s="1">
        <v>43515</v>
      </c>
      <c r="AD1041" s="6">
        <f t="shared" si="111"/>
        <v>0.1105973759955089</v>
      </c>
      <c r="AE1041" s="6">
        <f t="shared" si="112"/>
        <v>7.8098212709744501E-3</v>
      </c>
      <c r="AF1041" s="6">
        <f t="shared" si="113"/>
        <v>2.1362057944307816E-2</v>
      </c>
      <c r="AG1041" s="30">
        <f t="shared" si="114"/>
        <v>2.7352812827741473</v>
      </c>
    </row>
    <row r="1042" spans="7:33">
      <c r="G1042" s="1">
        <v>43516</v>
      </c>
      <c r="H1042" s="2">
        <v>4.82</v>
      </c>
      <c r="I1042" s="2">
        <v>40.018287999999998</v>
      </c>
      <c r="J1042" s="2">
        <v>77.595352000000005</v>
      </c>
      <c r="K1042" s="2"/>
      <c r="Q1042" s="1">
        <v>43516</v>
      </c>
      <c r="R1042" s="6">
        <f t="shared" si="109"/>
        <v>2.991452991453003E-2</v>
      </c>
      <c r="S1042" s="6">
        <f t="shared" si="109"/>
        <v>5.6576568752331191E-3</v>
      </c>
      <c r="T1042" s="6">
        <f t="shared" si="109"/>
        <v>1.8334785619091409E-2</v>
      </c>
      <c r="U1042" s="30">
        <f t="shared" si="110"/>
        <v>3.240703001865227</v>
      </c>
      <c r="AC1042" s="1">
        <v>43516</v>
      </c>
      <c r="AD1042" s="6">
        <f t="shared" si="111"/>
        <v>2.947581813295368E-2</v>
      </c>
      <c r="AE1042" s="6">
        <f t="shared" si="112"/>
        <v>5.6417124450490966E-3</v>
      </c>
      <c r="AF1042" s="6">
        <f t="shared" si="113"/>
        <v>1.8168730094292648E-2</v>
      </c>
      <c r="AG1042" s="30">
        <f t="shared" si="114"/>
        <v>3.2204282425341755</v>
      </c>
    </row>
    <row r="1043" spans="7:33">
      <c r="G1043" s="1">
        <v>43517</v>
      </c>
      <c r="H1043" s="2">
        <v>4.72</v>
      </c>
      <c r="I1043" s="2">
        <v>39.933867999999997</v>
      </c>
      <c r="J1043" s="2">
        <v>77.003555000000006</v>
      </c>
      <c r="K1043" s="2"/>
      <c r="Q1043" s="1">
        <v>43517</v>
      </c>
      <c r="R1043" s="6">
        <f t="shared" si="109"/>
        <v>-2.0746887966805128E-2</v>
      </c>
      <c r="S1043" s="6">
        <f t="shared" si="109"/>
        <v>-2.1095355203600841E-3</v>
      </c>
      <c r="T1043" s="6">
        <f t="shared" si="109"/>
        <v>-7.6267068161505192E-3</v>
      </c>
      <c r="U1043" s="30">
        <f t="shared" si="110"/>
        <v>3.6153488493280688</v>
      </c>
      <c r="AC1043" s="1">
        <v>43517</v>
      </c>
      <c r="AD1043" s="6">
        <f t="shared" si="111"/>
        <v>-2.0965128465045078E-2</v>
      </c>
      <c r="AE1043" s="6">
        <f t="shared" si="112"/>
        <v>-2.1117637246180999E-3</v>
      </c>
      <c r="AF1043" s="6">
        <f t="shared" si="113"/>
        <v>-7.6559388689601791E-3</v>
      </c>
      <c r="AG1043" s="30">
        <f t="shared" si="114"/>
        <v>3.625376636462827</v>
      </c>
    </row>
    <row r="1044" spans="7:33">
      <c r="G1044" s="1">
        <v>43518</v>
      </c>
      <c r="H1044" s="2">
        <v>4.84</v>
      </c>
      <c r="I1044" s="2">
        <v>40.374760000000002</v>
      </c>
      <c r="J1044" s="2">
        <v>79.623047</v>
      </c>
      <c r="K1044" s="2"/>
      <c r="Q1044" s="1">
        <v>43518</v>
      </c>
      <c r="R1044" s="6">
        <f t="shared" si="109"/>
        <v>2.5423728813559254E-2</v>
      </c>
      <c r="S1044" s="6">
        <f t="shared" si="109"/>
        <v>1.1040553346848503E-2</v>
      </c>
      <c r="T1044" s="6">
        <f t="shared" si="109"/>
        <v>3.4017806061031886E-2</v>
      </c>
      <c r="U1044" s="30">
        <f t="shared" si="110"/>
        <v>3.0811685784519289</v>
      </c>
      <c r="AC1044" s="1">
        <v>43518</v>
      </c>
      <c r="AD1044" s="6">
        <f t="shared" si="111"/>
        <v>2.5105921131076261E-2</v>
      </c>
      <c r="AE1044" s="6">
        <f t="shared" si="112"/>
        <v>1.0980051347463963E-2</v>
      </c>
      <c r="AF1044" s="6">
        <f t="shared" si="113"/>
        <v>3.3451996499891605E-2</v>
      </c>
      <c r="AG1044" s="30">
        <f t="shared" si="114"/>
        <v>3.0466156706651408</v>
      </c>
    </row>
    <row r="1045" spans="7:33">
      <c r="G1045" s="1">
        <v>43521</v>
      </c>
      <c r="H1045" s="2">
        <v>4.6500000000000004</v>
      </c>
      <c r="I1045" s="2">
        <v>40.825035</v>
      </c>
      <c r="J1045" s="2">
        <v>82.135818</v>
      </c>
      <c r="K1045" s="2"/>
      <c r="Q1045" s="1">
        <v>43521</v>
      </c>
      <c r="R1045" s="6">
        <f t="shared" si="109"/>
        <v>-3.9256198347107363E-2</v>
      </c>
      <c r="S1045" s="6">
        <f t="shared" si="109"/>
        <v>1.1152388274258351E-2</v>
      </c>
      <c r="T1045" s="6">
        <f t="shared" si="109"/>
        <v>3.1558337625537058E-2</v>
      </c>
      <c r="U1045" s="30">
        <f t="shared" si="110"/>
        <v>2.8297380659153681</v>
      </c>
      <c r="AC1045" s="1">
        <v>43521</v>
      </c>
      <c r="AD1045" s="6">
        <f t="shared" si="111"/>
        <v>-4.0047501129275319E-2</v>
      </c>
      <c r="AE1045" s="6">
        <f t="shared" si="112"/>
        <v>1.1090658921273621E-2</v>
      </c>
      <c r="AF1045" s="6">
        <f t="shared" si="113"/>
        <v>3.107060803806401E-2</v>
      </c>
      <c r="AG1045" s="30">
        <f t="shared" si="114"/>
        <v>2.8015114574000393</v>
      </c>
    </row>
    <row r="1046" spans="7:33">
      <c r="G1046" s="1">
        <v>43522</v>
      </c>
      <c r="H1046" s="2">
        <v>4.3600000000000003</v>
      </c>
      <c r="I1046" s="2">
        <v>40.684322000000002</v>
      </c>
      <c r="J1046" s="2">
        <v>81.398476000000002</v>
      </c>
      <c r="K1046" s="2"/>
      <c r="Q1046" s="1">
        <v>43522</v>
      </c>
      <c r="R1046" s="6">
        <f t="shared" si="109"/>
        <v>-6.2365591397849474E-2</v>
      </c>
      <c r="S1046" s="6">
        <f t="shared" si="109"/>
        <v>-3.4467331136396329E-3</v>
      </c>
      <c r="T1046" s="6">
        <f t="shared" si="109"/>
        <v>-8.9771066747030837E-3</v>
      </c>
      <c r="U1046" s="30">
        <f t="shared" si="110"/>
        <v>2.6045261929849755</v>
      </c>
      <c r="AC1046" s="1">
        <v>43522</v>
      </c>
      <c r="AD1046" s="6">
        <f t="shared" si="111"/>
        <v>-6.4395162238322007E-2</v>
      </c>
      <c r="AE1046" s="6">
        <f t="shared" si="112"/>
        <v>-3.4526867826266436E-3</v>
      </c>
      <c r="AF1046" s="6">
        <f t="shared" si="113"/>
        <v>-9.0176436825537762E-3</v>
      </c>
      <c r="AG1046" s="30">
        <f t="shared" si="114"/>
        <v>2.6117757706633244</v>
      </c>
    </row>
    <row r="1047" spans="7:33">
      <c r="G1047" s="1">
        <v>43523</v>
      </c>
      <c r="H1047" s="2">
        <v>4.3</v>
      </c>
      <c r="I1047" s="2">
        <v>40.337237999999999</v>
      </c>
      <c r="J1047" s="2">
        <v>79.390197999999998</v>
      </c>
      <c r="K1047" s="2"/>
      <c r="Q1047" s="1">
        <v>43523</v>
      </c>
      <c r="R1047" s="6">
        <f t="shared" si="109"/>
        <v>-1.3761467889908396E-2</v>
      </c>
      <c r="S1047" s="6">
        <f t="shared" si="109"/>
        <v>-8.5311486817944981E-3</v>
      </c>
      <c r="T1047" s="6">
        <f t="shared" si="109"/>
        <v>-2.4672181823158557E-2</v>
      </c>
      <c r="U1047" s="30">
        <f t="shared" si="110"/>
        <v>2.8920117024579679</v>
      </c>
      <c r="AC1047" s="1">
        <v>43523</v>
      </c>
      <c r="AD1047" s="6">
        <f t="shared" si="111"/>
        <v>-1.3857034661426354E-2</v>
      </c>
      <c r="AE1047" s="6">
        <f t="shared" si="112"/>
        <v>-8.5677472311454939E-3</v>
      </c>
      <c r="AF1047" s="6">
        <f t="shared" si="113"/>
        <v>-2.4981640723716142E-2</v>
      </c>
      <c r="AG1047" s="30">
        <f t="shared" si="114"/>
        <v>2.9157770473086351</v>
      </c>
    </row>
    <row r="1048" spans="7:33">
      <c r="G1048" s="1">
        <v>43524</v>
      </c>
      <c r="H1048" s="2">
        <v>4.46</v>
      </c>
      <c r="I1048" s="2">
        <v>39.811915999999997</v>
      </c>
      <c r="J1048" s="2">
        <v>76.314696999999995</v>
      </c>
      <c r="K1048" s="2"/>
      <c r="Q1048" s="1">
        <v>43524</v>
      </c>
      <c r="R1048" s="6">
        <f t="shared" si="109"/>
        <v>3.7209302325581506E-2</v>
      </c>
      <c r="S1048" s="6">
        <f t="shared" si="109"/>
        <v>-1.3023251616781528E-2</v>
      </c>
      <c r="T1048" s="6">
        <f t="shared" si="109"/>
        <v>-3.8739051891519494E-2</v>
      </c>
      <c r="U1048" s="30">
        <f t="shared" si="110"/>
        <v>2.9746067289064007</v>
      </c>
      <c r="AC1048" s="1">
        <v>43524</v>
      </c>
      <c r="AD1048" s="6">
        <f t="shared" si="111"/>
        <v>3.653374333245607E-2</v>
      </c>
      <c r="AE1048" s="6">
        <f t="shared" si="112"/>
        <v>-1.3108797695225986E-2</v>
      </c>
      <c r="AF1048" s="6">
        <f t="shared" si="113"/>
        <v>-3.9509368777487987E-2</v>
      </c>
      <c r="AG1048" s="30">
        <f t="shared" si="114"/>
        <v>3.013958235992662</v>
      </c>
    </row>
    <row r="1049" spans="7:33">
      <c r="G1049" s="1">
        <v>43525</v>
      </c>
      <c r="H1049" s="2">
        <v>4.58</v>
      </c>
      <c r="I1049" s="2">
        <v>39.858814000000002</v>
      </c>
      <c r="J1049" s="2">
        <v>76.324402000000006</v>
      </c>
      <c r="K1049" s="2"/>
      <c r="Q1049" s="1">
        <v>43525</v>
      </c>
      <c r="R1049" s="6">
        <f t="shared" si="109"/>
        <v>2.6905829596412634E-2</v>
      </c>
      <c r="S1049" s="6">
        <f t="shared" si="109"/>
        <v>1.1779890221812472E-3</v>
      </c>
      <c r="T1049" s="6">
        <f t="shared" si="109"/>
        <v>1.2717078598911691E-4</v>
      </c>
      <c r="U1049" s="30">
        <f t="shared" si="110"/>
        <v>0.10795583285966329</v>
      </c>
      <c r="AC1049" s="1">
        <v>43525</v>
      </c>
      <c r="AD1049" s="6">
        <f t="shared" si="111"/>
        <v>2.6550232094120964E-2</v>
      </c>
      <c r="AE1049" s="6">
        <f t="shared" si="112"/>
        <v>1.1772957375141291E-3</v>
      </c>
      <c r="AF1049" s="6">
        <f t="shared" si="113"/>
        <v>1.2716270047019964E-4</v>
      </c>
      <c r="AG1049" s="30">
        <f t="shared" si="114"/>
        <v>0.10801253790207792</v>
      </c>
    </row>
    <row r="1050" spans="7:33">
      <c r="G1050" s="1">
        <v>43528</v>
      </c>
      <c r="H1050" s="2">
        <v>4.29</v>
      </c>
      <c r="I1050" s="2">
        <v>39.915103999999999</v>
      </c>
      <c r="J1050" s="2">
        <v>76.693091999999993</v>
      </c>
      <c r="K1050" s="2"/>
      <c r="Q1050" s="1">
        <v>43528</v>
      </c>
      <c r="R1050" s="6">
        <f t="shared" si="109"/>
        <v>-6.33187772925764E-2</v>
      </c>
      <c r="S1050" s="6">
        <f t="shared" si="109"/>
        <v>1.4122346941882746E-3</v>
      </c>
      <c r="T1050" s="6">
        <f t="shared" si="109"/>
        <v>4.8305651972220254E-3</v>
      </c>
      <c r="U1050" s="30">
        <f t="shared" si="110"/>
        <v>3.4205116310349122</v>
      </c>
      <c r="AC1050" s="1">
        <v>43528</v>
      </c>
      <c r="AD1050" s="6">
        <f t="shared" si="111"/>
        <v>-6.5412265186167967E-2</v>
      </c>
      <c r="AE1050" s="6">
        <f t="shared" si="112"/>
        <v>1.4112384286360882E-3</v>
      </c>
      <c r="AF1050" s="6">
        <f t="shared" si="113"/>
        <v>4.8189354542765329E-3</v>
      </c>
      <c r="AG1050" s="30">
        <f t="shared" si="114"/>
        <v>3.414685538951673</v>
      </c>
    </row>
    <row r="1051" spans="7:33">
      <c r="G1051" s="1">
        <v>43529</v>
      </c>
      <c r="H1051" s="2">
        <v>4.57</v>
      </c>
      <c r="I1051" s="2">
        <v>40.309097000000001</v>
      </c>
      <c r="J1051" s="2">
        <v>78.866287</v>
      </c>
      <c r="K1051" s="2"/>
      <c r="Q1051" s="1">
        <v>43529</v>
      </c>
      <c r="R1051" s="6">
        <f t="shared" si="109"/>
        <v>6.5268065268065278E-2</v>
      </c>
      <c r="S1051" s="6">
        <f t="shared" si="109"/>
        <v>9.8707747322919204E-3</v>
      </c>
      <c r="T1051" s="6">
        <f t="shared" si="109"/>
        <v>2.8336254848089881E-2</v>
      </c>
      <c r="U1051" s="30">
        <f t="shared" si="110"/>
        <v>2.8707224728155065</v>
      </c>
      <c r="AC1051" s="1">
        <v>43529</v>
      </c>
      <c r="AD1051" s="6">
        <f t="shared" si="111"/>
        <v>6.3226471966187733E-2</v>
      </c>
      <c r="AE1051" s="6">
        <f t="shared" si="112"/>
        <v>9.8223768577927941E-3</v>
      </c>
      <c r="AF1051" s="6">
        <f t="shared" si="113"/>
        <v>2.7942209704417961E-2</v>
      </c>
      <c r="AG1051" s="30">
        <f t="shared" si="114"/>
        <v>2.8447503194961827</v>
      </c>
    </row>
    <row r="1052" spans="7:33">
      <c r="G1052" s="1">
        <v>43530</v>
      </c>
      <c r="H1052" s="2">
        <v>4.6500000000000004</v>
      </c>
      <c r="I1052" s="2">
        <v>40.083958000000003</v>
      </c>
      <c r="J1052" s="2">
        <v>77.488640000000004</v>
      </c>
      <c r="K1052" s="2"/>
      <c r="Q1052" s="1">
        <v>43530</v>
      </c>
      <c r="R1052" s="6">
        <f t="shared" si="109"/>
        <v>1.7505470459518557E-2</v>
      </c>
      <c r="S1052" s="6">
        <f t="shared" si="109"/>
        <v>-5.5853148980240519E-3</v>
      </c>
      <c r="T1052" s="6">
        <f t="shared" si="109"/>
        <v>-1.7468135655986927E-2</v>
      </c>
      <c r="U1052" s="30">
        <f t="shared" si="110"/>
        <v>3.1275113355142659</v>
      </c>
      <c r="AC1052" s="1">
        <v>43530</v>
      </c>
      <c r="AD1052" s="6">
        <f t="shared" si="111"/>
        <v>1.7354014693151572E-2</v>
      </c>
      <c r="AE1052" s="6">
        <f t="shared" si="112"/>
        <v>-5.6009710930133311E-3</v>
      </c>
      <c r="AF1052" s="6">
        <f t="shared" si="113"/>
        <v>-1.7622503862320144E-2</v>
      </c>
      <c r="AG1052" s="30">
        <f t="shared" si="114"/>
        <v>3.1463300862778083</v>
      </c>
    </row>
    <row r="1053" spans="7:33">
      <c r="G1053" s="1">
        <v>43531</v>
      </c>
      <c r="H1053" s="2">
        <v>4.75</v>
      </c>
      <c r="I1053" s="2">
        <v>39.342872999999997</v>
      </c>
      <c r="J1053" s="2">
        <v>73.345946999999995</v>
      </c>
      <c r="K1053" s="2"/>
      <c r="Q1053" s="1">
        <v>43531</v>
      </c>
      <c r="R1053" s="6">
        <f t="shared" si="109"/>
        <v>2.1505376344086002E-2</v>
      </c>
      <c r="S1053" s="6">
        <f t="shared" si="109"/>
        <v>-1.8488318942954773E-2</v>
      </c>
      <c r="T1053" s="6">
        <f t="shared" si="109"/>
        <v>-5.3461939711420992E-2</v>
      </c>
      <c r="U1053" s="30">
        <f t="shared" si="110"/>
        <v>2.8916603979180806</v>
      </c>
      <c r="AC1053" s="1">
        <v>43531</v>
      </c>
      <c r="AD1053" s="6">
        <f t="shared" si="111"/>
        <v>2.1277398447284879E-2</v>
      </c>
      <c r="AE1053" s="6">
        <f t="shared" si="112"/>
        <v>-1.8661364106643909E-2</v>
      </c>
      <c r="AF1053" s="6">
        <f t="shared" si="113"/>
        <v>-5.4944097531526771E-2</v>
      </c>
      <c r="AG1053" s="30">
        <f t="shared" si="114"/>
        <v>2.9442701625421535</v>
      </c>
    </row>
    <row r="1054" spans="7:33">
      <c r="G1054" s="1">
        <v>43532</v>
      </c>
      <c r="H1054" s="2">
        <v>4.8600000000000003</v>
      </c>
      <c r="I1054" s="2">
        <v>39.061450999999998</v>
      </c>
      <c r="J1054" s="2">
        <v>71.735443000000004</v>
      </c>
      <c r="K1054" s="2"/>
      <c r="Q1054" s="1">
        <v>43532</v>
      </c>
      <c r="R1054" s="6">
        <f t="shared" si="109"/>
        <v>2.3157894736842266E-2</v>
      </c>
      <c r="S1054" s="6">
        <f t="shared" si="109"/>
        <v>-7.153061750218348E-3</v>
      </c>
      <c r="T1054" s="6">
        <f t="shared" si="109"/>
        <v>-2.1957641367695402E-2</v>
      </c>
      <c r="U1054" s="30">
        <f t="shared" si="110"/>
        <v>3.0696843022535267</v>
      </c>
      <c r="AC1054" s="1">
        <v>43532</v>
      </c>
      <c r="AD1054" s="6">
        <f t="shared" si="111"/>
        <v>2.2893819865852715E-2</v>
      </c>
      <c r="AE1054" s="6">
        <f t="shared" si="112"/>
        <v>-7.1787675532344218E-3</v>
      </c>
      <c r="AF1054" s="6">
        <f t="shared" si="113"/>
        <v>-2.2202298400260976E-2</v>
      </c>
      <c r="AG1054" s="30">
        <f t="shared" si="114"/>
        <v>3.0927729914109898</v>
      </c>
    </row>
    <row r="1055" spans="7:33">
      <c r="G1055" s="1">
        <v>43535</v>
      </c>
      <c r="H1055" s="2">
        <v>4.62</v>
      </c>
      <c r="I1055" s="2">
        <v>39.793151999999999</v>
      </c>
      <c r="J1055" s="2">
        <v>75.645286999999996</v>
      </c>
      <c r="K1055" s="2"/>
      <c r="Q1055" s="1">
        <v>43535</v>
      </c>
      <c r="R1055" s="6">
        <f t="shared" si="109"/>
        <v>-4.9382716049382713E-2</v>
      </c>
      <c r="S1055" s="6">
        <f t="shared" si="109"/>
        <v>1.873204863792699E-2</v>
      </c>
      <c r="T1055" s="6">
        <f t="shared" si="109"/>
        <v>5.4503657278592188E-2</v>
      </c>
      <c r="U1055" s="30">
        <f t="shared" si="110"/>
        <v>2.909647435371165</v>
      </c>
      <c r="AC1055" s="1">
        <v>43535</v>
      </c>
      <c r="AD1055" s="6">
        <f t="shared" si="111"/>
        <v>-5.0643732818754915E-2</v>
      </c>
      <c r="AE1055" s="6">
        <f t="shared" si="112"/>
        <v>1.8558764448778294E-2</v>
      </c>
      <c r="AF1055" s="6">
        <f t="shared" si="113"/>
        <v>5.3070189189181577E-2</v>
      </c>
      <c r="AG1055" s="30">
        <f t="shared" si="114"/>
        <v>2.8595755571796775</v>
      </c>
    </row>
    <row r="1056" spans="7:33">
      <c r="G1056" s="1">
        <v>43536</v>
      </c>
      <c r="H1056" s="2">
        <v>4.5999999999999996</v>
      </c>
      <c r="I1056" s="2">
        <v>39.999527</v>
      </c>
      <c r="J1056" s="2">
        <v>76.916222000000005</v>
      </c>
      <c r="K1056" s="2"/>
      <c r="Q1056" s="1">
        <v>43536</v>
      </c>
      <c r="R1056" s="6">
        <f t="shared" si="109"/>
        <v>-4.3290043290044045E-3</v>
      </c>
      <c r="S1056" s="6">
        <f t="shared" si="109"/>
        <v>5.186193845614584E-3</v>
      </c>
      <c r="T1056" s="6">
        <f t="shared" si="109"/>
        <v>1.6801245000233944E-2</v>
      </c>
      <c r="U1056" s="30">
        <f t="shared" si="110"/>
        <v>3.2396099143962735</v>
      </c>
      <c r="AC1056" s="1">
        <v>43536</v>
      </c>
      <c r="AD1056" s="6">
        <f t="shared" si="111"/>
        <v>-4.3384015985982417E-3</v>
      </c>
      <c r="AE1056" s="6">
        <f t="shared" si="112"/>
        <v>5.1727918592079283E-3</v>
      </c>
      <c r="AF1056" s="6">
        <f t="shared" si="113"/>
        <v>1.6661665322170713E-2</v>
      </c>
      <c r="AG1056" s="30">
        <f t="shared" si="114"/>
        <v>3.2210198623228563</v>
      </c>
    </row>
    <row r="1057" spans="7:33">
      <c r="G1057" s="1">
        <v>43537</v>
      </c>
      <c r="H1057" s="2">
        <v>4.5</v>
      </c>
      <c r="I1057" s="2">
        <v>40.046429000000003</v>
      </c>
      <c r="J1057" s="2">
        <v>77.081146000000004</v>
      </c>
      <c r="K1057" s="2"/>
      <c r="Q1057" s="1">
        <v>43537</v>
      </c>
      <c r="R1057" s="6">
        <f t="shared" si="109"/>
        <v>-2.1739130434782483E-2</v>
      </c>
      <c r="S1057" s="6">
        <f t="shared" si="109"/>
        <v>1.1725638655677439E-3</v>
      </c>
      <c r="T1057" s="6">
        <f t="shared" si="109"/>
        <v>2.1442030785130406E-3</v>
      </c>
      <c r="U1057" s="30">
        <f t="shared" si="110"/>
        <v>1.8286450243585142</v>
      </c>
      <c r="AC1057" s="1">
        <v>43537</v>
      </c>
      <c r="AD1057" s="6">
        <f t="shared" si="111"/>
        <v>-2.1978906718775115E-2</v>
      </c>
      <c r="AE1057" s="6">
        <f t="shared" si="112"/>
        <v>1.1718769494745496E-3</v>
      </c>
      <c r="AF1057" s="6">
        <f t="shared" si="113"/>
        <v>2.1419075558842212E-3</v>
      </c>
      <c r="AG1057" s="30">
        <f t="shared" si="114"/>
        <v>1.8277580737846386</v>
      </c>
    </row>
    <row r="1058" spans="7:33">
      <c r="G1058" s="1">
        <v>43538</v>
      </c>
      <c r="H1058" s="2">
        <v>4.5</v>
      </c>
      <c r="I1058" s="2">
        <v>39.830680999999998</v>
      </c>
      <c r="J1058" s="2">
        <v>75.819907999999998</v>
      </c>
      <c r="K1058" s="2"/>
      <c r="Q1058" s="1">
        <v>43538</v>
      </c>
      <c r="R1058" s="6">
        <f t="shared" si="109"/>
        <v>0</v>
      </c>
      <c r="S1058" s="6">
        <f t="shared" si="109"/>
        <v>-5.3874466559803436E-3</v>
      </c>
      <c r="T1058" s="6">
        <f t="shared" si="109"/>
        <v>-1.6362470791495554E-2</v>
      </c>
      <c r="U1058" s="30">
        <f t="shared" si="110"/>
        <v>3.0371476204469454</v>
      </c>
      <c r="AC1058" s="1">
        <v>43538</v>
      </c>
      <c r="AD1058" s="6">
        <f t="shared" si="111"/>
        <v>0</v>
      </c>
      <c r="AE1058" s="6">
        <f t="shared" si="112"/>
        <v>-5.4020112810290377E-3</v>
      </c>
      <c r="AF1058" s="6">
        <f t="shared" si="113"/>
        <v>-1.6497814418301945E-2</v>
      </c>
      <c r="AG1058" s="30">
        <f t="shared" si="114"/>
        <v>3.0540133220823726</v>
      </c>
    </row>
    <row r="1059" spans="7:33">
      <c r="G1059" s="1">
        <v>43539</v>
      </c>
      <c r="H1059" s="2">
        <v>4.66</v>
      </c>
      <c r="I1059" s="2">
        <v>40.412281</v>
      </c>
      <c r="J1059" s="2">
        <v>79.108840999999998</v>
      </c>
      <c r="K1059" s="2"/>
      <c r="Q1059" s="1">
        <v>43539</v>
      </c>
      <c r="R1059" s="6">
        <f t="shared" si="109"/>
        <v>3.5555555555555562E-2</v>
      </c>
      <c r="S1059" s="6">
        <f t="shared" si="109"/>
        <v>1.4601809092844809E-2</v>
      </c>
      <c r="T1059" s="6">
        <f t="shared" si="109"/>
        <v>4.3378224621427819E-2</v>
      </c>
      <c r="U1059" s="30">
        <f t="shared" si="110"/>
        <v>2.9707431692614072</v>
      </c>
      <c r="AC1059" s="1">
        <v>43539</v>
      </c>
      <c r="AD1059" s="6">
        <f t="shared" si="111"/>
        <v>3.4938051361280441E-2</v>
      </c>
      <c r="AE1059" s="6">
        <f t="shared" si="112"/>
        <v>1.4496229209029293E-2</v>
      </c>
      <c r="AF1059" s="6">
        <f t="shared" si="113"/>
        <v>4.2463741752027002E-2</v>
      </c>
      <c r="AG1059" s="30">
        <f t="shared" si="114"/>
        <v>2.9292956906046665</v>
      </c>
    </row>
    <row r="1060" spans="7:33">
      <c r="G1060" s="1">
        <v>43542</v>
      </c>
      <c r="H1060" s="2">
        <v>4.88</v>
      </c>
      <c r="I1060" s="2">
        <v>40.862560000000002</v>
      </c>
      <c r="J1060" s="2">
        <v>81.631332</v>
      </c>
      <c r="K1060" s="2"/>
      <c r="Q1060" s="1">
        <v>43542</v>
      </c>
      <c r="R1060" s="6">
        <f t="shared" si="109"/>
        <v>4.7210300429184393E-2</v>
      </c>
      <c r="S1060" s="6">
        <f t="shared" si="109"/>
        <v>1.1142132759098589E-2</v>
      </c>
      <c r="T1060" s="6">
        <f t="shared" si="109"/>
        <v>3.1886334929366544E-2</v>
      </c>
      <c r="U1060" s="30">
        <f t="shared" si="110"/>
        <v>2.8617802012212055</v>
      </c>
      <c r="AC1060" s="1">
        <v>43542</v>
      </c>
      <c r="AD1060" s="6">
        <f t="shared" si="111"/>
        <v>4.6129771727501157E-2</v>
      </c>
      <c r="AE1060" s="6">
        <f t="shared" si="112"/>
        <v>1.1080516466697212E-2</v>
      </c>
      <c r="AF1060" s="6">
        <f t="shared" si="113"/>
        <v>3.1388520421133506E-2</v>
      </c>
      <c r="AG1060" s="30">
        <f t="shared" si="114"/>
        <v>2.8327669125778154</v>
      </c>
    </row>
    <row r="1061" spans="7:33">
      <c r="G1061" s="1">
        <v>43543</v>
      </c>
      <c r="H1061" s="2">
        <v>4.99</v>
      </c>
      <c r="I1061" s="2">
        <v>40.881321</v>
      </c>
      <c r="J1061" s="2">
        <v>81.758232000000007</v>
      </c>
      <c r="K1061" s="2"/>
      <c r="Q1061" s="1">
        <v>43543</v>
      </c>
      <c r="R1061" s="6">
        <f t="shared" si="109"/>
        <v>2.2540983606557541E-2</v>
      </c>
      <c r="S1061" s="6">
        <f t="shared" si="109"/>
        <v>4.5912444056361856E-4</v>
      </c>
      <c r="T1061" s="6">
        <f t="shared" si="109"/>
        <v>1.5545501572853393E-3</v>
      </c>
      <c r="U1061" s="30">
        <f t="shared" si="110"/>
        <v>3.38590155509252</v>
      </c>
      <c r="AC1061" s="1">
        <v>43543</v>
      </c>
      <c r="AD1061" s="6">
        <f t="shared" si="111"/>
        <v>2.2290689898371647E-2</v>
      </c>
      <c r="AE1061" s="6">
        <f t="shared" si="112"/>
        <v>4.5901907518696995E-4</v>
      </c>
      <c r="AF1061" s="6">
        <f t="shared" si="113"/>
        <v>1.5533430949869163E-3</v>
      </c>
      <c r="AG1061" s="30">
        <f t="shared" si="114"/>
        <v>3.3840491146347258</v>
      </c>
    </row>
    <row r="1062" spans="7:33">
      <c r="G1062" s="1">
        <v>43544</v>
      </c>
      <c r="H1062" s="2">
        <v>4.92</v>
      </c>
      <c r="I1062" s="2">
        <v>40.946987</v>
      </c>
      <c r="J1062" s="2">
        <v>82.207283000000004</v>
      </c>
      <c r="K1062" s="2"/>
      <c r="Q1062" s="1">
        <v>43544</v>
      </c>
      <c r="R1062" s="6">
        <f t="shared" si="109"/>
        <v>-1.4028056112224463E-2</v>
      </c>
      <c r="S1062" s="6">
        <f t="shared" si="109"/>
        <v>1.6062592497927408E-3</v>
      </c>
      <c r="T1062" s="6">
        <f t="shared" si="109"/>
        <v>5.4924255211388218E-3</v>
      </c>
      <c r="U1062" s="30">
        <f t="shared" si="110"/>
        <v>3.4193891937727496</v>
      </c>
      <c r="AC1062" s="1">
        <v>43544</v>
      </c>
      <c r="AD1062" s="6">
        <f t="shared" si="111"/>
        <v>-1.4127379259210565E-2</v>
      </c>
      <c r="AE1062" s="6">
        <f t="shared" si="112"/>
        <v>1.6049705951616949E-3</v>
      </c>
      <c r="AF1062" s="6">
        <f t="shared" si="113"/>
        <v>5.4773971550940272E-3</v>
      </c>
      <c r="AG1062" s="30">
        <f t="shared" si="114"/>
        <v>3.4127710324451144</v>
      </c>
    </row>
    <row r="1063" spans="7:33">
      <c r="G1063" s="1">
        <v>43545</v>
      </c>
      <c r="H1063" s="2">
        <v>4.8099999999999996</v>
      </c>
      <c r="I1063" s="2">
        <v>41.003276999999997</v>
      </c>
      <c r="J1063" s="2">
        <v>82.451331999999994</v>
      </c>
      <c r="K1063" s="2"/>
      <c r="Q1063" s="1">
        <v>43545</v>
      </c>
      <c r="R1063" s="6">
        <f t="shared" si="109"/>
        <v>-2.2357723577235866E-2</v>
      </c>
      <c r="S1063" s="6">
        <f t="shared" si="109"/>
        <v>1.3747043219565214E-3</v>
      </c>
      <c r="T1063" s="6">
        <f t="shared" si="109"/>
        <v>2.9687029067726467E-3</v>
      </c>
      <c r="U1063" s="30">
        <f t="shared" si="110"/>
        <v>2.1595210398025793</v>
      </c>
      <c r="AC1063" s="1">
        <v>43545</v>
      </c>
      <c r="AD1063" s="6">
        <f t="shared" si="111"/>
        <v>-2.2611446386547031E-2</v>
      </c>
      <c r="AE1063" s="6">
        <f t="shared" si="112"/>
        <v>1.3737602810558142E-3</v>
      </c>
      <c r="AF1063" s="6">
        <f t="shared" si="113"/>
        <v>2.9643050101806662E-3</v>
      </c>
      <c r="AG1063" s="30">
        <f t="shared" si="114"/>
        <v>2.1578036947628347</v>
      </c>
    </row>
    <row r="1064" spans="7:33">
      <c r="G1064" s="1">
        <v>43546</v>
      </c>
      <c r="H1064" s="2">
        <v>4.7930000000000001</v>
      </c>
      <c r="I1064" s="2">
        <v>39.802531999999999</v>
      </c>
      <c r="J1064" s="2">
        <v>75.256607000000002</v>
      </c>
      <c r="K1064" s="2"/>
      <c r="Q1064" s="1">
        <v>43546</v>
      </c>
      <c r="R1064" s="6">
        <f t="shared" si="109"/>
        <v>-3.5343035343033957E-3</v>
      </c>
      <c r="S1064" s="6">
        <f t="shared" si="109"/>
        <v>-2.9284122827548553E-2</v>
      </c>
      <c r="T1064" s="6">
        <f t="shared" si="109"/>
        <v>-8.7260264030664669E-2</v>
      </c>
      <c r="U1064" s="30">
        <f t="shared" si="110"/>
        <v>2.979780700433889</v>
      </c>
      <c r="AC1064" s="1">
        <v>43546</v>
      </c>
      <c r="AD1064" s="6">
        <f t="shared" si="111"/>
        <v>-3.5405639401754436E-3</v>
      </c>
      <c r="AE1064" s="6">
        <f t="shared" si="112"/>
        <v>-2.9721461982297793E-2</v>
      </c>
      <c r="AF1064" s="6">
        <f t="shared" si="113"/>
        <v>-9.1304503681532409E-2</v>
      </c>
      <c r="AG1064" s="30">
        <f t="shared" si="114"/>
        <v>3.0720058029417832</v>
      </c>
    </row>
    <row r="1065" spans="7:33">
      <c r="G1065" s="1">
        <v>43549</v>
      </c>
      <c r="H1065" s="2">
        <v>4.57</v>
      </c>
      <c r="I1065" s="2">
        <v>39.896338999999998</v>
      </c>
      <c r="J1065" s="2">
        <v>75.881400999999997</v>
      </c>
      <c r="K1065" s="2"/>
      <c r="Q1065" s="1">
        <v>43549</v>
      </c>
      <c r="R1065" s="6">
        <f t="shared" si="109"/>
        <v>-4.6526184018360062E-2</v>
      </c>
      <c r="S1065" s="6">
        <f t="shared" si="109"/>
        <v>2.3568098632518186E-3</v>
      </c>
      <c r="T1065" s="6">
        <f t="shared" si="109"/>
        <v>8.3021813619632567E-3</v>
      </c>
      <c r="U1065" s="30">
        <f t="shared" si="110"/>
        <v>3.5226351906505884</v>
      </c>
      <c r="AC1065" s="1">
        <v>43549</v>
      </c>
      <c r="AD1065" s="6">
        <f t="shared" si="111"/>
        <v>-4.7643315271380847E-2</v>
      </c>
      <c r="AE1065" s="6">
        <f t="shared" si="112"/>
        <v>2.3540369428621962E-3</v>
      </c>
      <c r="AF1065" s="6">
        <f t="shared" si="113"/>
        <v>8.2679078203884392E-3</v>
      </c>
      <c r="AG1065" s="30">
        <f t="shared" si="114"/>
        <v>3.512225177883471</v>
      </c>
    </row>
    <row r="1066" spans="7:33">
      <c r="G1066" s="1">
        <v>43550</v>
      </c>
      <c r="H1066" s="2">
        <v>4.5599999999999996</v>
      </c>
      <c r="I1066" s="2">
        <v>40.018287999999998</v>
      </c>
      <c r="J1066" s="2">
        <v>76.359741</v>
      </c>
      <c r="K1066" s="2"/>
      <c r="Q1066" s="1">
        <v>43550</v>
      </c>
      <c r="R1066" s="6">
        <f t="shared" si="109"/>
        <v>-2.188183807440014E-3</v>
      </c>
      <c r="S1066" s="6">
        <f t="shared" si="109"/>
        <v>3.0566463754981843E-3</v>
      </c>
      <c r="T1066" s="6">
        <f t="shared" si="109"/>
        <v>6.3037845070890164E-3</v>
      </c>
      <c r="U1066" s="30">
        <f t="shared" si="110"/>
        <v>2.0623205083910308</v>
      </c>
      <c r="AC1066" s="1">
        <v>43550</v>
      </c>
      <c r="AD1066" s="6">
        <f t="shared" si="111"/>
        <v>-2.1905813798188088E-3</v>
      </c>
      <c r="AE1066" s="6">
        <f t="shared" si="112"/>
        <v>3.051984329700076E-3</v>
      </c>
      <c r="AF1066" s="6">
        <f t="shared" si="113"/>
        <v>6.283998764039702E-3</v>
      </c>
      <c r="AG1066" s="30">
        <f t="shared" si="114"/>
        <v>2.0589878863032176</v>
      </c>
    </row>
    <row r="1067" spans="7:33">
      <c r="G1067" s="1">
        <v>43551</v>
      </c>
      <c r="H1067" s="2">
        <v>4.62</v>
      </c>
      <c r="I1067" s="2">
        <v>39.586773000000001</v>
      </c>
      <c r="J1067" s="2">
        <v>74.016823000000002</v>
      </c>
      <c r="K1067" s="2"/>
      <c r="Q1067" s="1">
        <v>43551</v>
      </c>
      <c r="R1067" s="6">
        <f t="shared" si="109"/>
        <v>1.3157894736842257E-2</v>
      </c>
      <c r="S1067" s="6">
        <f t="shared" si="109"/>
        <v>-1.0782945037528746E-2</v>
      </c>
      <c r="T1067" s="6">
        <f t="shared" si="109"/>
        <v>-3.0682634190705271E-2</v>
      </c>
      <c r="U1067" s="30">
        <f t="shared" si="110"/>
        <v>2.8454781216001792</v>
      </c>
      <c r="AC1067" s="1">
        <v>43551</v>
      </c>
      <c r="AD1067" s="6">
        <f t="shared" si="111"/>
        <v>1.3072081567352921E-2</v>
      </c>
      <c r="AE1067" s="6">
        <f t="shared" si="112"/>
        <v>-1.0841502316427453E-2</v>
      </c>
      <c r="AF1067" s="6">
        <f t="shared" si="113"/>
        <v>-3.1163201818935168E-2</v>
      </c>
      <c r="AG1067" s="30">
        <f t="shared" si="114"/>
        <v>2.8744357478682185</v>
      </c>
    </row>
    <row r="1068" spans="7:33">
      <c r="G1068" s="1">
        <v>43552</v>
      </c>
      <c r="H1068" s="2">
        <v>4.54</v>
      </c>
      <c r="I1068" s="2">
        <v>39.849437999999999</v>
      </c>
      <c r="J1068" s="2">
        <v>75.490913000000006</v>
      </c>
      <c r="K1068" s="2"/>
      <c r="Q1068" s="1">
        <v>43552</v>
      </c>
      <c r="R1068" s="6">
        <f t="shared" si="109"/>
        <v>-1.7316017316017285E-2</v>
      </c>
      <c r="S1068" s="6">
        <f t="shared" si="109"/>
        <v>6.63517079303233E-3</v>
      </c>
      <c r="T1068" s="6">
        <f t="shared" si="109"/>
        <v>1.9915607563972371E-2</v>
      </c>
      <c r="U1068" s="30">
        <f t="shared" si="110"/>
        <v>3.0015214657150922</v>
      </c>
      <c r="AC1068" s="1">
        <v>43552</v>
      </c>
      <c r="AD1068" s="6">
        <f t="shared" si="111"/>
        <v>-1.7467693040390832E-2</v>
      </c>
      <c r="AE1068" s="6">
        <f t="shared" si="112"/>
        <v>6.6132549375213208E-3</v>
      </c>
      <c r="AF1068" s="6">
        <f t="shared" si="113"/>
        <v>1.9719886190848836E-2</v>
      </c>
      <c r="AG1068" s="30">
        <f t="shared" si="114"/>
        <v>2.9818729773995289</v>
      </c>
    </row>
    <row r="1069" spans="7:33">
      <c r="G1069" s="1">
        <v>43553</v>
      </c>
      <c r="H1069" s="2">
        <v>4.78</v>
      </c>
      <c r="I1069" s="2">
        <v>40.262188000000002</v>
      </c>
      <c r="J1069" s="2">
        <v>77.882637000000003</v>
      </c>
      <c r="K1069" s="2"/>
      <c r="Q1069" s="1">
        <v>43553</v>
      </c>
      <c r="R1069" s="6">
        <f t="shared" si="109"/>
        <v>5.2863436123347984E-2</v>
      </c>
      <c r="S1069" s="6">
        <f t="shared" si="109"/>
        <v>1.0357737040105786E-2</v>
      </c>
      <c r="T1069" s="6">
        <f t="shared" si="109"/>
        <v>3.1682276779458229E-2</v>
      </c>
      <c r="U1069" s="30">
        <f t="shared" si="110"/>
        <v>3.0588029660129945</v>
      </c>
      <c r="AC1069" s="1">
        <v>43553</v>
      </c>
      <c r="AD1069" s="6">
        <f t="shared" si="111"/>
        <v>5.1513534450107958E-2</v>
      </c>
      <c r="AE1069" s="6">
        <f t="shared" si="112"/>
        <v>1.0304463230108937E-2</v>
      </c>
      <c r="AF1069" s="6">
        <f t="shared" si="113"/>
        <v>3.1190748319527003E-2</v>
      </c>
      <c r="AG1069" s="30">
        <f t="shared" si="114"/>
        <v>3.02691635876673</v>
      </c>
    </row>
    <row r="1070" spans="7:33">
      <c r="G1070" s="1">
        <v>43556</v>
      </c>
      <c r="H1070" s="2">
        <v>4.97</v>
      </c>
      <c r="I1070" s="2">
        <v>40.928229999999999</v>
      </c>
      <c r="J1070" s="2">
        <v>81.582497000000004</v>
      </c>
      <c r="K1070" s="2"/>
      <c r="Q1070" s="1">
        <v>43556</v>
      </c>
      <c r="R1070" s="6">
        <f t="shared" si="109"/>
        <v>3.9748953974895196E-2</v>
      </c>
      <c r="S1070" s="6">
        <f t="shared" si="109"/>
        <v>1.6542618101132334E-2</v>
      </c>
      <c r="T1070" s="6">
        <f t="shared" si="109"/>
        <v>4.7505582020803905E-2</v>
      </c>
      <c r="U1070" s="30">
        <f t="shared" si="110"/>
        <v>2.8717088027047044</v>
      </c>
      <c r="AC1070" s="1">
        <v>43556</v>
      </c>
      <c r="AD1070" s="6">
        <f t="shared" si="111"/>
        <v>3.8979293605172556E-2</v>
      </c>
      <c r="AE1070" s="6">
        <f t="shared" si="112"/>
        <v>1.6407279524284241E-2</v>
      </c>
      <c r="AF1070" s="6">
        <f t="shared" si="113"/>
        <v>4.641170169809937E-2</v>
      </c>
      <c r="AG1070" s="30">
        <f t="shared" si="114"/>
        <v>2.828726214446819</v>
      </c>
    </row>
    <row r="1071" spans="7:33">
      <c r="G1071" s="1">
        <v>43557</v>
      </c>
      <c r="H1071" s="2">
        <v>5.74</v>
      </c>
      <c r="I1071" s="2">
        <v>40.796894000000002</v>
      </c>
      <c r="J1071" s="2">
        <v>80.733185000000006</v>
      </c>
      <c r="K1071" s="2"/>
      <c r="Q1071" s="1">
        <v>43557</v>
      </c>
      <c r="R1071" s="6">
        <f t="shared" si="109"/>
        <v>0.15492957746478875</v>
      </c>
      <c r="S1071" s="6">
        <f t="shared" si="109"/>
        <v>-3.2089342734830106E-3</v>
      </c>
      <c r="T1071" s="6">
        <f t="shared" si="109"/>
        <v>-1.0410468314055121E-2</v>
      </c>
      <c r="U1071" s="30">
        <f t="shared" si="110"/>
        <v>3.2442136319468742</v>
      </c>
      <c r="AC1071" s="1">
        <v>43557</v>
      </c>
      <c r="AD1071" s="6">
        <f t="shared" si="111"/>
        <v>0.1440393702229377</v>
      </c>
      <c r="AE1071" s="6">
        <f t="shared" si="112"/>
        <v>-3.2140939440546907E-3</v>
      </c>
      <c r="AF1071" s="6">
        <f t="shared" si="113"/>
        <v>-1.0465036288483146E-2</v>
      </c>
      <c r="AG1071" s="30">
        <f t="shared" si="114"/>
        <v>3.2559833255157256</v>
      </c>
    </row>
    <row r="1072" spans="7:33">
      <c r="G1072" s="1">
        <v>43558</v>
      </c>
      <c r="H1072" s="2">
        <v>6.19</v>
      </c>
      <c r="I1072" s="2">
        <v>41.078319999999998</v>
      </c>
      <c r="J1072" s="2">
        <v>82.500152999999997</v>
      </c>
      <c r="K1072" s="2"/>
      <c r="Q1072" s="1">
        <v>43558</v>
      </c>
      <c r="R1072" s="6">
        <f t="shared" si="109"/>
        <v>7.839721254355414E-2</v>
      </c>
      <c r="S1072" s="6">
        <f t="shared" si="109"/>
        <v>6.8982212224293349E-3</v>
      </c>
      <c r="T1072" s="6">
        <f t="shared" si="109"/>
        <v>2.1886514201068463E-2</v>
      </c>
      <c r="U1072" s="30">
        <f t="shared" si="110"/>
        <v>3.1727765021372751</v>
      </c>
      <c r="AC1072" s="1">
        <v>43558</v>
      </c>
      <c r="AD1072" s="6">
        <f t="shared" si="111"/>
        <v>7.5475876365029809E-2</v>
      </c>
      <c r="AE1072" s="6">
        <f t="shared" si="112"/>
        <v>6.8745373497590507E-3</v>
      </c>
      <c r="AF1072" s="6">
        <f t="shared" si="113"/>
        <v>2.1650442759700909E-2</v>
      </c>
      <c r="AG1072" s="30">
        <f t="shared" si="114"/>
        <v>3.1493672458496058</v>
      </c>
    </row>
    <row r="1073" spans="7:33">
      <c r="G1073" s="1">
        <v>43559</v>
      </c>
      <c r="H1073" s="2">
        <v>5.82</v>
      </c>
      <c r="I1073" s="2">
        <v>41.331603999999999</v>
      </c>
      <c r="J1073" s="2">
        <v>83.984001000000006</v>
      </c>
      <c r="K1073" s="2"/>
      <c r="Q1073" s="1">
        <v>43559</v>
      </c>
      <c r="R1073" s="6">
        <f t="shared" si="109"/>
        <v>-5.9773828756058189E-2</v>
      </c>
      <c r="S1073" s="6">
        <f t="shared" si="109"/>
        <v>6.1658802015271963E-3</v>
      </c>
      <c r="T1073" s="6">
        <f t="shared" si="109"/>
        <v>1.7986003007776308E-2</v>
      </c>
      <c r="U1073" s="30">
        <f t="shared" si="110"/>
        <v>2.9170211583613712</v>
      </c>
      <c r="AC1073" s="1">
        <v>43559</v>
      </c>
      <c r="AD1073" s="6">
        <f t="shared" si="111"/>
        <v>-6.1634824953158314E-2</v>
      </c>
      <c r="AE1073" s="6">
        <f t="shared" si="112"/>
        <v>6.1469489409332872E-3</v>
      </c>
      <c r="AF1073" s="6">
        <f t="shared" si="113"/>
        <v>1.7826168532603687E-2</v>
      </c>
      <c r="AG1073" s="30">
        <f t="shared" si="114"/>
        <v>2.9000027011607408</v>
      </c>
    </row>
    <row r="1074" spans="7:33">
      <c r="G1074" s="1">
        <v>43560</v>
      </c>
      <c r="H1074" s="2">
        <v>6.26</v>
      </c>
      <c r="I1074" s="2">
        <v>41.650551</v>
      </c>
      <c r="J1074" s="2">
        <v>85.721671999999998</v>
      </c>
      <c r="K1074" s="2"/>
      <c r="Q1074" s="1">
        <v>43560</v>
      </c>
      <c r="R1074" s="6">
        <f t="shared" si="109"/>
        <v>7.5601374570446689E-2</v>
      </c>
      <c r="S1074" s="6">
        <f t="shared" si="109"/>
        <v>7.7167825376436294E-3</v>
      </c>
      <c r="T1074" s="6">
        <f t="shared" si="109"/>
        <v>2.0690500325174943E-2</v>
      </c>
      <c r="U1074" s="30">
        <f t="shared" si="110"/>
        <v>2.6812340796495899</v>
      </c>
      <c r="AC1074" s="1">
        <v>43560</v>
      </c>
      <c r="AD1074" s="6">
        <f t="shared" si="111"/>
        <v>7.2879923368660657E-2</v>
      </c>
      <c r="AE1074" s="6">
        <f t="shared" si="112"/>
        <v>7.6871604650755867E-3</v>
      </c>
      <c r="AF1074" s="6">
        <f t="shared" si="113"/>
        <v>2.0479359364484112E-2</v>
      </c>
      <c r="AG1074" s="30">
        <f t="shared" si="114"/>
        <v>2.6640993716114316</v>
      </c>
    </row>
    <row r="1075" spans="7:33">
      <c r="G1075" s="1">
        <v>43563</v>
      </c>
      <c r="H1075" s="2">
        <v>6.83</v>
      </c>
      <c r="I1075" s="2">
        <v>41.650551</v>
      </c>
      <c r="J1075" s="2">
        <v>85.780251000000007</v>
      </c>
      <c r="K1075" s="2"/>
      <c r="Q1075" s="1">
        <v>43563</v>
      </c>
      <c r="R1075" s="6">
        <f t="shared" si="109"/>
        <v>9.1054313099041551E-2</v>
      </c>
      <c r="S1075" s="6">
        <f t="shared" si="109"/>
        <v>0</v>
      </c>
      <c r="T1075" s="6">
        <f t="shared" si="109"/>
        <v>6.8336277901814846E-4</v>
      </c>
      <c r="U1075" s="30" t="e">
        <f t="shared" si="110"/>
        <v>#DIV/0!</v>
      </c>
      <c r="AC1075" s="1">
        <v>43563</v>
      </c>
      <c r="AD1075" s="6">
        <f t="shared" si="111"/>
        <v>8.7144488470691547E-2</v>
      </c>
      <c r="AE1075" s="6">
        <f t="shared" si="112"/>
        <v>0</v>
      </c>
      <c r="AF1075" s="6">
        <f t="shared" si="113"/>
        <v>6.8312939299310386E-4</v>
      </c>
      <c r="AG1075" s="30" t="e">
        <f t="shared" si="114"/>
        <v>#DIV/0!</v>
      </c>
    </row>
    <row r="1076" spans="7:33">
      <c r="G1076" s="1">
        <v>43564</v>
      </c>
      <c r="H1076" s="2">
        <v>6.64</v>
      </c>
      <c r="I1076" s="2">
        <v>41.566113000000001</v>
      </c>
      <c r="J1076" s="2">
        <v>85.389754999999994</v>
      </c>
      <c r="K1076" s="2"/>
      <c r="Q1076" s="1">
        <v>43564</v>
      </c>
      <c r="R1076" s="6">
        <f t="shared" si="109"/>
        <v>-2.7818448023426146E-2</v>
      </c>
      <c r="S1076" s="6">
        <f t="shared" si="109"/>
        <v>-2.0272961094800479E-3</v>
      </c>
      <c r="T1076" s="6">
        <f t="shared" si="109"/>
        <v>-4.5522832522373324E-3</v>
      </c>
      <c r="U1076" s="30">
        <f t="shared" si="110"/>
        <v>2.2454949876093249</v>
      </c>
      <c r="AC1076" s="1">
        <v>43564</v>
      </c>
      <c r="AD1076" s="6">
        <f t="shared" si="111"/>
        <v>-2.8212710094356299E-2</v>
      </c>
      <c r="AE1076" s="6">
        <f t="shared" si="112"/>
        <v>-2.029353855815584E-3</v>
      </c>
      <c r="AF1076" s="6">
        <f t="shared" si="113"/>
        <v>-4.5626764474821545E-3</v>
      </c>
      <c r="AG1076" s="30">
        <f t="shared" si="114"/>
        <v>2.2483395068862668</v>
      </c>
    </row>
    <row r="1077" spans="7:33">
      <c r="G1077" s="1">
        <v>43565</v>
      </c>
      <c r="H1077" s="2">
        <v>7.32</v>
      </c>
      <c r="I1077" s="2">
        <v>41.763119000000003</v>
      </c>
      <c r="J1077" s="2">
        <v>86.580742000000001</v>
      </c>
      <c r="K1077" s="2"/>
      <c r="Q1077" s="1">
        <v>43565</v>
      </c>
      <c r="R1077" s="6">
        <f t="shared" si="109"/>
        <v>0.10240963855421703</v>
      </c>
      <c r="S1077" s="6">
        <f t="shared" si="109"/>
        <v>4.7395819763085267E-3</v>
      </c>
      <c r="T1077" s="6">
        <f t="shared" si="109"/>
        <v>1.3947656835413103E-2</v>
      </c>
      <c r="U1077" s="30">
        <f t="shared" si="110"/>
        <v>2.94280316389345</v>
      </c>
      <c r="AC1077" s="1">
        <v>43565</v>
      </c>
      <c r="AD1077" s="6">
        <f t="shared" si="111"/>
        <v>9.749836448487785E-2</v>
      </c>
      <c r="AE1077" s="6">
        <f t="shared" si="112"/>
        <v>4.7283855213929929E-3</v>
      </c>
      <c r="AF1077" s="6">
        <f t="shared" si="113"/>
        <v>1.385128335871235E-2</v>
      </c>
      <c r="AG1077" s="30">
        <f t="shared" si="114"/>
        <v>2.92938959736763</v>
      </c>
    </row>
    <row r="1078" spans="7:33">
      <c r="G1078" s="1">
        <v>43566</v>
      </c>
      <c r="H1078" s="2">
        <v>6.66</v>
      </c>
      <c r="I1078" s="2">
        <v>41.312835999999997</v>
      </c>
      <c r="J1078" s="2">
        <v>83.710662999999997</v>
      </c>
      <c r="K1078" s="2"/>
      <c r="Q1078" s="1">
        <v>43566</v>
      </c>
      <c r="R1078" s="6">
        <f t="shared" si="109"/>
        <v>-9.0163934426229497E-2</v>
      </c>
      <c r="S1078" s="6">
        <f t="shared" si="109"/>
        <v>-1.0781833607782176E-2</v>
      </c>
      <c r="T1078" s="6">
        <f t="shared" si="109"/>
        <v>-3.3149161507532554E-2</v>
      </c>
      <c r="U1078" s="30">
        <f t="shared" si="110"/>
        <v>3.0745384053790215</v>
      </c>
      <c r="AC1078" s="1">
        <v>43566</v>
      </c>
      <c r="AD1078" s="6">
        <f t="shared" si="111"/>
        <v>-9.4490843420922413E-2</v>
      </c>
      <c r="AE1078" s="6">
        <f t="shared" si="112"/>
        <v>-1.0840378772189489E-2</v>
      </c>
      <c r="AF1078" s="6">
        <f t="shared" si="113"/>
        <v>-3.3711047244388267E-2</v>
      </c>
      <c r="AG1078" s="30">
        <f t="shared" si="114"/>
        <v>3.1097665453233483</v>
      </c>
    </row>
    <row r="1079" spans="7:33">
      <c r="G1079" s="1">
        <v>43567</v>
      </c>
      <c r="H1079" s="2">
        <v>6.49</v>
      </c>
      <c r="I1079" s="2">
        <v>41.613022000000001</v>
      </c>
      <c r="J1079" s="2">
        <v>85.321419000000006</v>
      </c>
      <c r="K1079" s="2"/>
      <c r="Q1079" s="1">
        <v>43567</v>
      </c>
      <c r="R1079" s="6">
        <f t="shared" si="109"/>
        <v>-2.5525525525525561E-2</v>
      </c>
      <c r="S1079" s="6">
        <f t="shared" si="109"/>
        <v>7.2661678321963574E-3</v>
      </c>
      <c r="T1079" s="6">
        <f t="shared" si="109"/>
        <v>1.9241945318244635E-2</v>
      </c>
      <c r="U1079" s="30">
        <f t="shared" si="110"/>
        <v>2.6481559141785387</v>
      </c>
      <c r="AC1079" s="1">
        <v>43567</v>
      </c>
      <c r="AD1079" s="6">
        <f t="shared" si="111"/>
        <v>-2.5856953836299178E-2</v>
      </c>
      <c r="AE1079" s="6">
        <f t="shared" si="112"/>
        <v>7.239896419614057E-3</v>
      </c>
      <c r="AF1079" s="6">
        <f t="shared" si="113"/>
        <v>1.9059160128477314E-2</v>
      </c>
      <c r="AG1079" s="30">
        <f t="shared" si="114"/>
        <v>2.6325183433347124</v>
      </c>
    </row>
    <row r="1080" spans="7:33">
      <c r="G1080" s="1">
        <v>43570</v>
      </c>
      <c r="H1080" s="2">
        <v>6.14</v>
      </c>
      <c r="I1080" s="2">
        <v>41.397263000000002</v>
      </c>
      <c r="J1080" s="2">
        <v>84.101134999999999</v>
      </c>
      <c r="K1080" s="2"/>
      <c r="Q1080" s="1">
        <v>43570</v>
      </c>
      <c r="R1080" s="6">
        <f t="shared" si="109"/>
        <v>-5.3929121725731943E-2</v>
      </c>
      <c r="S1080" s="6">
        <f t="shared" si="109"/>
        <v>-5.1848914025037773E-3</v>
      </c>
      <c r="T1080" s="6">
        <f t="shared" si="109"/>
        <v>-1.4302200013808997E-2</v>
      </c>
      <c r="U1080" s="30">
        <f t="shared" si="110"/>
        <v>2.7584377190431573</v>
      </c>
      <c r="AC1080" s="1">
        <v>43570</v>
      </c>
      <c r="AD1080" s="6">
        <f t="shared" si="111"/>
        <v>-5.543778855694758E-2</v>
      </c>
      <c r="AE1080" s="6">
        <f t="shared" si="112"/>
        <v>-5.1983795953422949E-3</v>
      </c>
      <c r="AF1080" s="6">
        <f t="shared" si="113"/>
        <v>-1.4405462243648439E-2</v>
      </c>
      <c r="AG1080" s="30">
        <f t="shared" si="114"/>
        <v>2.7711447345160432</v>
      </c>
    </row>
    <row r="1081" spans="7:33">
      <c r="G1081" s="1">
        <v>43571</v>
      </c>
      <c r="H1081" s="2">
        <v>6.69</v>
      </c>
      <c r="I1081" s="2">
        <v>41.706825000000002</v>
      </c>
      <c r="J1081" s="2">
        <v>86.024292000000003</v>
      </c>
      <c r="K1081" s="2"/>
      <c r="Q1081" s="1">
        <v>43571</v>
      </c>
      <c r="R1081" s="6">
        <f t="shared" si="109"/>
        <v>8.9576547231270398E-2</v>
      </c>
      <c r="S1081" s="6">
        <f t="shared" si="109"/>
        <v>7.4778373633057615E-3</v>
      </c>
      <c r="T1081" s="6">
        <f t="shared" si="109"/>
        <v>2.2867194360694398E-2</v>
      </c>
      <c r="U1081" s="30">
        <f t="shared" si="110"/>
        <v>3.0579956810648516</v>
      </c>
      <c r="AC1081" s="1">
        <v>43571</v>
      </c>
      <c r="AD1081" s="6">
        <f t="shared" si="111"/>
        <v>8.5789131981086023E-2</v>
      </c>
      <c r="AE1081" s="6">
        <f t="shared" si="112"/>
        <v>7.4500169424619647E-3</v>
      </c>
      <c r="AF1081" s="6">
        <f t="shared" si="113"/>
        <v>2.2609658757904421E-2</v>
      </c>
      <c r="AG1081" s="30">
        <f t="shared" si="114"/>
        <v>3.0348466228363686</v>
      </c>
    </row>
    <row r="1082" spans="7:33">
      <c r="G1082" s="1">
        <v>43572</v>
      </c>
      <c r="H1082" s="2">
        <v>6.71</v>
      </c>
      <c r="I1082" s="2">
        <v>41.828777000000002</v>
      </c>
      <c r="J1082" s="2">
        <v>86.775986000000003</v>
      </c>
      <c r="K1082" s="2"/>
      <c r="Q1082" s="1">
        <v>43572</v>
      </c>
      <c r="R1082" s="6">
        <f t="shared" si="109"/>
        <v>2.989536621823552E-3</v>
      </c>
      <c r="S1082" s="6">
        <f t="shared" si="109"/>
        <v>2.9240298200594594E-3</v>
      </c>
      <c r="T1082" s="6">
        <f t="shared" si="109"/>
        <v>8.7381596816862306E-3</v>
      </c>
      <c r="U1082" s="30">
        <f t="shared" si="110"/>
        <v>2.9883962269264894</v>
      </c>
      <c r="AC1082" s="1">
        <v>43572</v>
      </c>
      <c r="AD1082" s="6">
        <f t="shared" si="111"/>
        <v>2.9850768434532774E-3</v>
      </c>
      <c r="AE1082" s="6">
        <f t="shared" si="112"/>
        <v>2.9197631600690263E-3</v>
      </c>
      <c r="AF1082" s="6">
        <f t="shared" si="113"/>
        <v>8.7002029189455592E-3</v>
      </c>
      <c r="AG1082" s="30">
        <f t="shared" si="114"/>
        <v>2.9797632348850778</v>
      </c>
    </row>
    <row r="1083" spans="7:33">
      <c r="G1083" s="1">
        <v>43573</v>
      </c>
      <c r="H1083" s="2">
        <v>6.9</v>
      </c>
      <c r="I1083" s="2">
        <v>41.800635999999997</v>
      </c>
      <c r="J1083" s="2">
        <v>86.453834999999998</v>
      </c>
      <c r="K1083" s="2"/>
      <c r="Q1083" s="1">
        <v>43573</v>
      </c>
      <c r="R1083" s="6">
        <f t="shared" si="109"/>
        <v>2.8315946348733245E-2</v>
      </c>
      <c r="S1083" s="6">
        <f t="shared" si="109"/>
        <v>-6.7276650235326141E-4</v>
      </c>
      <c r="T1083" s="6">
        <f t="shared" si="109"/>
        <v>-3.7124441317210044E-3</v>
      </c>
      <c r="U1083" s="30">
        <f t="shared" si="110"/>
        <v>5.5181762450052032</v>
      </c>
      <c r="AC1083" s="1">
        <v>43573</v>
      </c>
      <c r="AD1083" s="6">
        <f t="shared" si="111"/>
        <v>2.7922460619623283E-2</v>
      </c>
      <c r="AE1083" s="6">
        <f t="shared" si="112"/>
        <v>-6.7299291128919956E-4</v>
      </c>
      <c r="AF1083" s="6">
        <f t="shared" si="113"/>
        <v>-3.7193523553327051E-3</v>
      </c>
      <c r="AG1083" s="30">
        <f t="shared" si="114"/>
        <v>5.5265847424868628</v>
      </c>
    </row>
    <row r="1084" spans="7:33">
      <c r="G1084" s="1">
        <v>43577</v>
      </c>
      <c r="H1084" s="2">
        <v>7.07</v>
      </c>
      <c r="I1084" s="2">
        <v>41.528595000000003</v>
      </c>
      <c r="J1084" s="2">
        <v>84.882118000000006</v>
      </c>
      <c r="K1084" s="2"/>
      <c r="Q1084" s="1">
        <v>43577</v>
      </c>
      <c r="R1084" s="6">
        <f t="shared" si="109"/>
        <v>2.4637681159420222E-2</v>
      </c>
      <c r="S1084" s="6">
        <f t="shared" si="109"/>
        <v>-6.5080588725969779E-3</v>
      </c>
      <c r="T1084" s="6">
        <f t="shared" si="109"/>
        <v>-1.8179841299116317E-2</v>
      </c>
      <c r="U1084" s="30">
        <f t="shared" si="110"/>
        <v>2.7934352861595775</v>
      </c>
      <c r="AC1084" s="1">
        <v>43577</v>
      </c>
      <c r="AD1084" s="6">
        <f t="shared" si="111"/>
        <v>2.4339068305267622E-2</v>
      </c>
      <c r="AE1084" s="6">
        <f t="shared" si="112"/>
        <v>-6.5293286211485753E-3</v>
      </c>
      <c r="AF1084" s="6">
        <f t="shared" si="113"/>
        <v>-1.8347125178582818E-2</v>
      </c>
      <c r="AG1084" s="30">
        <f t="shared" si="114"/>
        <v>2.8099558535247029</v>
      </c>
    </row>
    <row r="1085" spans="7:33">
      <c r="G1085" s="1">
        <v>43578</v>
      </c>
      <c r="H1085" s="2">
        <v>7.39</v>
      </c>
      <c r="I1085" s="2">
        <v>41.622397999999997</v>
      </c>
      <c r="J1085" s="2">
        <v>85.438568000000004</v>
      </c>
      <c r="K1085" s="2"/>
      <c r="Q1085" s="1">
        <v>43578</v>
      </c>
      <c r="R1085" s="6">
        <f t="shared" si="109"/>
        <v>4.526166902404527E-2</v>
      </c>
      <c r="S1085" s="6">
        <f t="shared" si="109"/>
        <v>2.258756887874247E-3</v>
      </c>
      <c r="T1085" s="6">
        <f t="shared" si="109"/>
        <v>6.5555621503223804E-3</v>
      </c>
      <c r="U1085" s="30">
        <f t="shared" si="110"/>
        <v>2.9022876191390066</v>
      </c>
      <c r="AC1085" s="1">
        <v>43578</v>
      </c>
      <c r="AD1085" s="6">
        <f t="shared" si="111"/>
        <v>4.4267255051629026E-2</v>
      </c>
      <c r="AE1085" s="6">
        <f t="shared" si="112"/>
        <v>2.2562097314186734E-3</v>
      </c>
      <c r="AF1085" s="6">
        <f t="shared" si="113"/>
        <v>6.5341679027473686E-3</v>
      </c>
      <c r="AG1085" s="30">
        <f t="shared" si="114"/>
        <v>2.8960817834247945</v>
      </c>
    </row>
    <row r="1086" spans="7:33">
      <c r="G1086" s="1">
        <v>43579</v>
      </c>
      <c r="H1086" s="2">
        <v>6.79</v>
      </c>
      <c r="I1086" s="2">
        <v>41.059555000000003</v>
      </c>
      <c r="J1086" s="2">
        <v>81.816788000000003</v>
      </c>
      <c r="K1086" s="2"/>
      <c r="Q1086" s="1">
        <v>43579</v>
      </c>
      <c r="R1086" s="6">
        <f t="shared" si="109"/>
        <v>-8.1190798376184037E-2</v>
      </c>
      <c r="S1086" s="6">
        <f t="shared" si="109"/>
        <v>-1.3522599058324203E-2</v>
      </c>
      <c r="T1086" s="6">
        <f t="shared" si="109"/>
        <v>-4.2390457667783044E-2</v>
      </c>
      <c r="U1086" s="30">
        <f t="shared" si="110"/>
        <v>3.1347862555821653</v>
      </c>
      <c r="AC1086" s="1">
        <v>43579</v>
      </c>
      <c r="AD1086" s="6">
        <f t="shared" si="111"/>
        <v>-8.467679338950565E-2</v>
      </c>
      <c r="AE1086" s="6">
        <f t="shared" si="112"/>
        <v>-1.361486210251962E-2</v>
      </c>
      <c r="AF1086" s="6">
        <f t="shared" si="113"/>
        <v>-4.3315159946525961E-2</v>
      </c>
      <c r="AG1086" s="30">
        <f t="shared" si="114"/>
        <v>3.1814615249397118</v>
      </c>
    </row>
    <row r="1087" spans="7:33">
      <c r="G1087" s="1">
        <v>43580</v>
      </c>
      <c r="H1087" s="2">
        <v>6.98</v>
      </c>
      <c r="I1087" s="2">
        <v>41.003276999999997</v>
      </c>
      <c r="J1087" s="2">
        <v>81.494643999999994</v>
      </c>
      <c r="K1087" s="2"/>
      <c r="Q1087" s="1">
        <v>43580</v>
      </c>
      <c r="R1087" s="6">
        <f t="shared" si="109"/>
        <v>2.7982326951399239E-2</v>
      </c>
      <c r="S1087" s="6">
        <f t="shared" si="109"/>
        <v>-1.3706432035126559E-3</v>
      </c>
      <c r="T1087" s="6">
        <f t="shared" si="109"/>
        <v>-3.9373826310562521E-3</v>
      </c>
      <c r="U1087" s="30">
        <f t="shared" si="110"/>
        <v>2.872653233872688</v>
      </c>
      <c r="AC1087" s="1">
        <v>43580</v>
      </c>
      <c r="AD1087" s="6">
        <f t="shared" si="111"/>
        <v>2.7597975203676465E-2</v>
      </c>
      <c r="AE1087" s="6">
        <f t="shared" si="112"/>
        <v>-1.3715833941170979E-3</v>
      </c>
      <c r="AF1087" s="6">
        <f t="shared" si="113"/>
        <v>-3.9451545293807538E-3</v>
      </c>
      <c r="AG1087" s="30">
        <f t="shared" si="114"/>
        <v>2.8763504620295359</v>
      </c>
    </row>
    <row r="1088" spans="7:33">
      <c r="G1088" s="1">
        <v>43581</v>
      </c>
      <c r="H1088" s="2">
        <v>6.28</v>
      </c>
      <c r="I1088" s="2">
        <v>41.162742999999999</v>
      </c>
      <c r="J1088" s="2">
        <v>82.295142999999996</v>
      </c>
      <c r="K1088" s="2"/>
      <c r="Q1088" s="1">
        <v>43581</v>
      </c>
      <c r="R1088" s="6">
        <f t="shared" si="109"/>
        <v>-0.10028653295128942</v>
      </c>
      <c r="S1088" s="6">
        <f t="shared" si="109"/>
        <v>3.8891037904116299E-3</v>
      </c>
      <c r="T1088" s="6">
        <f t="shared" si="109"/>
        <v>9.8227191470399156E-3</v>
      </c>
      <c r="U1088" s="30">
        <f t="shared" si="110"/>
        <v>2.5257024950728457</v>
      </c>
      <c r="AC1088" s="1">
        <v>43581</v>
      </c>
      <c r="AD1088" s="6">
        <f t="shared" si="111"/>
        <v>-0.10567893629417383</v>
      </c>
      <c r="AE1088" s="6">
        <f t="shared" si="112"/>
        <v>3.8815607769815811E-3</v>
      </c>
      <c r="AF1088" s="6">
        <f t="shared" si="113"/>
        <v>9.7747898497574596E-3</v>
      </c>
      <c r="AG1088" s="30">
        <f t="shared" si="114"/>
        <v>2.5182627327965301</v>
      </c>
    </row>
    <row r="1089" spans="7:33">
      <c r="G1089" s="1">
        <v>43584</v>
      </c>
      <c r="H1089" s="2">
        <v>6.21</v>
      </c>
      <c r="I1089" s="2">
        <v>41.247172999999997</v>
      </c>
      <c r="J1089" s="2">
        <v>82.773499000000001</v>
      </c>
      <c r="K1089" s="2"/>
      <c r="Q1089" s="1">
        <v>43584</v>
      </c>
      <c r="R1089" s="6">
        <f t="shared" si="109"/>
        <v>-1.1146496815286677E-2</v>
      </c>
      <c r="S1089" s="6">
        <f t="shared" si="109"/>
        <v>2.0511266705427467E-3</v>
      </c>
      <c r="T1089" s="6">
        <f t="shared" si="109"/>
        <v>5.8126881193949487E-3</v>
      </c>
      <c r="U1089" s="30">
        <f t="shared" si="110"/>
        <v>2.8339001207842802</v>
      </c>
      <c r="AC1089" s="1">
        <v>43584</v>
      </c>
      <c r="AD1089" s="6">
        <f t="shared" si="111"/>
        <v>-1.1209084534719966E-2</v>
      </c>
      <c r="AE1089" s="6">
        <f t="shared" si="112"/>
        <v>2.0490259822614925E-3</v>
      </c>
      <c r="AF1089" s="6">
        <f t="shared" si="113"/>
        <v>5.7958596288289529E-3</v>
      </c>
      <c r="AG1089" s="30">
        <f t="shared" si="114"/>
        <v>2.8285925503160834</v>
      </c>
    </row>
    <row r="1090" spans="7:33">
      <c r="G1090" s="1">
        <v>43585</v>
      </c>
      <c r="H1090" s="2">
        <v>6.61</v>
      </c>
      <c r="I1090" s="2">
        <v>41.209648000000001</v>
      </c>
      <c r="J1090" s="2">
        <v>82.529426999999998</v>
      </c>
      <c r="K1090" s="2"/>
      <c r="Q1090" s="1">
        <v>43585</v>
      </c>
      <c r="R1090" s="6">
        <f t="shared" si="109"/>
        <v>6.4412238325281868E-2</v>
      </c>
      <c r="S1090" s="6">
        <f t="shared" si="109"/>
        <v>-9.0975931853543024E-4</v>
      </c>
      <c r="T1090" s="6">
        <f t="shared" si="109"/>
        <v>-2.9486732220901368E-3</v>
      </c>
      <c r="U1090" s="30">
        <f t="shared" si="110"/>
        <v>3.2411574819997866</v>
      </c>
      <c r="AC1090" s="1">
        <v>43585</v>
      </c>
      <c r="AD1090" s="6">
        <f t="shared" si="111"/>
        <v>6.2422757918207582E-2</v>
      </c>
      <c r="AE1090" s="6">
        <f t="shared" si="112"/>
        <v>-9.1017340070671977E-4</v>
      </c>
      <c r="AF1090" s="6">
        <f t="shared" si="113"/>
        <v>-2.9530291238367436E-3</v>
      </c>
      <c r="AG1090" s="30">
        <f t="shared" si="114"/>
        <v>3.2444687150204712</v>
      </c>
    </row>
    <row r="1091" spans="7:33">
      <c r="G1091" s="1">
        <v>43586</v>
      </c>
      <c r="H1091" s="2">
        <v>6.75</v>
      </c>
      <c r="I1091" s="2">
        <v>40.900081999999998</v>
      </c>
      <c r="J1091" s="2">
        <v>80.752716000000007</v>
      </c>
      <c r="K1091" s="2"/>
      <c r="Q1091" s="1">
        <v>43586</v>
      </c>
      <c r="R1091" s="6">
        <f t="shared" si="109"/>
        <v>2.1180030257186067E-2</v>
      </c>
      <c r="S1091" s="6">
        <f t="shared" si="109"/>
        <v>-7.5119787482776923E-3</v>
      </c>
      <c r="T1091" s="6">
        <f t="shared" si="109"/>
        <v>-2.1528211991584389E-2</v>
      </c>
      <c r="U1091" s="30">
        <f t="shared" si="110"/>
        <v>2.8658510244747788</v>
      </c>
      <c r="AC1091" s="1">
        <v>43586</v>
      </c>
      <c r="AD1091" s="6">
        <f t="shared" si="111"/>
        <v>2.0958851020843522E-2</v>
      </c>
      <c r="AE1091" s="6">
        <f t="shared" si="112"/>
        <v>-7.5403357614118602E-3</v>
      </c>
      <c r="AF1091" s="6">
        <f t="shared" si="113"/>
        <v>-2.1763324438591254E-2</v>
      </c>
      <c r="AG1091" s="30">
        <f t="shared" si="114"/>
        <v>2.8862540246505239</v>
      </c>
    </row>
    <row r="1092" spans="7:33">
      <c r="G1092" s="1">
        <v>43587</v>
      </c>
      <c r="H1092" s="2">
        <v>6.85</v>
      </c>
      <c r="I1092" s="2">
        <v>40.993893</v>
      </c>
      <c r="J1092" s="2">
        <v>81.201781999999994</v>
      </c>
      <c r="K1092" s="2"/>
      <c r="Q1092" s="1">
        <v>43587</v>
      </c>
      <c r="R1092" s="6">
        <f t="shared" si="109"/>
        <v>1.4814814814814836E-2</v>
      </c>
      <c r="S1092" s="6">
        <f t="shared" si="109"/>
        <v>2.2936628831209394E-3</v>
      </c>
      <c r="T1092" s="6">
        <f t="shared" si="109"/>
        <v>5.5610018120009208E-3</v>
      </c>
      <c r="U1092" s="30">
        <f t="shared" si="110"/>
        <v>2.4245070419564803</v>
      </c>
      <c r="AC1092" s="1">
        <v>43587</v>
      </c>
      <c r="AD1092" s="6">
        <f t="shared" si="111"/>
        <v>1.4706147389695487E-2</v>
      </c>
      <c r="AE1092" s="6">
        <f t="shared" si="112"/>
        <v>2.2910364537392681E-3</v>
      </c>
      <c r="AF1092" s="6">
        <f t="shared" si="113"/>
        <v>5.5455965275787427E-3</v>
      </c>
      <c r="AG1092" s="30">
        <f t="shared" si="114"/>
        <v>2.4205623260719449</v>
      </c>
    </row>
    <row r="1093" spans="7:33">
      <c r="G1093" s="1">
        <v>43588</v>
      </c>
      <c r="H1093" s="2">
        <v>7.3250000000000002</v>
      </c>
      <c r="I1093" s="2">
        <v>41.481689000000003</v>
      </c>
      <c r="J1093" s="2">
        <v>84.296386999999996</v>
      </c>
      <c r="K1093" s="2"/>
      <c r="Q1093" s="1">
        <v>43588</v>
      </c>
      <c r="R1093" s="6">
        <f t="shared" ref="R1093:T1156" si="115">(H1093/H1092)-1</f>
        <v>6.9343065693430628E-2</v>
      </c>
      <c r="S1093" s="6">
        <f t="shared" si="115"/>
        <v>1.189923582032093E-2</v>
      </c>
      <c r="T1093" s="6">
        <f t="shared" si="115"/>
        <v>3.8110062658477162E-2</v>
      </c>
      <c r="U1093" s="30">
        <f t="shared" ref="U1093:U1156" si="116">T1093/S1093</f>
        <v>3.2027319429534011</v>
      </c>
      <c r="AC1093" s="1">
        <v>43588</v>
      </c>
      <c r="AD1093" s="6">
        <f t="shared" ref="AD1093:AD1156" si="117">LN(H1093/H1092)</f>
        <v>6.7044502628997055E-2</v>
      </c>
      <c r="AE1093" s="6">
        <f t="shared" ref="AE1093:AE1156" si="118">LN(I1093/I1092)</f>
        <v>1.1828996560408287E-2</v>
      </c>
      <c r="AF1093" s="6">
        <f t="shared" ref="AF1093:AF1156" si="119">LN(J1093/J1092)</f>
        <v>3.7401812512224096E-2</v>
      </c>
      <c r="AG1093" s="30">
        <f t="shared" ref="AG1093:AG1156" si="120">AF1093/AE1093</f>
        <v>3.1618753392327594</v>
      </c>
    </row>
    <row r="1094" spans="7:33">
      <c r="G1094" s="1">
        <v>43591</v>
      </c>
      <c r="H1094" s="2">
        <v>7.52</v>
      </c>
      <c r="I1094" s="2">
        <v>40.628039999999999</v>
      </c>
      <c r="J1094" s="2">
        <v>79.093154999999996</v>
      </c>
      <c r="K1094" s="2"/>
      <c r="Q1094" s="1">
        <v>43591</v>
      </c>
      <c r="R1094" s="6">
        <f t="shared" si="115"/>
        <v>2.662116040955631E-2</v>
      </c>
      <c r="S1094" s="6">
        <f t="shared" si="115"/>
        <v>-2.0578935443057889E-2</v>
      </c>
      <c r="T1094" s="6">
        <f t="shared" si="115"/>
        <v>-6.1725445006320379E-2</v>
      </c>
      <c r="U1094" s="30">
        <f t="shared" si="116"/>
        <v>2.9994479149378392</v>
      </c>
      <c r="AC1094" s="1">
        <v>43591</v>
      </c>
      <c r="AD1094" s="6">
        <f t="shared" si="117"/>
        <v>2.6272983058617451E-2</v>
      </c>
      <c r="AE1094" s="6">
        <f t="shared" si="118"/>
        <v>-2.0793632331419357E-2</v>
      </c>
      <c r="AF1094" s="6">
        <f t="shared" si="119"/>
        <v>-6.371267025304983E-2</v>
      </c>
      <c r="AG1094" s="30">
        <f t="shared" si="120"/>
        <v>3.064047167785084</v>
      </c>
    </row>
    <row r="1095" spans="7:33">
      <c r="G1095" s="1">
        <v>43592</v>
      </c>
      <c r="H1095" s="2">
        <v>7.81</v>
      </c>
      <c r="I1095" s="2">
        <v>39.830680999999998</v>
      </c>
      <c r="J1095" s="2">
        <v>74.270638000000005</v>
      </c>
      <c r="K1095" s="2"/>
      <c r="Q1095" s="1">
        <v>43592</v>
      </c>
      <c r="R1095" s="6">
        <f t="shared" si="115"/>
        <v>3.8563829787233939E-2</v>
      </c>
      <c r="S1095" s="6">
        <f t="shared" si="115"/>
        <v>-1.9625829845594356E-2</v>
      </c>
      <c r="T1095" s="6">
        <f t="shared" si="115"/>
        <v>-6.0972621461364063E-2</v>
      </c>
      <c r="U1095" s="30">
        <f t="shared" si="116"/>
        <v>3.1067538005304431</v>
      </c>
      <c r="AC1095" s="1">
        <v>43592</v>
      </c>
      <c r="AD1095" s="6">
        <f t="shared" si="117"/>
        <v>3.7838825889846044E-2</v>
      </c>
      <c r="AE1095" s="6">
        <f t="shared" si="118"/>
        <v>-1.982097390698399E-2</v>
      </c>
      <c r="AF1095" s="6">
        <f t="shared" si="119"/>
        <v>-6.2910643075786837E-2</v>
      </c>
      <c r="AG1095" s="30">
        <f t="shared" si="120"/>
        <v>3.173943085290075</v>
      </c>
    </row>
    <row r="1096" spans="7:33">
      <c r="G1096" s="1">
        <v>43593</v>
      </c>
      <c r="H1096" s="2">
        <v>7.84</v>
      </c>
      <c r="I1096" s="2">
        <v>39.774391000000001</v>
      </c>
      <c r="J1096" s="2">
        <v>74.124199000000004</v>
      </c>
      <c r="K1096" s="2"/>
      <c r="Q1096" s="1">
        <v>43593</v>
      </c>
      <c r="R1096" s="6">
        <f t="shared" si="115"/>
        <v>3.8412291933418441E-3</v>
      </c>
      <c r="S1096" s="6">
        <f t="shared" si="115"/>
        <v>-1.4132321764721567E-3</v>
      </c>
      <c r="T1096" s="6">
        <f t="shared" si="115"/>
        <v>-1.9716943861448621E-3</v>
      </c>
      <c r="U1096" s="30">
        <f t="shared" si="116"/>
        <v>1.3951666392614916</v>
      </c>
      <c r="AC1096" s="1">
        <v>43593</v>
      </c>
      <c r="AD1096" s="6">
        <f t="shared" si="117"/>
        <v>3.8338705107218572E-3</v>
      </c>
      <c r="AE1096" s="6">
        <f t="shared" si="118"/>
        <v>-1.4142317309104523E-3</v>
      </c>
      <c r="AF1096" s="6">
        <f t="shared" si="119"/>
        <v>-1.9736407343443935E-3</v>
      </c>
      <c r="AG1096" s="30">
        <f t="shared" si="120"/>
        <v>1.3955568180285458</v>
      </c>
    </row>
    <row r="1097" spans="7:33">
      <c r="G1097" s="1">
        <v>43594</v>
      </c>
      <c r="H1097" s="2">
        <v>8.23</v>
      </c>
      <c r="I1097" s="2">
        <v>39.145888999999997</v>
      </c>
      <c r="J1097" s="2">
        <v>70.434096999999994</v>
      </c>
      <c r="K1097" s="2"/>
      <c r="Q1097" s="1">
        <v>43594</v>
      </c>
      <c r="R1097" s="6">
        <f t="shared" si="115"/>
        <v>4.9744897959183687E-2</v>
      </c>
      <c r="S1097" s="6">
        <f t="shared" si="115"/>
        <v>-1.5801675002390492E-2</v>
      </c>
      <c r="T1097" s="6">
        <f t="shared" si="115"/>
        <v>-4.9782689725928919E-2</v>
      </c>
      <c r="U1097" s="30">
        <f t="shared" si="116"/>
        <v>3.1504691571240233</v>
      </c>
      <c r="AC1097" s="1">
        <v>43594</v>
      </c>
      <c r="AD1097" s="6">
        <f t="shared" si="117"/>
        <v>4.8547180326661978E-2</v>
      </c>
      <c r="AE1097" s="6">
        <f t="shared" si="118"/>
        <v>-1.5927852443996089E-2</v>
      </c>
      <c r="AF1097" s="6">
        <f t="shared" si="119"/>
        <v>-5.1064572889389787E-2</v>
      </c>
      <c r="AG1097" s="30">
        <f t="shared" si="120"/>
        <v>3.2059923375695436</v>
      </c>
    </row>
    <row r="1098" spans="7:33">
      <c r="G1098" s="1">
        <v>43595</v>
      </c>
      <c r="H1098" s="2">
        <v>8.6</v>
      </c>
      <c r="I1098" s="2">
        <v>39.380405000000003</v>
      </c>
      <c r="J1098" s="2">
        <v>71.732474999999994</v>
      </c>
      <c r="K1098" s="2"/>
      <c r="Q1098" s="1">
        <v>43595</v>
      </c>
      <c r="R1098" s="6">
        <f t="shared" si="115"/>
        <v>4.4957472660996256E-2</v>
      </c>
      <c r="S1098" s="6">
        <f t="shared" si="115"/>
        <v>5.9908206453047619E-3</v>
      </c>
      <c r="T1098" s="6">
        <f t="shared" si="115"/>
        <v>1.8433941163467971E-2</v>
      </c>
      <c r="U1098" s="30">
        <f t="shared" si="116"/>
        <v>3.0770310538198742</v>
      </c>
      <c r="AC1098" s="1">
        <v>43595</v>
      </c>
      <c r="AD1098" s="6">
        <f t="shared" si="117"/>
        <v>4.3976188570483507E-2</v>
      </c>
      <c r="AE1098" s="6">
        <f t="shared" si="118"/>
        <v>5.9729470288650633E-3</v>
      </c>
      <c r="AF1098" s="6">
        <f t="shared" si="119"/>
        <v>1.8266095635260601E-2</v>
      </c>
      <c r="AG1098" s="30">
        <f t="shared" si="120"/>
        <v>3.0581378918961204</v>
      </c>
    </row>
    <row r="1099" spans="7:33">
      <c r="G1099" s="1">
        <v>43598</v>
      </c>
      <c r="H1099" s="2">
        <v>10.210000000000001</v>
      </c>
      <c r="I1099" s="2">
        <v>38.067096999999997</v>
      </c>
      <c r="J1099" s="2">
        <v>64.635352999999995</v>
      </c>
      <c r="K1099" s="2"/>
      <c r="Q1099" s="1">
        <v>43598</v>
      </c>
      <c r="R1099" s="6">
        <f t="shared" si="115"/>
        <v>0.18720930232558164</v>
      </c>
      <c r="S1099" s="6">
        <f t="shared" si="115"/>
        <v>-3.3349276118414872E-2</v>
      </c>
      <c r="T1099" s="6">
        <f t="shared" si="115"/>
        <v>-9.8938758212371747E-2</v>
      </c>
      <c r="U1099" s="30">
        <f t="shared" si="116"/>
        <v>2.9667438016065222</v>
      </c>
      <c r="AC1099" s="1">
        <v>43598</v>
      </c>
      <c r="AD1099" s="6">
        <f t="shared" si="117"/>
        <v>0.17160542891711233</v>
      </c>
      <c r="AE1099" s="6">
        <f t="shared" si="118"/>
        <v>-3.3918044347975969E-2</v>
      </c>
      <c r="AF1099" s="6">
        <f t="shared" si="119"/>
        <v>-0.10418205277624906</v>
      </c>
      <c r="AG1099" s="30">
        <f t="shared" si="120"/>
        <v>3.0715819493427263</v>
      </c>
    </row>
    <row r="1100" spans="7:33">
      <c r="G1100" s="1">
        <v>43599</v>
      </c>
      <c r="H1100" s="2">
        <v>9.48</v>
      </c>
      <c r="I1100" s="2">
        <v>38.601799</v>
      </c>
      <c r="J1100" s="2">
        <v>67.036857999999995</v>
      </c>
      <c r="K1100" s="2"/>
      <c r="Q1100" s="1">
        <v>43599</v>
      </c>
      <c r="R1100" s="6">
        <f t="shared" si="115"/>
        <v>-7.1498530852105779E-2</v>
      </c>
      <c r="S1100" s="6">
        <f t="shared" si="115"/>
        <v>1.404630355711145E-2</v>
      </c>
      <c r="T1100" s="6">
        <f t="shared" si="115"/>
        <v>3.7154666734782182E-2</v>
      </c>
      <c r="U1100" s="30">
        <f t="shared" si="116"/>
        <v>2.6451561853062251</v>
      </c>
      <c r="AC1100" s="1">
        <v>43599</v>
      </c>
      <c r="AD1100" s="6">
        <f t="shared" si="117"/>
        <v>-7.4183315909643749E-2</v>
      </c>
      <c r="AE1100" s="6">
        <f t="shared" si="118"/>
        <v>1.3948568383917314E-2</v>
      </c>
      <c r="AF1100" s="6">
        <f t="shared" si="119"/>
        <v>3.64810663754448E-2</v>
      </c>
      <c r="AG1100" s="30">
        <f t="shared" si="120"/>
        <v>2.6153986109074414</v>
      </c>
    </row>
    <row r="1101" spans="7:33">
      <c r="G1101" s="1">
        <v>43600</v>
      </c>
      <c r="H1101" s="2">
        <v>10.55</v>
      </c>
      <c r="I1101" s="2">
        <v>38.676842000000001</v>
      </c>
      <c r="J1101" s="2">
        <v>67.534721000000005</v>
      </c>
      <c r="K1101" s="2"/>
      <c r="Q1101" s="1">
        <v>43600</v>
      </c>
      <c r="R1101" s="6">
        <f t="shared" si="115"/>
        <v>0.1128691983122363</v>
      </c>
      <c r="S1101" s="6">
        <f t="shared" si="115"/>
        <v>1.9440285671661339E-3</v>
      </c>
      <c r="T1101" s="6">
        <f t="shared" si="115"/>
        <v>7.4267054699970192E-3</v>
      </c>
      <c r="U1101" s="30">
        <f t="shared" si="116"/>
        <v>3.8202656048532972</v>
      </c>
      <c r="AC1101" s="1">
        <v>43600</v>
      </c>
      <c r="AD1101" s="6">
        <f t="shared" si="117"/>
        <v>0.10694154365514508</v>
      </c>
      <c r="AE1101" s="6">
        <f t="shared" si="118"/>
        <v>1.9421413890541109E-3</v>
      </c>
      <c r="AF1101" s="6">
        <f t="shared" si="119"/>
        <v>7.3992632792161429E-3</v>
      </c>
      <c r="AG1101" s="30">
        <f t="shared" si="120"/>
        <v>3.8098478931134032</v>
      </c>
    </row>
    <row r="1102" spans="7:33">
      <c r="G1102" s="1">
        <v>43601</v>
      </c>
      <c r="H1102" s="2">
        <v>9.94</v>
      </c>
      <c r="I1102" s="2">
        <v>38.489227</v>
      </c>
      <c r="J1102" s="2">
        <v>66.685417000000001</v>
      </c>
      <c r="K1102" s="2"/>
      <c r="Q1102" s="1">
        <v>43601</v>
      </c>
      <c r="R1102" s="6">
        <f t="shared" si="115"/>
        <v>-5.7819905213270295E-2</v>
      </c>
      <c r="S1102" s="6">
        <f t="shared" si="115"/>
        <v>-4.8508355465008979E-3</v>
      </c>
      <c r="T1102" s="6">
        <f t="shared" si="115"/>
        <v>-1.2575812669752495E-2</v>
      </c>
      <c r="U1102" s="30">
        <f t="shared" si="116"/>
        <v>2.5925044354109126</v>
      </c>
      <c r="AC1102" s="1">
        <v>43601</v>
      </c>
      <c r="AD1102" s="6">
        <f t="shared" si="117"/>
        <v>-5.9558839253592996E-2</v>
      </c>
      <c r="AE1102" s="6">
        <f t="shared" si="118"/>
        <v>-4.8626390359113921E-3</v>
      </c>
      <c r="AF1102" s="6">
        <f t="shared" si="119"/>
        <v>-1.2655557477805805E-2</v>
      </c>
      <c r="AG1102" s="30">
        <f t="shared" si="120"/>
        <v>2.6026109247144245</v>
      </c>
    </row>
    <row r="1103" spans="7:33">
      <c r="G1103" s="1">
        <v>43602</v>
      </c>
      <c r="H1103" s="2">
        <v>9.23</v>
      </c>
      <c r="I1103" s="2">
        <v>37.795054999999998</v>
      </c>
      <c r="J1103" s="2">
        <v>63.073425</v>
      </c>
      <c r="K1103" s="2"/>
      <c r="Q1103" s="1">
        <v>43602</v>
      </c>
      <c r="R1103" s="6">
        <f t="shared" si="115"/>
        <v>-7.1428571428571286E-2</v>
      </c>
      <c r="S1103" s="6">
        <f t="shared" si="115"/>
        <v>-1.8035488215962348E-2</v>
      </c>
      <c r="T1103" s="6">
        <f t="shared" si="115"/>
        <v>-5.4164645922511023E-2</v>
      </c>
      <c r="U1103" s="30">
        <f t="shared" si="116"/>
        <v>3.0032259328900501</v>
      </c>
      <c r="AC1103" s="1">
        <v>43602</v>
      </c>
      <c r="AD1103" s="6">
        <f t="shared" si="117"/>
        <v>-7.4107972153721724E-2</v>
      </c>
      <c r="AE1103" s="6">
        <f t="shared" si="118"/>
        <v>-1.8200109993482792E-2</v>
      </c>
      <c r="AF1103" s="6">
        <f t="shared" si="119"/>
        <v>-5.5686769393279004E-2</v>
      </c>
      <c r="AG1103" s="30">
        <f t="shared" si="120"/>
        <v>3.0596941124652361</v>
      </c>
    </row>
    <row r="1104" spans="7:33">
      <c r="G1104" s="1">
        <v>43605</v>
      </c>
      <c r="H1104" s="2">
        <v>9.9499999999999993</v>
      </c>
      <c r="I1104" s="2">
        <v>37.635581999999999</v>
      </c>
      <c r="J1104" s="2">
        <v>62.087437000000001</v>
      </c>
      <c r="K1104" s="2"/>
      <c r="Q1104" s="1">
        <v>43605</v>
      </c>
      <c r="R1104" s="6">
        <f t="shared" si="115"/>
        <v>7.8006500541711654E-2</v>
      </c>
      <c r="S1104" s="6">
        <f t="shared" si="115"/>
        <v>-4.2194144181030291E-3</v>
      </c>
      <c r="T1104" s="6">
        <f t="shared" si="115"/>
        <v>-1.5632384003246957E-2</v>
      </c>
      <c r="U1104" s="30">
        <f t="shared" si="116"/>
        <v>3.7048704996071442</v>
      </c>
      <c r="AC1104" s="1">
        <v>43605</v>
      </c>
      <c r="AD1104" s="6">
        <f t="shared" si="117"/>
        <v>7.5113502655740474E-2</v>
      </c>
      <c r="AE1104" s="6">
        <f t="shared" si="118"/>
        <v>-4.2283412666839172E-3</v>
      </c>
      <c r="AF1104" s="6">
        <f t="shared" si="119"/>
        <v>-1.5755858205921087E-2</v>
      </c>
      <c r="AG1104" s="30">
        <f t="shared" si="120"/>
        <v>3.7262503691613431</v>
      </c>
    </row>
    <row r="1105" spans="7:33">
      <c r="G1105" s="1">
        <v>43606</v>
      </c>
      <c r="H1105" s="2">
        <v>10.4</v>
      </c>
      <c r="I1105" s="2">
        <v>38.114001999999999</v>
      </c>
      <c r="J1105" s="2">
        <v>64.381553999999994</v>
      </c>
      <c r="K1105" s="2"/>
      <c r="Q1105" s="1">
        <v>43606</v>
      </c>
      <c r="R1105" s="6">
        <f t="shared" si="115"/>
        <v>4.5226130653266416E-2</v>
      </c>
      <c r="S1105" s="6">
        <f t="shared" si="115"/>
        <v>1.2711906514425664E-2</v>
      </c>
      <c r="T1105" s="6">
        <f t="shared" si="115"/>
        <v>3.6949777778715331E-2</v>
      </c>
      <c r="U1105" s="30">
        <f t="shared" si="116"/>
        <v>2.9067062235538126</v>
      </c>
      <c r="AC1105" s="1">
        <v>43606</v>
      </c>
      <c r="AD1105" s="6">
        <f t="shared" si="117"/>
        <v>4.4233254976825662E-2</v>
      </c>
      <c r="AE1105" s="6">
        <f t="shared" si="118"/>
        <v>1.2631788484997878E-2</v>
      </c>
      <c r="AF1105" s="6">
        <f t="shared" si="119"/>
        <v>3.6283497774427347E-2</v>
      </c>
      <c r="AG1105" s="30">
        <f t="shared" si="120"/>
        <v>2.8723959253687141</v>
      </c>
    </row>
    <row r="1106" spans="7:33">
      <c r="G1106" s="1">
        <v>43607</v>
      </c>
      <c r="H1106" s="2">
        <v>10.17</v>
      </c>
      <c r="I1106" s="2">
        <v>37.926388000000003</v>
      </c>
      <c r="J1106" s="2">
        <v>63.629863999999998</v>
      </c>
      <c r="K1106" s="2"/>
      <c r="Q1106" s="1">
        <v>43607</v>
      </c>
      <c r="R1106" s="6">
        <f t="shared" si="115"/>
        <v>-2.2115384615384648E-2</v>
      </c>
      <c r="S1106" s="6">
        <f t="shared" si="115"/>
        <v>-4.9224429384244761E-3</v>
      </c>
      <c r="T1106" s="6">
        <f t="shared" si="115"/>
        <v>-1.167554917981628E-2</v>
      </c>
      <c r="U1106" s="30">
        <f t="shared" si="116"/>
        <v>2.3719013761799475</v>
      </c>
      <c r="AC1106" s="1">
        <v>43607</v>
      </c>
      <c r="AD1106" s="6">
        <f t="shared" si="117"/>
        <v>-2.236359608685843E-2</v>
      </c>
      <c r="AE1106" s="6">
        <f t="shared" si="118"/>
        <v>-4.9345980656846089E-3</v>
      </c>
      <c r="AF1106" s="6">
        <f t="shared" si="119"/>
        <v>-1.174424362455756E-2</v>
      </c>
      <c r="AG1106" s="30">
        <f t="shared" si="120"/>
        <v>2.3799797811755932</v>
      </c>
    </row>
    <row r="1107" spans="7:33">
      <c r="G1107" s="1">
        <v>43608</v>
      </c>
      <c r="H1107" s="2">
        <v>9.99</v>
      </c>
      <c r="I1107" s="2">
        <v>37.438583000000001</v>
      </c>
      <c r="J1107" s="2">
        <v>61.150272000000001</v>
      </c>
      <c r="K1107" s="2"/>
      <c r="Q1107" s="1">
        <v>43608</v>
      </c>
      <c r="R1107" s="6">
        <f t="shared" si="115"/>
        <v>-1.7699115044247815E-2</v>
      </c>
      <c r="S1107" s="6">
        <f t="shared" si="115"/>
        <v>-1.2861889194404785E-2</v>
      </c>
      <c r="T1107" s="6">
        <f t="shared" si="115"/>
        <v>-3.8968997324903887E-2</v>
      </c>
      <c r="U1107" s="30">
        <f t="shared" si="116"/>
        <v>3.029803533205393</v>
      </c>
      <c r="AC1107" s="1">
        <v>43608</v>
      </c>
      <c r="AD1107" s="6">
        <f t="shared" si="117"/>
        <v>-1.7857617400006461E-2</v>
      </c>
      <c r="AE1107" s="6">
        <f t="shared" si="118"/>
        <v>-1.2945319443709843E-2</v>
      </c>
      <c r="AF1107" s="6">
        <f t="shared" si="119"/>
        <v>-3.9748609684039593E-2</v>
      </c>
      <c r="AG1107" s="30">
        <f t="shared" si="120"/>
        <v>3.070500489144246</v>
      </c>
    </row>
    <row r="1108" spans="7:33">
      <c r="G1108" s="1">
        <v>43609</v>
      </c>
      <c r="H1108" s="2">
        <v>10.7</v>
      </c>
      <c r="I1108" s="2">
        <v>37.476112000000001</v>
      </c>
      <c r="J1108" s="2">
        <v>61.277180000000001</v>
      </c>
      <c r="K1108" s="2"/>
      <c r="Q1108" s="1">
        <v>43609</v>
      </c>
      <c r="R1108" s="6">
        <f t="shared" si="115"/>
        <v>7.1071071071070913E-2</v>
      </c>
      <c r="S1108" s="6">
        <f t="shared" si="115"/>
        <v>1.0024150753782379E-3</v>
      </c>
      <c r="T1108" s="6">
        <f t="shared" si="115"/>
        <v>2.0753464514433606E-3</v>
      </c>
      <c r="U1108" s="30">
        <f t="shared" si="116"/>
        <v>2.0703464088070276</v>
      </c>
      <c r="AC1108" s="1">
        <v>43609</v>
      </c>
      <c r="AD1108" s="6">
        <f t="shared" si="117"/>
        <v>6.8659148807398193E-2</v>
      </c>
      <c r="AE1108" s="6">
        <f t="shared" si="118"/>
        <v>1.0019129928885895E-3</v>
      </c>
      <c r="AF1108" s="6">
        <f t="shared" si="119"/>
        <v>2.073195894915821E-3</v>
      </c>
      <c r="AG1108" s="30">
        <f t="shared" si="120"/>
        <v>2.0692374583731503</v>
      </c>
    </row>
    <row r="1109" spans="7:33">
      <c r="G1109" s="1">
        <v>43613</v>
      </c>
      <c r="H1109" s="2">
        <v>11.44</v>
      </c>
      <c r="I1109" s="2">
        <v>37.607436999999997</v>
      </c>
      <c r="J1109" s="2">
        <v>61.638382</v>
      </c>
      <c r="K1109" s="2"/>
      <c r="Q1109" s="1">
        <v>43613</v>
      </c>
      <c r="R1109" s="6">
        <f t="shared" si="115"/>
        <v>6.9158878504672838E-2</v>
      </c>
      <c r="S1109" s="6">
        <f t="shared" si="115"/>
        <v>3.504232242661498E-3</v>
      </c>
      <c r="T1109" s="6">
        <f t="shared" si="115"/>
        <v>5.8945597692321439E-3</v>
      </c>
      <c r="U1109" s="30">
        <f t="shared" si="116"/>
        <v>1.682125886940407</v>
      </c>
      <c r="AC1109" s="1">
        <v>43613</v>
      </c>
      <c r="AD1109" s="6">
        <f t="shared" si="117"/>
        <v>6.6872244483791296E-2</v>
      </c>
      <c r="AE1109" s="6">
        <f t="shared" si="118"/>
        <v>3.4981067268385607E-3</v>
      </c>
      <c r="AF1109" s="6">
        <f t="shared" si="119"/>
        <v>5.8772548218604679E-3</v>
      </c>
      <c r="AG1109" s="30">
        <f t="shared" si="120"/>
        <v>1.6801245018536297</v>
      </c>
    </row>
    <row r="1110" spans="7:33">
      <c r="G1110" s="1">
        <v>43614</v>
      </c>
      <c r="H1110" s="2">
        <v>11.63</v>
      </c>
      <c r="I1110" s="2">
        <v>37.851340999999998</v>
      </c>
      <c r="J1110" s="2">
        <v>63.034370000000003</v>
      </c>
      <c r="K1110" s="2"/>
      <c r="Q1110" s="1">
        <v>43614</v>
      </c>
      <c r="R1110" s="6">
        <f t="shared" si="115"/>
        <v>1.6608391608391671E-2</v>
      </c>
      <c r="S1110" s="6">
        <f t="shared" si="115"/>
        <v>6.4855257219469387E-3</v>
      </c>
      <c r="T1110" s="6">
        <f t="shared" si="115"/>
        <v>2.2648031221844889E-2</v>
      </c>
      <c r="U1110" s="30">
        <f t="shared" si="116"/>
        <v>3.4920887207654165</v>
      </c>
      <c r="AC1110" s="1">
        <v>43614</v>
      </c>
      <c r="AD1110" s="6">
        <f t="shared" si="117"/>
        <v>1.6471980578921276E-2</v>
      </c>
      <c r="AE1110" s="6">
        <f t="shared" si="118"/>
        <v>6.4645851914697499E-3</v>
      </c>
      <c r="AF1110" s="6">
        <f t="shared" si="119"/>
        <v>2.2395372267198167E-2</v>
      </c>
      <c r="AG1110" s="30">
        <f t="shared" si="120"/>
        <v>3.4643169830524712</v>
      </c>
    </row>
    <row r="1111" spans="7:33">
      <c r="G1111" s="1">
        <v>43615</v>
      </c>
      <c r="H1111" s="2">
        <v>11.63</v>
      </c>
      <c r="I1111" s="2">
        <v>38.057715999999999</v>
      </c>
      <c r="J1111" s="2">
        <v>64.088699000000005</v>
      </c>
      <c r="K1111" s="2"/>
      <c r="Q1111" s="1">
        <v>43615</v>
      </c>
      <c r="R1111" s="6">
        <f t="shared" si="115"/>
        <v>0</v>
      </c>
      <c r="S1111" s="6">
        <f t="shared" si="115"/>
        <v>5.452250687763005E-3</v>
      </c>
      <c r="T1111" s="6">
        <f t="shared" si="115"/>
        <v>1.6726255850578076E-2</v>
      </c>
      <c r="U1111" s="30">
        <f t="shared" si="116"/>
        <v>3.0677708727000343</v>
      </c>
      <c r="AC1111" s="1">
        <v>43615</v>
      </c>
      <c r="AD1111" s="6">
        <f t="shared" si="117"/>
        <v>0</v>
      </c>
      <c r="AE1111" s="6">
        <f t="shared" si="118"/>
        <v>5.437440975437309E-3</v>
      </c>
      <c r="AF1111" s="6">
        <f t="shared" si="119"/>
        <v>1.6587912545620129E-2</v>
      </c>
      <c r="AG1111" s="30">
        <f t="shared" si="120"/>
        <v>3.0506836985547299</v>
      </c>
    </row>
    <row r="1112" spans="7:33">
      <c r="G1112" s="1">
        <v>43616</v>
      </c>
      <c r="H1112" s="2">
        <v>11.06</v>
      </c>
      <c r="I1112" s="2">
        <v>38.189045</v>
      </c>
      <c r="J1112" s="2">
        <v>64.879424999999998</v>
      </c>
      <c r="K1112" s="2"/>
      <c r="Q1112" s="1">
        <v>43616</v>
      </c>
      <c r="R1112" s="6">
        <f t="shared" si="115"/>
        <v>-4.9011177987962173E-2</v>
      </c>
      <c r="S1112" s="6">
        <f t="shared" si="115"/>
        <v>3.4507851180560767E-3</v>
      </c>
      <c r="T1112" s="6">
        <f t="shared" si="115"/>
        <v>1.2337994253869722E-2</v>
      </c>
      <c r="U1112" s="30">
        <f t="shared" si="116"/>
        <v>3.5754165593539065</v>
      </c>
      <c r="AC1112" s="1">
        <v>43616</v>
      </c>
      <c r="AD1112" s="6">
        <f t="shared" si="117"/>
        <v>-5.0252970436384325E-2</v>
      </c>
      <c r="AE1112" s="6">
        <f t="shared" si="118"/>
        <v>3.4448448209605277E-3</v>
      </c>
      <c r="AF1112" s="6">
        <f t="shared" si="119"/>
        <v>1.2262501521093067E-2</v>
      </c>
      <c r="AG1112" s="30">
        <f t="shared" si="120"/>
        <v>3.5596673169370536</v>
      </c>
    </row>
    <row r="1113" spans="7:33">
      <c r="G1113" s="1">
        <v>43619</v>
      </c>
      <c r="H1113" s="2">
        <v>10.77</v>
      </c>
      <c r="I1113" s="2">
        <v>38.536133</v>
      </c>
      <c r="J1113" s="2">
        <v>66.558509999999998</v>
      </c>
      <c r="K1113" s="2"/>
      <c r="Q1113" s="1">
        <v>43619</v>
      </c>
      <c r="R1113" s="6">
        <f t="shared" si="115"/>
        <v>-2.6220614828209809E-2</v>
      </c>
      <c r="S1113" s="6">
        <f t="shared" si="115"/>
        <v>9.0886797509599493E-3</v>
      </c>
      <c r="T1113" s="6">
        <f t="shared" si="115"/>
        <v>2.5880084479786847E-2</v>
      </c>
      <c r="U1113" s="30">
        <f t="shared" si="116"/>
        <v>2.8475075796408587</v>
      </c>
      <c r="AC1113" s="1">
        <v>43619</v>
      </c>
      <c r="AD1113" s="6">
        <f t="shared" si="117"/>
        <v>-2.6570504925891591E-2</v>
      </c>
      <c r="AE1113" s="6">
        <f t="shared" si="118"/>
        <v>9.047626261672043E-3</v>
      </c>
      <c r="AF1113" s="6">
        <f t="shared" si="119"/>
        <v>2.5550863192607146E-2</v>
      </c>
      <c r="AG1113" s="30">
        <f t="shared" si="120"/>
        <v>2.8240405221916438</v>
      </c>
    </row>
    <row r="1114" spans="7:33">
      <c r="G1114" s="1">
        <v>43620</v>
      </c>
      <c r="H1114" s="2">
        <v>9.1199999999999992</v>
      </c>
      <c r="I1114" s="2">
        <v>38.620559999999998</v>
      </c>
      <c r="J1114" s="2">
        <v>66.685417000000001</v>
      </c>
      <c r="K1114" s="2"/>
      <c r="Q1114" s="1">
        <v>43620</v>
      </c>
      <c r="R1114" s="6">
        <f t="shared" si="115"/>
        <v>-0.15320334261838442</v>
      </c>
      <c r="S1114" s="6">
        <f t="shared" si="115"/>
        <v>2.1908529327527848E-3</v>
      </c>
      <c r="T1114" s="6">
        <f t="shared" si="115"/>
        <v>1.9066983320390474E-3</v>
      </c>
      <c r="U1114" s="30">
        <f t="shared" si="116"/>
        <v>0.87029955481461729</v>
      </c>
      <c r="AC1114" s="1">
        <v>43620</v>
      </c>
      <c r="AD1114" s="6">
        <f t="shared" si="117"/>
        <v>-0.16629468708205719</v>
      </c>
      <c r="AE1114" s="6">
        <f t="shared" si="118"/>
        <v>2.1884565139621216E-3</v>
      </c>
      <c r="AF1114" s="6">
        <f t="shared" si="119"/>
        <v>1.9048828900748275E-3</v>
      </c>
      <c r="AG1114" s="30">
        <f t="shared" si="120"/>
        <v>0.87042300266049411</v>
      </c>
    </row>
    <row r="1115" spans="7:33">
      <c r="G1115" s="1">
        <v>43621</v>
      </c>
      <c r="H1115" s="2">
        <v>9.82</v>
      </c>
      <c r="I1115" s="2">
        <v>38.310997</v>
      </c>
      <c r="J1115" s="2">
        <v>65.260138999999995</v>
      </c>
      <c r="K1115" s="2"/>
      <c r="Q1115" s="1">
        <v>43621</v>
      </c>
      <c r="R1115" s="6">
        <f t="shared" si="115"/>
        <v>7.6754385964912464E-2</v>
      </c>
      <c r="S1115" s="6">
        <f t="shared" si="115"/>
        <v>-8.0154974448841676E-3</v>
      </c>
      <c r="T1115" s="6">
        <f t="shared" si="115"/>
        <v>-2.1373158692252092E-2</v>
      </c>
      <c r="U1115" s="30">
        <f t="shared" si="116"/>
        <v>2.6664793843697567</v>
      </c>
      <c r="AC1115" s="1">
        <v>43621</v>
      </c>
      <c r="AD1115" s="6">
        <f t="shared" si="117"/>
        <v>7.3951318280134667E-2</v>
      </c>
      <c r="AE1115" s="6">
        <f t="shared" si="118"/>
        <v>-8.0477942435739948E-3</v>
      </c>
      <c r="AF1115" s="6">
        <f t="shared" si="119"/>
        <v>-2.1604872230476541E-2</v>
      </c>
      <c r="AG1115" s="30">
        <f t="shared" si="120"/>
        <v>2.6845706508622045</v>
      </c>
    </row>
    <row r="1116" spans="7:33">
      <c r="G1116" s="1">
        <v>43622</v>
      </c>
      <c r="H1116" s="2">
        <v>9.25</v>
      </c>
      <c r="I1116" s="2">
        <v>38.329754000000001</v>
      </c>
      <c r="J1116" s="2">
        <v>65.338249000000005</v>
      </c>
      <c r="K1116" s="2"/>
      <c r="Q1116" s="1">
        <v>43622</v>
      </c>
      <c r="R1116" s="6">
        <f t="shared" si="115"/>
        <v>-5.8044806517311587E-2</v>
      </c>
      <c r="S1116" s="6">
        <f t="shared" si="115"/>
        <v>4.8959832603689968E-4</v>
      </c>
      <c r="T1116" s="6">
        <f t="shared" si="115"/>
        <v>1.1969021396047719E-3</v>
      </c>
      <c r="U1116" s="30">
        <f t="shared" si="116"/>
        <v>2.4446614213190032</v>
      </c>
      <c r="AC1116" s="1">
        <v>43622</v>
      </c>
      <c r="AD1116" s="6">
        <f t="shared" si="117"/>
        <v>-5.9797570842040668E-2</v>
      </c>
      <c r="AE1116" s="6">
        <f t="shared" si="118"/>
        <v>4.8947851188208187E-4</v>
      </c>
      <c r="AF1116" s="6">
        <f t="shared" si="119"/>
        <v>1.196186423276887E-3</v>
      </c>
      <c r="AG1116" s="30">
        <f t="shared" si="120"/>
        <v>2.4437976218352464</v>
      </c>
    </row>
    <row r="1117" spans="7:33">
      <c r="G1117" s="1">
        <v>43623</v>
      </c>
      <c r="H1117" s="2">
        <v>10.36</v>
      </c>
      <c r="I1117" s="2">
        <v>38.629944000000002</v>
      </c>
      <c r="J1117" s="2">
        <v>66.841614000000007</v>
      </c>
      <c r="K1117" s="2"/>
      <c r="Q1117" s="1">
        <v>43623</v>
      </c>
      <c r="R1117" s="6">
        <f t="shared" si="115"/>
        <v>0.11999999999999988</v>
      </c>
      <c r="S1117" s="6">
        <f t="shared" si="115"/>
        <v>7.8317747617164812E-3</v>
      </c>
      <c r="T1117" s="6">
        <f t="shared" si="115"/>
        <v>2.3008957586237111E-2</v>
      </c>
      <c r="U1117" s="30">
        <f t="shared" si="116"/>
        <v>2.9378982780135856</v>
      </c>
      <c r="AC1117" s="1">
        <v>43623</v>
      </c>
      <c r="AD1117" s="6">
        <f t="shared" si="117"/>
        <v>0.11332868530700307</v>
      </c>
      <c r="AE1117" s="6">
        <f t="shared" si="118"/>
        <v>7.8012656041268605E-3</v>
      </c>
      <c r="AF1117" s="6">
        <f t="shared" si="119"/>
        <v>2.2748243124934356E-2</v>
      </c>
      <c r="AG1117" s="30">
        <f t="shared" si="120"/>
        <v>2.9159682901836543</v>
      </c>
    </row>
    <row r="1118" spans="7:33">
      <c r="G1118" s="1">
        <v>43626</v>
      </c>
      <c r="H1118" s="2">
        <v>10.25</v>
      </c>
      <c r="I1118" s="2">
        <v>39.033313999999997</v>
      </c>
      <c r="J1118" s="2">
        <v>68.881912</v>
      </c>
      <c r="K1118" s="2"/>
      <c r="Q1118" s="1">
        <v>43626</v>
      </c>
      <c r="R1118" s="6">
        <f t="shared" si="115"/>
        <v>-1.0617760617760541E-2</v>
      </c>
      <c r="S1118" s="6">
        <f t="shared" si="115"/>
        <v>1.0441899682795075E-2</v>
      </c>
      <c r="T1118" s="6">
        <f t="shared" si="115"/>
        <v>3.0524367649171325E-2</v>
      </c>
      <c r="U1118" s="30">
        <f t="shared" si="116"/>
        <v>2.9232580829583874</v>
      </c>
      <c r="AC1118" s="1">
        <v>43626</v>
      </c>
      <c r="AD1118" s="6">
        <f t="shared" si="117"/>
        <v>-1.0674531246919737E-2</v>
      </c>
      <c r="AE1118" s="6">
        <f t="shared" si="118"/>
        <v>1.0387759605670876E-2</v>
      </c>
      <c r="AF1118" s="6">
        <f t="shared" si="119"/>
        <v>3.0067767501770048E-2</v>
      </c>
      <c r="AG1118" s="30">
        <f t="shared" si="120"/>
        <v>2.8945382491673644</v>
      </c>
    </row>
    <row r="1119" spans="7:33">
      <c r="G1119" s="1">
        <v>43627</v>
      </c>
      <c r="H1119" s="2">
        <v>9.8000000000000007</v>
      </c>
      <c r="I1119" s="2">
        <v>39.474212999999999</v>
      </c>
      <c r="J1119" s="2">
        <v>71.078400000000002</v>
      </c>
      <c r="K1119" s="2"/>
      <c r="Q1119" s="1">
        <v>43627</v>
      </c>
      <c r="R1119" s="6">
        <f t="shared" si="115"/>
        <v>-4.3902439024390172E-2</v>
      </c>
      <c r="S1119" s="6">
        <f t="shared" si="115"/>
        <v>1.1295453929430765E-2</v>
      </c>
      <c r="T1119" s="6">
        <f t="shared" si="115"/>
        <v>3.1887732733086871E-2</v>
      </c>
      <c r="U1119" s="30">
        <f t="shared" si="116"/>
        <v>2.8230589874747825</v>
      </c>
      <c r="AC1119" s="1">
        <v>43627</v>
      </c>
      <c r="AD1119" s="6">
        <f t="shared" si="117"/>
        <v>-4.4895319907890877E-2</v>
      </c>
      <c r="AE1119" s="6">
        <f t="shared" si="118"/>
        <v>1.1232136641910572E-2</v>
      </c>
      <c r="AF1119" s="6">
        <f t="shared" si="119"/>
        <v>3.1389875030382874E-2</v>
      </c>
      <c r="AG1119" s="30">
        <f t="shared" si="120"/>
        <v>2.7946486079289272</v>
      </c>
    </row>
    <row r="1120" spans="7:33">
      <c r="G1120" s="1">
        <v>43628</v>
      </c>
      <c r="H1120" s="2">
        <v>10.45</v>
      </c>
      <c r="I1120" s="2">
        <v>39.052078000000002</v>
      </c>
      <c r="J1120" s="2">
        <v>68.823348999999993</v>
      </c>
      <c r="K1120" s="2"/>
      <c r="Q1120" s="1">
        <v>43628</v>
      </c>
      <c r="R1120" s="6">
        <f t="shared" si="115"/>
        <v>6.6326530612244694E-2</v>
      </c>
      <c r="S1120" s="6">
        <f t="shared" si="115"/>
        <v>-1.0693943410600704E-2</v>
      </c>
      <c r="T1120" s="6">
        <f t="shared" si="115"/>
        <v>-3.1726248761930642E-2</v>
      </c>
      <c r="U1120" s="30">
        <f t="shared" si="116"/>
        <v>2.9667492658022683</v>
      </c>
      <c r="AC1120" s="1">
        <v>43628</v>
      </c>
      <c r="AD1120" s="6">
        <f t="shared" si="117"/>
        <v>6.421959273429359E-2</v>
      </c>
      <c r="AE1120" s="6">
        <f t="shared" si="118"/>
        <v>-1.0751534575875497E-2</v>
      </c>
      <c r="AF1120" s="6">
        <f t="shared" si="119"/>
        <v>-3.2240430820413224E-2</v>
      </c>
      <c r="AG1120" s="30">
        <f t="shared" si="120"/>
        <v>2.9986817782044746</v>
      </c>
    </row>
    <row r="1121" spans="7:33">
      <c r="G1121" s="1">
        <v>43629</v>
      </c>
      <c r="H1121" s="2">
        <v>10.75</v>
      </c>
      <c r="I1121" s="2">
        <v>38.986412000000001</v>
      </c>
      <c r="J1121" s="2">
        <v>68.579277000000005</v>
      </c>
      <c r="K1121" s="2"/>
      <c r="Q1121" s="1">
        <v>43629</v>
      </c>
      <c r="R1121" s="6">
        <f t="shared" si="115"/>
        <v>2.8708133971292016E-2</v>
      </c>
      <c r="S1121" s="6">
        <f t="shared" si="115"/>
        <v>-1.6814982291083469E-3</v>
      </c>
      <c r="T1121" s="6">
        <f t="shared" si="115"/>
        <v>-3.5463545954438347E-3</v>
      </c>
      <c r="U1121" s="30">
        <f t="shared" si="116"/>
        <v>2.1090445021309185</v>
      </c>
      <c r="AC1121" s="1">
        <v>43629</v>
      </c>
      <c r="AD1121" s="6">
        <f t="shared" si="117"/>
        <v>2.830377616285194E-2</v>
      </c>
      <c r="AE1121" s="6">
        <f t="shared" si="118"/>
        <v>-1.6829135340332595E-3</v>
      </c>
      <c r="AF1121" s="6">
        <f t="shared" si="119"/>
        <v>-3.5526578176218598E-3</v>
      </c>
      <c r="AG1121" s="30">
        <f t="shared" si="120"/>
        <v>2.1110162499600222</v>
      </c>
    </row>
    <row r="1122" spans="7:33">
      <c r="G1122" s="1">
        <v>43630</v>
      </c>
      <c r="H1122" s="2">
        <v>10.8</v>
      </c>
      <c r="I1122" s="2">
        <v>38.554893</v>
      </c>
      <c r="J1122" s="2">
        <v>66.265647999999999</v>
      </c>
      <c r="K1122" s="2"/>
      <c r="Q1122" s="1">
        <v>43630</v>
      </c>
      <c r="R1122" s="6">
        <f t="shared" si="115"/>
        <v>4.6511627906977715E-3</v>
      </c>
      <c r="S1122" s="6">
        <f t="shared" si="115"/>
        <v>-1.1068446103734808E-2</v>
      </c>
      <c r="T1122" s="6">
        <f t="shared" si="115"/>
        <v>-3.3736561556343081E-2</v>
      </c>
      <c r="U1122" s="30">
        <f t="shared" si="116"/>
        <v>3.0479943833271599</v>
      </c>
      <c r="AC1122" s="1">
        <v>43630</v>
      </c>
      <c r="AD1122" s="6">
        <f t="shared" si="117"/>
        <v>4.6403795565023009E-3</v>
      </c>
      <c r="AE1122" s="6">
        <f t="shared" si="118"/>
        <v>-1.1130157139335977E-2</v>
      </c>
      <c r="AF1122" s="6">
        <f t="shared" si="119"/>
        <v>-3.4318771344196954E-2</v>
      </c>
      <c r="AG1122" s="30">
        <f t="shared" si="120"/>
        <v>3.0834040269663618</v>
      </c>
    </row>
    <row r="1123" spans="7:33">
      <c r="G1123" s="1">
        <v>43633</v>
      </c>
      <c r="H1123" s="2">
        <v>12</v>
      </c>
      <c r="I1123" s="2">
        <v>38.707076999999998</v>
      </c>
      <c r="J1123" s="2">
        <v>66.939239999999998</v>
      </c>
      <c r="K1123" s="2"/>
      <c r="Q1123" s="1">
        <v>43633</v>
      </c>
      <c r="R1123" s="6">
        <f t="shared" si="115"/>
        <v>0.11111111111111094</v>
      </c>
      <c r="S1123" s="6">
        <f t="shared" si="115"/>
        <v>3.9472032771559196E-3</v>
      </c>
      <c r="T1123" s="6">
        <f t="shared" si="115"/>
        <v>1.0165025474435874E-2</v>
      </c>
      <c r="U1123" s="30">
        <f t="shared" si="116"/>
        <v>2.5752475260813235</v>
      </c>
      <c r="AC1123" s="1">
        <v>43633</v>
      </c>
      <c r="AD1123" s="6">
        <f t="shared" si="117"/>
        <v>0.10536051565782614</v>
      </c>
      <c r="AE1123" s="6">
        <f t="shared" si="118"/>
        <v>3.9394335094906962E-3</v>
      </c>
      <c r="AF1123" s="6">
        <f t="shared" si="119"/>
        <v>1.0113709065068564E-2</v>
      </c>
      <c r="AG1123" s="30">
        <f t="shared" si="120"/>
        <v>2.5673003594814068</v>
      </c>
    </row>
    <row r="1124" spans="7:33">
      <c r="G1124" s="1">
        <v>43634</v>
      </c>
      <c r="H1124" s="2">
        <v>11.46</v>
      </c>
      <c r="I1124" s="2">
        <v>39.642848999999998</v>
      </c>
      <c r="J1124" s="2">
        <v>71.898430000000005</v>
      </c>
      <c r="K1124" s="2"/>
      <c r="Q1124" s="1">
        <v>43634</v>
      </c>
      <c r="R1124" s="6">
        <f t="shared" si="115"/>
        <v>-4.4999999999999929E-2</v>
      </c>
      <c r="S1124" s="6">
        <f t="shared" si="115"/>
        <v>2.417573406537521E-2</v>
      </c>
      <c r="T1124" s="6">
        <f t="shared" si="115"/>
        <v>7.4084946288604403E-2</v>
      </c>
      <c r="U1124" s="30">
        <f t="shared" si="116"/>
        <v>3.064434200354222</v>
      </c>
      <c r="AC1124" s="1">
        <v>43634</v>
      </c>
      <c r="AD1124" s="6">
        <f t="shared" si="117"/>
        <v>-4.6043938501406728E-2</v>
      </c>
      <c r="AE1124" s="6">
        <f t="shared" si="118"/>
        <v>2.3888127191313308E-2</v>
      </c>
      <c r="AF1124" s="6">
        <f t="shared" si="119"/>
        <v>7.1469086337545423E-2</v>
      </c>
      <c r="AG1124" s="30">
        <f t="shared" si="120"/>
        <v>2.9918245898964604</v>
      </c>
    </row>
    <row r="1125" spans="7:33">
      <c r="G1125" s="1">
        <v>43635</v>
      </c>
      <c r="H1125" s="2">
        <v>11.46</v>
      </c>
      <c r="I1125" s="2">
        <v>39.973678999999997</v>
      </c>
      <c r="J1125" s="2">
        <v>73.772766000000004</v>
      </c>
      <c r="K1125" s="2"/>
      <c r="Q1125" s="1">
        <v>43635</v>
      </c>
      <c r="R1125" s="6">
        <f t="shared" si="115"/>
        <v>0</v>
      </c>
      <c r="S1125" s="6">
        <f t="shared" si="115"/>
        <v>8.3452629754232621E-3</v>
      </c>
      <c r="T1125" s="6">
        <f t="shared" si="115"/>
        <v>2.60692201484789E-2</v>
      </c>
      <c r="U1125" s="30">
        <f t="shared" si="116"/>
        <v>3.1238344705556385</v>
      </c>
      <c r="AC1125" s="1">
        <v>43635</v>
      </c>
      <c r="AD1125" s="6">
        <f t="shared" si="117"/>
        <v>0</v>
      </c>
      <c r="AE1125" s="6">
        <f t="shared" si="118"/>
        <v>8.310633794715314E-3</v>
      </c>
      <c r="AF1125" s="6">
        <f t="shared" si="119"/>
        <v>2.5735210504503281E-2</v>
      </c>
      <c r="AG1125" s="30">
        <f t="shared" si="120"/>
        <v>3.0966603919990026</v>
      </c>
    </row>
    <row r="1126" spans="7:33">
      <c r="G1126" s="1">
        <v>43636</v>
      </c>
      <c r="H1126" s="2">
        <v>12.73</v>
      </c>
      <c r="I1126" s="2">
        <v>40.559722999999998</v>
      </c>
      <c r="J1126" s="2">
        <v>76.740470999999999</v>
      </c>
      <c r="K1126" s="2"/>
      <c r="Q1126" s="1">
        <v>43636</v>
      </c>
      <c r="R1126" s="6">
        <f t="shared" si="115"/>
        <v>0.11082024432809767</v>
      </c>
      <c r="S1126" s="6">
        <f t="shared" si="115"/>
        <v>1.4660747138135699E-2</v>
      </c>
      <c r="T1126" s="6">
        <f t="shared" si="115"/>
        <v>4.0227649862009995E-2</v>
      </c>
      <c r="U1126" s="30">
        <f t="shared" si="116"/>
        <v>2.7439017590972141</v>
      </c>
      <c r="AC1126" s="1">
        <v>43636</v>
      </c>
      <c r="AD1126" s="6">
        <f t="shared" si="117"/>
        <v>0.1050987012827216</v>
      </c>
      <c r="AE1126" s="6">
        <f t="shared" si="118"/>
        <v>1.4554317350582479E-2</v>
      </c>
      <c r="AF1126" s="6">
        <f t="shared" si="119"/>
        <v>3.9439583297550242E-2</v>
      </c>
      <c r="AG1126" s="30">
        <f t="shared" si="120"/>
        <v>2.7098202098755135</v>
      </c>
    </row>
    <row r="1127" spans="7:33">
      <c r="G1127" s="1">
        <v>43637</v>
      </c>
      <c r="H1127" s="2">
        <v>13.55</v>
      </c>
      <c r="I1127" s="2">
        <v>40.427394999999997</v>
      </c>
      <c r="J1127" s="2">
        <v>75.813064999999995</v>
      </c>
      <c r="K1127" s="2"/>
      <c r="Q1127" s="1">
        <v>43637</v>
      </c>
      <c r="R1127" s="6">
        <f t="shared" si="115"/>
        <v>6.4414768263943545E-2</v>
      </c>
      <c r="S1127" s="6">
        <f t="shared" si="115"/>
        <v>-3.2625469360331172E-3</v>
      </c>
      <c r="T1127" s="6">
        <f t="shared" si="115"/>
        <v>-1.2084966223363525E-2</v>
      </c>
      <c r="U1127" s="30">
        <f t="shared" si="116"/>
        <v>3.7041509165405166</v>
      </c>
      <c r="AC1127" s="1">
        <v>43637</v>
      </c>
      <c r="AD1127" s="6">
        <f t="shared" si="117"/>
        <v>6.242513475639485E-2</v>
      </c>
      <c r="AE1127" s="6">
        <f t="shared" si="118"/>
        <v>-3.2678806464346089E-3</v>
      </c>
      <c r="AF1127" s="6">
        <f t="shared" si="119"/>
        <v>-1.2158583134111556E-2</v>
      </c>
      <c r="AG1127" s="30">
        <f t="shared" si="120"/>
        <v>3.7206325596306788</v>
      </c>
    </row>
    <row r="1128" spans="7:33">
      <c r="G1128" s="1">
        <v>43640</v>
      </c>
      <c r="H1128" s="2">
        <v>14.64</v>
      </c>
      <c r="I1128" s="2">
        <v>40.370677999999998</v>
      </c>
      <c r="J1128" s="2">
        <v>75.783760000000001</v>
      </c>
      <c r="K1128" s="2"/>
      <c r="Q1128" s="1">
        <v>43640</v>
      </c>
      <c r="R1128" s="6">
        <f t="shared" si="115"/>
        <v>8.0442804428044301E-2</v>
      </c>
      <c r="S1128" s="6">
        <f t="shared" si="115"/>
        <v>-1.4029348168488331E-3</v>
      </c>
      <c r="T1128" s="6">
        <f t="shared" si="115"/>
        <v>-3.8654287357986483E-4</v>
      </c>
      <c r="U1128" s="30">
        <f t="shared" si="116"/>
        <v>0.27552447122817042</v>
      </c>
      <c r="AC1128" s="1">
        <v>43640</v>
      </c>
      <c r="AD1128" s="6">
        <f t="shared" si="117"/>
        <v>7.737096120745561E-2</v>
      </c>
      <c r="AE1128" s="6">
        <f t="shared" si="118"/>
        <v>-1.4039198512995378E-3</v>
      </c>
      <c r="AF1128" s="6">
        <f t="shared" si="119"/>
        <v>-3.8661760053382396E-4</v>
      </c>
      <c r="AG1128" s="30">
        <f t="shared" si="120"/>
        <v>0.27538438193316489</v>
      </c>
    </row>
    <row r="1129" spans="7:33">
      <c r="G1129" s="1">
        <v>43641</v>
      </c>
      <c r="H1129" s="2">
        <v>14.88</v>
      </c>
      <c r="I1129" s="2">
        <v>39.954777</v>
      </c>
      <c r="J1129" s="2">
        <v>73.325226000000001</v>
      </c>
      <c r="K1129" s="2"/>
      <c r="Q1129" s="1">
        <v>43641</v>
      </c>
      <c r="R1129" s="6">
        <f t="shared" si="115"/>
        <v>1.6393442622950838E-2</v>
      </c>
      <c r="S1129" s="6">
        <f t="shared" si="115"/>
        <v>-1.0302056358825529E-2</v>
      </c>
      <c r="T1129" s="6">
        <f t="shared" si="115"/>
        <v>-3.2441436001591883E-2</v>
      </c>
      <c r="U1129" s="30">
        <f t="shared" si="116"/>
        <v>3.149025288897791</v>
      </c>
      <c r="AC1129" s="1">
        <v>43641</v>
      </c>
      <c r="AD1129" s="6">
        <f t="shared" si="117"/>
        <v>1.6260520871780326E-2</v>
      </c>
      <c r="AE1129" s="6">
        <f t="shared" si="118"/>
        <v>-1.0355489841401132E-2</v>
      </c>
      <c r="AF1129" s="6">
        <f t="shared" si="119"/>
        <v>-3.2979324645638734E-2</v>
      </c>
      <c r="AG1129" s="30">
        <f t="shared" si="120"/>
        <v>3.1847189414244572</v>
      </c>
    </row>
    <row r="1130" spans="7:33">
      <c r="G1130" s="1">
        <v>43642</v>
      </c>
      <c r="H1130" s="2">
        <v>17.079999999999998</v>
      </c>
      <c r="I1130" s="2">
        <v>40.332867</v>
      </c>
      <c r="J1130" s="2">
        <v>75.382996000000006</v>
      </c>
      <c r="K1130" s="2"/>
      <c r="Q1130" s="1">
        <v>43642</v>
      </c>
      <c r="R1130" s="6">
        <f t="shared" si="115"/>
        <v>0.14784946236559127</v>
      </c>
      <c r="S1130" s="6">
        <f t="shared" si="115"/>
        <v>9.462948573083052E-3</v>
      </c>
      <c r="T1130" s="6">
        <f t="shared" si="115"/>
        <v>2.8063602558824785E-2</v>
      </c>
      <c r="U1130" s="30">
        <f t="shared" si="116"/>
        <v>2.9656298290207861</v>
      </c>
      <c r="AC1130" s="1">
        <v>43642</v>
      </c>
      <c r="AD1130" s="6">
        <f t="shared" si="117"/>
        <v>0.13789015895547788</v>
      </c>
      <c r="AE1130" s="6">
        <f t="shared" si="118"/>
        <v>9.4184553464081999E-3</v>
      </c>
      <c r="AF1130" s="6">
        <f t="shared" si="119"/>
        <v>2.7677035312501215E-2</v>
      </c>
      <c r="AG1130" s="30">
        <f t="shared" si="120"/>
        <v>2.9385960111873404</v>
      </c>
    </row>
    <row r="1131" spans="7:33">
      <c r="G1131" s="1">
        <v>43643</v>
      </c>
      <c r="H1131" s="2">
        <v>13.82</v>
      </c>
      <c r="I1131" s="2">
        <v>40.616439999999997</v>
      </c>
      <c r="J1131" s="2">
        <v>76.931229000000002</v>
      </c>
      <c r="K1131" s="2"/>
      <c r="Q1131" s="1">
        <v>43643</v>
      </c>
      <c r="R1131" s="6">
        <f t="shared" si="115"/>
        <v>-0.19086651053864157</v>
      </c>
      <c r="S1131" s="6">
        <f t="shared" si="115"/>
        <v>7.0308168273780502E-3</v>
      </c>
      <c r="T1131" s="6">
        <f t="shared" si="115"/>
        <v>2.0538225888501405E-2</v>
      </c>
      <c r="U1131" s="30">
        <f t="shared" si="116"/>
        <v>2.9211720903502147</v>
      </c>
      <c r="AC1131" s="1">
        <v>43643</v>
      </c>
      <c r="AD1131" s="6">
        <f t="shared" si="117"/>
        <v>-0.21179137002089982</v>
      </c>
      <c r="AE1131" s="6">
        <f t="shared" si="118"/>
        <v>7.0062158772892036E-3</v>
      </c>
      <c r="AF1131" s="6">
        <f t="shared" si="119"/>
        <v>2.0330160565740506E-2</v>
      </c>
      <c r="AG1131" s="30">
        <f t="shared" si="120"/>
        <v>2.9017319651312987</v>
      </c>
    </row>
    <row r="1132" spans="7:33">
      <c r="G1132" s="1">
        <v>43644</v>
      </c>
      <c r="H1132" s="2">
        <v>15.13</v>
      </c>
      <c r="I1132" s="2">
        <v>40.559722999999998</v>
      </c>
      <c r="J1132" s="2">
        <v>76.529471999999998</v>
      </c>
      <c r="K1132" s="2"/>
      <c r="Q1132" s="1">
        <v>43644</v>
      </c>
      <c r="R1132" s="6">
        <f t="shared" si="115"/>
        <v>9.4790159189580336E-2</v>
      </c>
      <c r="S1132" s="6">
        <f t="shared" si="115"/>
        <v>-1.3964050025063734E-3</v>
      </c>
      <c r="T1132" s="6">
        <f t="shared" si="115"/>
        <v>-5.2222875576315442E-3</v>
      </c>
      <c r="U1132" s="30">
        <f t="shared" si="116"/>
        <v>3.7398086860604103</v>
      </c>
      <c r="AC1132" s="1">
        <v>43644</v>
      </c>
      <c r="AD1132" s="6">
        <f t="shared" si="117"/>
        <v>9.0562709460740728E-2</v>
      </c>
      <c r="AE1132" s="6">
        <f t="shared" si="118"/>
        <v>-1.397380884562072E-3</v>
      </c>
      <c r="AF1132" s="6">
        <f t="shared" si="119"/>
        <v>-5.2359713625990999E-3</v>
      </c>
      <c r="AG1132" s="30">
        <f t="shared" si="120"/>
        <v>3.7469894002736495</v>
      </c>
    </row>
    <row r="1133" spans="7:33">
      <c r="G1133" s="1">
        <v>43647</v>
      </c>
      <c r="H1133" s="2">
        <v>12.73</v>
      </c>
      <c r="I1133" s="2">
        <v>41.041781999999998</v>
      </c>
      <c r="J1133" s="2">
        <v>79.420151000000004</v>
      </c>
      <c r="K1133" s="2"/>
      <c r="Q1133" s="1">
        <v>43647</v>
      </c>
      <c r="R1133" s="6">
        <f t="shared" si="115"/>
        <v>-0.15862524785194976</v>
      </c>
      <c r="S1133" s="6">
        <f t="shared" si="115"/>
        <v>1.1885164994839714E-2</v>
      </c>
      <c r="T1133" s="6">
        <f t="shared" si="115"/>
        <v>3.7772101707431061E-2</v>
      </c>
      <c r="U1133" s="30">
        <f t="shared" si="116"/>
        <v>3.1780881227842359</v>
      </c>
      <c r="AC1133" s="1">
        <v>43647</v>
      </c>
      <c r="AD1133" s="6">
        <f t="shared" si="117"/>
        <v>-0.17271811523094938</v>
      </c>
      <c r="AE1133" s="6">
        <f t="shared" si="118"/>
        <v>1.1815091101431753E-2</v>
      </c>
      <c r="AF1133" s="6">
        <f t="shared" si="119"/>
        <v>3.7076205442773486E-2</v>
      </c>
      <c r="AG1133" s="30">
        <f t="shared" si="120"/>
        <v>3.1380380501916392</v>
      </c>
    </row>
    <row r="1134" spans="7:33">
      <c r="G1134" s="1">
        <v>43648</v>
      </c>
      <c r="H1134" s="2">
        <v>13.96</v>
      </c>
      <c r="I1134" s="2">
        <v>40.937812999999998</v>
      </c>
      <c r="J1134" s="2">
        <v>78.812607</v>
      </c>
      <c r="K1134" s="2"/>
      <c r="Q1134" s="1">
        <v>43648</v>
      </c>
      <c r="R1134" s="6">
        <f t="shared" si="115"/>
        <v>9.6622152395915206E-2</v>
      </c>
      <c r="S1134" s="6">
        <f t="shared" si="115"/>
        <v>-2.5332477035231449E-3</v>
      </c>
      <c r="T1134" s="6">
        <f t="shared" si="115"/>
        <v>-7.6497462212078426E-3</v>
      </c>
      <c r="U1134" s="30">
        <f t="shared" si="116"/>
        <v>3.0197387371826552</v>
      </c>
      <c r="AC1134" s="1">
        <v>43648</v>
      </c>
      <c r="AD1134" s="6">
        <f t="shared" si="117"/>
        <v>9.2234684764911298E-2</v>
      </c>
      <c r="AE1134" s="6">
        <f t="shared" si="118"/>
        <v>-2.5364618047105879E-3</v>
      </c>
      <c r="AF1134" s="6">
        <f t="shared" si="119"/>
        <v>-7.6791556087359705E-3</v>
      </c>
      <c r="AG1134" s="30">
        <f t="shared" si="120"/>
        <v>3.027506897393303</v>
      </c>
    </row>
    <row r="1135" spans="7:33">
      <c r="G1135" s="1">
        <v>43649</v>
      </c>
      <c r="H1135" s="2">
        <v>14.7</v>
      </c>
      <c r="I1135" s="2">
        <v>40.862189999999998</v>
      </c>
      <c r="J1135" s="2">
        <v>78.234474000000006</v>
      </c>
      <c r="K1135" s="2"/>
      <c r="Q1135" s="1">
        <v>43649</v>
      </c>
      <c r="R1135" s="6">
        <f t="shared" si="115"/>
        <v>5.3008595988538465E-2</v>
      </c>
      <c r="S1135" s="6">
        <f t="shared" si="115"/>
        <v>-1.8472652654893951E-3</v>
      </c>
      <c r="T1135" s="6">
        <f t="shared" si="115"/>
        <v>-7.335539604723329E-3</v>
      </c>
      <c r="U1135" s="30">
        <f t="shared" si="116"/>
        <v>3.9710266531644702</v>
      </c>
      <c r="AC1135" s="1">
        <v>43649</v>
      </c>
      <c r="AD1135" s="6">
        <f t="shared" si="117"/>
        <v>5.1651396450463995E-2</v>
      </c>
      <c r="AE1135" s="6">
        <f t="shared" si="118"/>
        <v>-1.8489735640812119E-3</v>
      </c>
      <c r="AF1135" s="6">
        <f t="shared" si="119"/>
        <v>-7.3625769790007728E-3</v>
      </c>
      <c r="AG1135" s="30">
        <f t="shared" si="120"/>
        <v>3.981980663233208</v>
      </c>
    </row>
    <row r="1136" spans="7:33">
      <c r="G1136" s="1">
        <v>43651</v>
      </c>
      <c r="H1136" s="2">
        <v>14.67</v>
      </c>
      <c r="I1136" s="2">
        <v>40.578625000000002</v>
      </c>
      <c r="J1136" s="2">
        <v>76.509879999999995</v>
      </c>
      <c r="K1136" s="2"/>
      <c r="Q1136" s="1">
        <v>43651</v>
      </c>
      <c r="R1136" s="6">
        <f t="shared" si="115"/>
        <v>-2.0408163265305257E-3</v>
      </c>
      <c r="S1136" s="6">
        <f t="shared" si="115"/>
        <v>-6.939544845736223E-3</v>
      </c>
      <c r="T1136" s="6">
        <f t="shared" si="115"/>
        <v>-2.204391378665127E-2</v>
      </c>
      <c r="U1136" s="30">
        <f t="shared" si="116"/>
        <v>3.1765647858296404</v>
      </c>
      <c r="AC1136" s="1">
        <v>43651</v>
      </c>
      <c r="AD1136" s="6">
        <f t="shared" si="117"/>
        <v>-2.0429016298001822E-3</v>
      </c>
      <c r="AE1136" s="6">
        <f t="shared" si="118"/>
        <v>-6.9637354666285444E-3</v>
      </c>
      <c r="AF1136" s="6">
        <f t="shared" si="119"/>
        <v>-2.2290511577770553E-2</v>
      </c>
      <c r="AG1136" s="30">
        <f t="shared" si="120"/>
        <v>3.2009417480877378</v>
      </c>
    </row>
    <row r="1137" spans="7:33">
      <c r="G1137" s="1">
        <v>43654</v>
      </c>
      <c r="H1137" s="2">
        <v>15.73</v>
      </c>
      <c r="I1137" s="2">
        <v>40.332867</v>
      </c>
      <c r="J1137" s="2">
        <v>75.147819999999996</v>
      </c>
      <c r="K1137" s="2"/>
      <c r="Q1137" s="1">
        <v>43654</v>
      </c>
      <c r="R1137" s="6">
        <f t="shared" si="115"/>
        <v>7.2256305385139719E-2</v>
      </c>
      <c r="S1137" s="6">
        <f t="shared" si="115"/>
        <v>-6.0563412387679705E-3</v>
      </c>
      <c r="T1137" s="6">
        <f t="shared" si="115"/>
        <v>-1.7802406695710427E-2</v>
      </c>
      <c r="U1137" s="30">
        <f t="shared" si="116"/>
        <v>2.9394655938065894</v>
      </c>
      <c r="AC1137" s="1">
        <v>43654</v>
      </c>
      <c r="AD1137" s="6">
        <f t="shared" si="117"/>
        <v>6.9765124915296087E-2</v>
      </c>
      <c r="AE1137" s="6">
        <f t="shared" si="118"/>
        <v>-6.0747552587384606E-3</v>
      </c>
      <c r="AF1137" s="6">
        <f t="shared" si="119"/>
        <v>-1.7962775691245537E-2</v>
      </c>
      <c r="AG1137" s="30">
        <f t="shared" si="120"/>
        <v>2.9569546304612526</v>
      </c>
    </row>
    <row r="1138" spans="7:33">
      <c r="G1138" s="1">
        <v>43655</v>
      </c>
      <c r="H1138" s="2">
        <v>16.350000000000001</v>
      </c>
      <c r="I1138" s="2">
        <v>40.209991000000002</v>
      </c>
      <c r="J1138" s="2">
        <v>74.442299000000006</v>
      </c>
      <c r="K1138" s="2"/>
      <c r="Q1138" s="1">
        <v>43655</v>
      </c>
      <c r="R1138" s="6">
        <f t="shared" si="115"/>
        <v>3.9415130324221392E-2</v>
      </c>
      <c r="S1138" s="6">
        <f t="shared" si="115"/>
        <v>-3.0465476208274556E-3</v>
      </c>
      <c r="T1138" s="6">
        <f t="shared" si="115"/>
        <v>-9.3884426720560743E-3</v>
      </c>
      <c r="U1138" s="30">
        <f t="shared" si="116"/>
        <v>3.0816661482239138</v>
      </c>
      <c r="AC1138" s="1">
        <v>43655</v>
      </c>
      <c r="AD1138" s="6">
        <f t="shared" si="117"/>
        <v>3.8658180273076097E-2</v>
      </c>
      <c r="AE1138" s="6">
        <f t="shared" si="118"/>
        <v>-3.051197794081651E-3</v>
      </c>
      <c r="AF1138" s="6">
        <f t="shared" si="119"/>
        <v>-9.4327918983360976E-3</v>
      </c>
      <c r="AG1138" s="30">
        <f t="shared" si="120"/>
        <v>3.0915045614652383</v>
      </c>
    </row>
    <row r="1139" spans="7:33">
      <c r="G1139" s="1">
        <v>43656</v>
      </c>
      <c r="H1139" s="2">
        <v>15.24</v>
      </c>
      <c r="I1139" s="2">
        <v>40.550274000000002</v>
      </c>
      <c r="J1139" s="2">
        <v>76.392280999999997</v>
      </c>
      <c r="K1139" s="2"/>
      <c r="Q1139" s="1">
        <v>43656</v>
      </c>
      <c r="R1139" s="6">
        <f t="shared" si="115"/>
        <v>-6.7889908256880793E-2</v>
      </c>
      <c r="S1139" s="6">
        <f t="shared" si="115"/>
        <v>8.4626480020848494E-3</v>
      </c>
      <c r="T1139" s="6">
        <f t="shared" si="115"/>
        <v>2.6194542970791268E-2</v>
      </c>
      <c r="U1139" s="30">
        <f t="shared" si="116"/>
        <v>3.0953128340370539</v>
      </c>
      <c r="AC1139" s="1">
        <v>43656</v>
      </c>
      <c r="AD1139" s="6">
        <f t="shared" si="117"/>
        <v>-7.0304347084762242E-2</v>
      </c>
      <c r="AE1139" s="6">
        <f t="shared" si="118"/>
        <v>8.4270405443667932E-3</v>
      </c>
      <c r="AF1139" s="6">
        <f t="shared" si="119"/>
        <v>2.5857341806259215E-2</v>
      </c>
      <c r="AG1139" s="30">
        <f t="shared" si="120"/>
        <v>3.0683775247223677</v>
      </c>
    </row>
    <row r="1140" spans="7:33">
      <c r="G1140" s="1">
        <v>43657</v>
      </c>
      <c r="H1140" s="2">
        <v>14.89</v>
      </c>
      <c r="I1140" s="2">
        <v>40.474651000000001</v>
      </c>
      <c r="J1140" s="2">
        <v>75.902327999999997</v>
      </c>
      <c r="K1140" s="2"/>
      <c r="Q1140" s="1">
        <v>43657</v>
      </c>
      <c r="R1140" s="6">
        <f t="shared" si="115"/>
        <v>-2.296587926509186E-2</v>
      </c>
      <c r="S1140" s="6">
        <f t="shared" si="115"/>
        <v>-1.8649195810612751E-3</v>
      </c>
      <c r="T1140" s="6">
        <f t="shared" si="115"/>
        <v>-6.4136453786476366E-3</v>
      </c>
      <c r="U1140" s="30">
        <f t="shared" si="116"/>
        <v>3.439100239913726</v>
      </c>
      <c r="AC1140" s="1">
        <v>43657</v>
      </c>
      <c r="AD1140" s="6">
        <f t="shared" si="117"/>
        <v>-2.3233703562582593E-2</v>
      </c>
      <c r="AE1140" s="6">
        <f t="shared" si="118"/>
        <v>-1.8666607086285359E-3</v>
      </c>
      <c r="AF1140" s="6">
        <f t="shared" si="119"/>
        <v>-6.4343011688107569E-3</v>
      </c>
      <c r="AG1140" s="30">
        <f t="shared" si="120"/>
        <v>3.4469580567419436</v>
      </c>
    </row>
    <row r="1141" spans="7:33">
      <c r="G1141" s="1">
        <v>43658</v>
      </c>
      <c r="H1141" s="2">
        <v>14.85</v>
      </c>
      <c r="I1141" s="2">
        <v>40.503010000000003</v>
      </c>
      <c r="J1141" s="2">
        <v>75.980727999999999</v>
      </c>
      <c r="K1141" s="2"/>
      <c r="Q1141" s="1">
        <v>43658</v>
      </c>
      <c r="R1141" s="6">
        <f t="shared" si="115"/>
        <v>-2.686366689053088E-3</v>
      </c>
      <c r="S1141" s="6">
        <f t="shared" si="115"/>
        <v>7.0066076666108756E-4</v>
      </c>
      <c r="T1141" s="6">
        <f t="shared" si="115"/>
        <v>1.0329063951768358E-3</v>
      </c>
      <c r="U1141" s="30">
        <f t="shared" si="116"/>
        <v>1.4741890003332481</v>
      </c>
      <c r="AC1141" s="1">
        <v>43658</v>
      </c>
      <c r="AD1141" s="6">
        <f t="shared" si="117"/>
        <v>-2.6899814472090243E-3</v>
      </c>
      <c r="AE1141" s="6">
        <f t="shared" si="118"/>
        <v>7.0041541850331503E-4</v>
      </c>
      <c r="AF1141" s="6">
        <f t="shared" si="119"/>
        <v>1.0323733144163422E-3</v>
      </c>
      <c r="AG1141" s="30">
        <f t="shared" si="120"/>
        <v>1.4739443009726605</v>
      </c>
    </row>
    <row r="1142" spans="7:33">
      <c r="G1142" s="1">
        <v>43661</v>
      </c>
      <c r="H1142" s="2">
        <v>14.46</v>
      </c>
      <c r="I1142" s="2">
        <v>40.654243000000001</v>
      </c>
      <c r="J1142" s="2">
        <v>76.960609000000005</v>
      </c>
      <c r="K1142" s="2"/>
      <c r="Q1142" s="1">
        <v>43661</v>
      </c>
      <c r="R1142" s="6">
        <f t="shared" si="115"/>
        <v>-2.626262626262621E-2</v>
      </c>
      <c r="S1142" s="6">
        <f t="shared" si="115"/>
        <v>3.7338706431941926E-3</v>
      </c>
      <c r="T1142" s="6">
        <f t="shared" si="115"/>
        <v>1.289644131864609E-2</v>
      </c>
      <c r="U1142" s="30">
        <f t="shared" si="116"/>
        <v>3.453906830477032</v>
      </c>
      <c r="AC1142" s="1">
        <v>43661</v>
      </c>
      <c r="AD1142" s="6">
        <f t="shared" si="117"/>
        <v>-2.6613648518089943E-2</v>
      </c>
      <c r="AE1142" s="6">
        <f t="shared" si="118"/>
        <v>3.7269170520355718E-3</v>
      </c>
      <c r="AF1142" s="6">
        <f t="shared" si="119"/>
        <v>1.2813990345420051E-2</v>
      </c>
      <c r="AG1142" s="30">
        <f t="shared" si="120"/>
        <v>3.4382279418913524</v>
      </c>
    </row>
    <row r="1143" spans="7:33">
      <c r="G1143" s="1">
        <v>43662</v>
      </c>
      <c r="H1143" s="2">
        <v>12.61</v>
      </c>
      <c r="I1143" s="2">
        <v>40.597534000000003</v>
      </c>
      <c r="J1143" s="2">
        <v>76.441283999999996</v>
      </c>
      <c r="K1143" s="2"/>
      <c r="Q1143" s="1">
        <v>43662</v>
      </c>
      <c r="R1143" s="6">
        <f t="shared" si="115"/>
        <v>-0.12793914246196414</v>
      </c>
      <c r="S1143" s="6">
        <f t="shared" si="115"/>
        <v>-1.3949097514863729E-3</v>
      </c>
      <c r="T1143" s="6">
        <f t="shared" si="115"/>
        <v>-6.7479325689848713E-3</v>
      </c>
      <c r="U1143" s="30">
        <f t="shared" si="116"/>
        <v>4.8375406092003317</v>
      </c>
      <c r="AC1143" s="1">
        <v>43662</v>
      </c>
      <c r="AD1143" s="6">
        <f t="shared" si="117"/>
        <v>-0.13689606675379054</v>
      </c>
      <c r="AE1143" s="6">
        <f t="shared" si="118"/>
        <v>-1.3958835437673451E-3</v>
      </c>
      <c r="AF1143" s="6">
        <f t="shared" si="119"/>
        <v>-6.7708028085830471E-3</v>
      </c>
      <c r="AG1143" s="30">
        <f t="shared" si="120"/>
        <v>4.8505499178744893</v>
      </c>
    </row>
    <row r="1144" spans="7:33">
      <c r="G1144" s="1">
        <v>43663</v>
      </c>
      <c r="H1144" s="2">
        <v>12.85</v>
      </c>
      <c r="I1144" s="2">
        <v>40.474651000000001</v>
      </c>
      <c r="J1144" s="2">
        <v>75.696563999999995</v>
      </c>
      <c r="K1144" s="2"/>
      <c r="Q1144" s="1">
        <v>43663</v>
      </c>
      <c r="R1144" s="6">
        <f t="shared" si="115"/>
        <v>1.9032513877874635E-2</v>
      </c>
      <c r="S1144" s="6">
        <f t="shared" si="115"/>
        <v>-3.0268587249659973E-3</v>
      </c>
      <c r="T1144" s="6">
        <f t="shared" si="115"/>
        <v>-9.7423795236092348E-3</v>
      </c>
      <c r="U1144" s="30">
        <f t="shared" si="116"/>
        <v>3.2186436199524566</v>
      </c>
      <c r="AC1144" s="1">
        <v>43663</v>
      </c>
      <c r="AD1144" s="6">
        <f t="shared" si="117"/>
        <v>1.8853661364400549E-2</v>
      </c>
      <c r="AE1144" s="6">
        <f t="shared" si="118"/>
        <v>-3.0314489267715314E-3</v>
      </c>
      <c r="AF1144" s="6">
        <f t="shared" si="119"/>
        <v>-9.7901470021315266E-3</v>
      </c>
      <c r="AG1144" s="30">
        <f t="shared" si="120"/>
        <v>3.2295272784153264</v>
      </c>
    </row>
    <row r="1145" spans="7:33">
      <c r="G1145" s="1">
        <v>43664</v>
      </c>
      <c r="H1145" s="2">
        <v>13.67</v>
      </c>
      <c r="I1145" s="2">
        <v>40.720408999999997</v>
      </c>
      <c r="J1145" s="2">
        <v>77.421172999999996</v>
      </c>
      <c r="K1145" s="2"/>
      <c r="Q1145" s="1">
        <v>43664</v>
      </c>
      <c r="R1145" s="6">
        <f t="shared" si="115"/>
        <v>6.3813229571984431E-2</v>
      </c>
      <c r="S1145" s="6">
        <f t="shared" si="115"/>
        <v>6.0718991746215867E-3</v>
      </c>
      <c r="T1145" s="6">
        <f t="shared" si="115"/>
        <v>2.2783187358411672E-2</v>
      </c>
      <c r="U1145" s="30">
        <f t="shared" si="116"/>
        <v>3.7522341368310959</v>
      </c>
      <c r="AC1145" s="1">
        <v>43664</v>
      </c>
      <c r="AD1145" s="6">
        <f t="shared" si="117"/>
        <v>6.1859839394629385E-2</v>
      </c>
      <c r="AE1145" s="6">
        <f t="shared" si="118"/>
        <v>6.0535394761700514E-3</v>
      </c>
      <c r="AF1145" s="6">
        <f t="shared" si="119"/>
        <v>2.2527526441374995E-2</v>
      </c>
      <c r="AG1145" s="30">
        <f t="shared" si="120"/>
        <v>3.7213809425139313</v>
      </c>
    </row>
    <row r="1146" spans="7:33">
      <c r="G1146" s="1">
        <v>43665</v>
      </c>
      <c r="H1146" s="2">
        <v>13.23</v>
      </c>
      <c r="I1146" s="2">
        <v>40.512462999999997</v>
      </c>
      <c r="J1146" s="2">
        <v>76.000327999999996</v>
      </c>
      <c r="K1146" s="2"/>
      <c r="Q1146" s="1">
        <v>43665</v>
      </c>
      <c r="R1146" s="6">
        <f t="shared" si="115"/>
        <v>-3.2187271397220107E-2</v>
      </c>
      <c r="S1146" s="6">
        <f t="shared" si="115"/>
        <v>-5.1066775876440484E-3</v>
      </c>
      <c r="T1146" s="6">
        <f t="shared" si="115"/>
        <v>-1.8352150257397892E-2</v>
      </c>
      <c r="U1146" s="30">
        <f t="shared" si="116"/>
        <v>3.5937554197277226</v>
      </c>
      <c r="AC1146" s="1">
        <v>43665</v>
      </c>
      <c r="AD1146" s="6">
        <f t="shared" si="117"/>
        <v>-3.2716672608993788E-2</v>
      </c>
      <c r="AE1146" s="6">
        <f t="shared" si="118"/>
        <v>-5.1197612272627889E-3</v>
      </c>
      <c r="AF1146" s="6">
        <f t="shared" si="119"/>
        <v>-1.8522640091973751E-2</v>
      </c>
      <c r="AG1146" s="30">
        <f t="shared" si="120"/>
        <v>3.6178718635041953</v>
      </c>
    </row>
    <row r="1147" spans="7:33">
      <c r="G1147" s="1">
        <v>43668</v>
      </c>
      <c r="H1147" s="2">
        <v>13.09</v>
      </c>
      <c r="I1147" s="2">
        <v>40.521915</v>
      </c>
      <c r="J1147" s="2">
        <v>76.068909000000005</v>
      </c>
      <c r="K1147" s="2"/>
      <c r="Q1147" s="1">
        <v>43668</v>
      </c>
      <c r="R1147" s="6">
        <f t="shared" si="115"/>
        <v>-1.0582010582010581E-2</v>
      </c>
      <c r="S1147" s="6">
        <f t="shared" si="115"/>
        <v>2.3331091965461681E-4</v>
      </c>
      <c r="T1147" s="6">
        <f t="shared" si="115"/>
        <v>9.0237768447543054E-4</v>
      </c>
      <c r="U1147" s="30">
        <f t="shared" si="116"/>
        <v>3.8677044598309869</v>
      </c>
      <c r="AC1147" s="1">
        <v>43668</v>
      </c>
      <c r="AD1147" s="6">
        <f t="shared" si="117"/>
        <v>-1.0638398205055754E-2</v>
      </c>
      <c r="AE1147" s="6">
        <f t="shared" si="118"/>
        <v>2.3328370689460886E-4</v>
      </c>
      <c r="AF1147" s="6">
        <f t="shared" si="119"/>
        <v>9.0197078649808225E-4</v>
      </c>
      <c r="AG1147" s="30">
        <f t="shared" si="120"/>
        <v>3.8664114116875199</v>
      </c>
    </row>
    <row r="1148" spans="7:33">
      <c r="G1148" s="1">
        <v>43669</v>
      </c>
      <c r="H1148" s="2">
        <v>13.18</v>
      </c>
      <c r="I1148" s="2">
        <v>40.569172000000002</v>
      </c>
      <c r="J1148" s="2">
        <v>76.284485000000004</v>
      </c>
      <c r="K1148" s="2"/>
      <c r="Q1148" s="1">
        <v>43669</v>
      </c>
      <c r="R1148" s="6">
        <f t="shared" si="115"/>
        <v>6.8754774637127536E-3</v>
      </c>
      <c r="S1148" s="6">
        <f t="shared" si="115"/>
        <v>1.1662084578185627E-3</v>
      </c>
      <c r="T1148" s="6">
        <f t="shared" si="115"/>
        <v>2.8339567746396011E-3</v>
      </c>
      <c r="U1148" s="30">
        <f t="shared" si="116"/>
        <v>2.4300602140552341</v>
      </c>
      <c r="AC1148" s="1">
        <v>43669</v>
      </c>
      <c r="AD1148" s="6">
        <f t="shared" si="117"/>
        <v>6.8519491525525951E-3</v>
      </c>
      <c r="AE1148" s="6">
        <f t="shared" si="118"/>
        <v>1.1655289649705807E-3</v>
      </c>
      <c r="AF1148" s="6">
        <f t="shared" si="119"/>
        <v>2.8299486898463954E-3</v>
      </c>
      <c r="AG1148" s="30">
        <f t="shared" si="120"/>
        <v>2.4280380624584703</v>
      </c>
    </row>
    <row r="1149" spans="7:33">
      <c r="G1149" s="1">
        <v>43670</v>
      </c>
      <c r="H1149" s="2">
        <v>12.27</v>
      </c>
      <c r="I1149" s="2">
        <v>40.635342000000001</v>
      </c>
      <c r="J1149" s="2">
        <v>76.539276000000001</v>
      </c>
      <c r="K1149" s="2"/>
      <c r="Q1149" s="1">
        <v>43670</v>
      </c>
      <c r="R1149" s="6">
        <f t="shared" si="115"/>
        <v>-6.9044006069802766E-2</v>
      </c>
      <c r="S1149" s="6">
        <f t="shared" si="115"/>
        <v>1.6310414222897585E-3</v>
      </c>
      <c r="T1149" s="6">
        <f t="shared" si="115"/>
        <v>3.3400107505476839E-3</v>
      </c>
      <c r="U1149" s="30">
        <f t="shared" si="116"/>
        <v>2.0477780054529622</v>
      </c>
      <c r="AC1149" s="1">
        <v>43670</v>
      </c>
      <c r="AD1149" s="6">
        <f t="shared" si="117"/>
        <v>-7.1543270351541122E-2</v>
      </c>
      <c r="AE1149" s="6">
        <f t="shared" si="118"/>
        <v>1.629712718813214E-3</v>
      </c>
      <c r="AF1149" s="6">
        <f t="shared" si="119"/>
        <v>3.3344453036327076E-3</v>
      </c>
      <c r="AG1149" s="30">
        <f t="shared" si="120"/>
        <v>2.0460325707348659</v>
      </c>
    </row>
    <row r="1150" spans="7:33">
      <c r="G1150" s="1">
        <v>43671</v>
      </c>
      <c r="H1150" s="2">
        <v>12.59</v>
      </c>
      <c r="I1150" s="2">
        <v>40.276153999999998</v>
      </c>
      <c r="J1150" s="2">
        <v>74.648078999999996</v>
      </c>
      <c r="K1150" s="2"/>
      <c r="Q1150" s="1">
        <v>43671</v>
      </c>
      <c r="R1150" s="6">
        <f t="shared" si="115"/>
        <v>2.6079869600652117E-2</v>
      </c>
      <c r="S1150" s="6">
        <f t="shared" si="115"/>
        <v>-8.8393005280970049E-3</v>
      </c>
      <c r="T1150" s="6">
        <f t="shared" si="115"/>
        <v>-2.470884360076786E-2</v>
      </c>
      <c r="U1150" s="30">
        <f t="shared" si="116"/>
        <v>2.795339237785524</v>
      </c>
      <c r="AC1150" s="1">
        <v>43671</v>
      </c>
      <c r="AD1150" s="6">
        <f t="shared" si="117"/>
        <v>2.5745589333435848E-2</v>
      </c>
      <c r="AE1150" s="6">
        <f t="shared" si="118"/>
        <v>-8.8785988964614516E-3</v>
      </c>
      <c r="AF1150" s="6">
        <f t="shared" si="119"/>
        <v>-2.5019230615018814E-2</v>
      </c>
      <c r="AG1150" s="30">
        <f t="shared" si="120"/>
        <v>2.8179255428455248</v>
      </c>
    </row>
    <row r="1151" spans="7:33">
      <c r="G1151" s="1">
        <v>43672</v>
      </c>
      <c r="H1151" s="2">
        <v>12.49</v>
      </c>
      <c r="I1151" s="2">
        <v>40.361229000000002</v>
      </c>
      <c r="J1151" s="2">
        <v>74.981239000000002</v>
      </c>
      <c r="K1151" s="2"/>
      <c r="Q1151" s="1">
        <v>43672</v>
      </c>
      <c r="R1151" s="6">
        <f t="shared" si="115"/>
        <v>-7.9428117553613786E-3</v>
      </c>
      <c r="S1151" s="6">
        <f t="shared" si="115"/>
        <v>2.1122920525133981E-3</v>
      </c>
      <c r="T1151" s="6">
        <f t="shared" si="115"/>
        <v>4.4630753324543804E-3</v>
      </c>
      <c r="U1151" s="30">
        <f t="shared" si="116"/>
        <v>2.1129063697152133</v>
      </c>
      <c r="AC1151" s="1">
        <v>43672</v>
      </c>
      <c r="AD1151" s="6">
        <f t="shared" si="117"/>
        <v>-7.9745239187694709E-3</v>
      </c>
      <c r="AE1151" s="6">
        <f t="shared" si="118"/>
        <v>2.1100643002132419E-3</v>
      </c>
      <c r="AF1151" s="6">
        <f t="shared" si="119"/>
        <v>4.4531453462977356E-3</v>
      </c>
      <c r="AG1151" s="30">
        <f t="shared" si="120"/>
        <v>2.1104311114347101</v>
      </c>
    </row>
    <row r="1152" spans="7:33">
      <c r="G1152" s="1">
        <v>43675</v>
      </c>
      <c r="H1152" s="2">
        <v>12.16</v>
      </c>
      <c r="I1152" s="2">
        <v>40.285609999999998</v>
      </c>
      <c r="J1152" s="2">
        <v>74.569687000000002</v>
      </c>
      <c r="K1152" s="2"/>
      <c r="Q1152" s="1">
        <v>43675</v>
      </c>
      <c r="R1152" s="6">
        <f t="shared" si="115"/>
        <v>-2.6421136909527632E-2</v>
      </c>
      <c r="S1152" s="6">
        <f t="shared" si="115"/>
        <v>-1.8735554360845841E-3</v>
      </c>
      <c r="T1152" s="6">
        <f t="shared" si="115"/>
        <v>-5.4887329882612468E-3</v>
      </c>
      <c r="U1152" s="30">
        <f t="shared" si="116"/>
        <v>2.9295813097112173</v>
      </c>
      <c r="AC1152" s="1">
        <v>43675</v>
      </c>
      <c r="AD1152" s="6">
        <f t="shared" si="117"/>
        <v>-2.6776447599465368E-2</v>
      </c>
      <c r="AE1152" s="6">
        <f t="shared" si="118"/>
        <v>-1.8753127363466346E-3</v>
      </c>
      <c r="AF1152" s="6">
        <f t="shared" si="119"/>
        <v>-5.5038514292711201E-3</v>
      </c>
      <c r="AG1152" s="30">
        <f t="shared" si="120"/>
        <v>2.9348979093446435</v>
      </c>
    </row>
    <row r="1153" spans="7:33">
      <c r="G1153" s="1">
        <v>43676</v>
      </c>
      <c r="H1153" s="2">
        <v>12.77</v>
      </c>
      <c r="I1153" s="2">
        <v>39.973678999999997</v>
      </c>
      <c r="J1153" s="2">
        <v>72.796088999999995</v>
      </c>
      <c r="K1153" s="2"/>
      <c r="Q1153" s="1">
        <v>43676</v>
      </c>
      <c r="R1153" s="6">
        <f t="shared" si="115"/>
        <v>5.0164473684210398E-2</v>
      </c>
      <c r="S1153" s="6">
        <f t="shared" si="115"/>
        <v>-7.742988129011863E-3</v>
      </c>
      <c r="T1153" s="6">
        <f t="shared" si="115"/>
        <v>-2.3784436697447897E-2</v>
      </c>
      <c r="U1153" s="30">
        <f t="shared" si="116"/>
        <v>3.0717387526827058</v>
      </c>
      <c r="AC1153" s="1">
        <v>43676</v>
      </c>
      <c r="AD1153" s="6">
        <f t="shared" si="117"/>
        <v>4.8946793506426854E-2</v>
      </c>
      <c r="AE1153" s="6">
        <f t="shared" si="118"/>
        <v>-7.7731207065026538E-3</v>
      </c>
      <c r="AF1153" s="6">
        <f t="shared" si="119"/>
        <v>-2.4071852916415708E-2</v>
      </c>
      <c r="AG1153" s="30">
        <f t="shared" si="120"/>
        <v>3.0968067813842444</v>
      </c>
    </row>
    <row r="1154" spans="7:33">
      <c r="G1154" s="1">
        <v>43677</v>
      </c>
      <c r="H1154" s="2">
        <v>13.64</v>
      </c>
      <c r="I1154" s="2">
        <v>39.482159000000003</v>
      </c>
      <c r="J1154" s="2">
        <v>70.179787000000005</v>
      </c>
      <c r="K1154" s="2"/>
      <c r="Q1154" s="1">
        <v>43677</v>
      </c>
      <c r="R1154" s="6">
        <f t="shared" si="115"/>
        <v>6.8128425998433828E-2</v>
      </c>
      <c r="S1154" s="6">
        <f t="shared" si="115"/>
        <v>-1.2296091135369225E-2</v>
      </c>
      <c r="T1154" s="6">
        <f t="shared" si="115"/>
        <v>-3.5940145081145625E-2</v>
      </c>
      <c r="U1154" s="30">
        <f t="shared" si="116"/>
        <v>2.9228918918602682</v>
      </c>
      <c r="AC1154" s="1">
        <v>43677</v>
      </c>
      <c r="AD1154" s="6">
        <f t="shared" si="117"/>
        <v>6.5907982370868118E-2</v>
      </c>
      <c r="AE1154" s="6">
        <f t="shared" si="118"/>
        <v>-1.2372313533484154E-2</v>
      </c>
      <c r="AF1154" s="6">
        <f t="shared" si="119"/>
        <v>-3.6601896134319238E-2</v>
      </c>
      <c r="AG1154" s="30">
        <f t="shared" si="120"/>
        <v>2.9583712080412998</v>
      </c>
    </row>
    <row r="1155" spans="7:33">
      <c r="G1155" s="1">
        <v>43678</v>
      </c>
      <c r="H1155" s="2">
        <v>13.98</v>
      </c>
      <c r="I1155" s="2">
        <v>38.707076999999998</v>
      </c>
      <c r="J1155" s="2">
        <v>66.132835</v>
      </c>
      <c r="K1155" s="2"/>
      <c r="Q1155" s="1">
        <v>43678</v>
      </c>
      <c r="R1155" s="6">
        <f t="shared" si="115"/>
        <v>2.4926686217008776E-2</v>
      </c>
      <c r="S1155" s="6">
        <f t="shared" si="115"/>
        <v>-1.9631195953595304E-2</v>
      </c>
      <c r="T1155" s="6">
        <f t="shared" si="115"/>
        <v>-5.7665492772156823E-2</v>
      </c>
      <c r="U1155" s="30">
        <f t="shared" si="116"/>
        <v>2.9374416570680619</v>
      </c>
      <c r="AC1155" s="1">
        <v>43678</v>
      </c>
      <c r="AD1155" s="6">
        <f t="shared" si="117"/>
        <v>2.4621084390348137E-2</v>
      </c>
      <c r="AE1155" s="6">
        <f t="shared" si="118"/>
        <v>-1.9826447452544596E-2</v>
      </c>
      <c r="AF1155" s="6">
        <f t="shared" si="119"/>
        <v>-5.9394964225727501E-2</v>
      </c>
      <c r="AG1155" s="30">
        <f t="shared" si="120"/>
        <v>2.9957441628356141</v>
      </c>
    </row>
    <row r="1156" spans="7:33">
      <c r="G1156" s="1">
        <v>43679</v>
      </c>
      <c r="H1156" s="2">
        <v>14.18</v>
      </c>
      <c r="I1156" s="2">
        <v>38.328978999999997</v>
      </c>
      <c r="J1156" s="2">
        <v>64.104454000000004</v>
      </c>
      <c r="K1156" s="2"/>
      <c r="Q1156" s="1">
        <v>43679</v>
      </c>
      <c r="R1156" s="6">
        <f t="shared" si="115"/>
        <v>1.4306151645207432E-2</v>
      </c>
      <c r="S1156" s="6">
        <f t="shared" si="115"/>
        <v>-9.7681878691072699E-3</v>
      </c>
      <c r="T1156" s="6">
        <f t="shared" si="115"/>
        <v>-3.0671314786368864E-2</v>
      </c>
      <c r="U1156" s="30">
        <f t="shared" si="116"/>
        <v>3.1399186008051219</v>
      </c>
      <c r="AC1156" s="1">
        <v>43679</v>
      </c>
      <c r="AD1156" s="6">
        <f t="shared" si="117"/>
        <v>1.4204784298317235E-2</v>
      </c>
      <c r="AE1156" s="6">
        <f t="shared" si="118"/>
        <v>-9.8162095956244085E-3</v>
      </c>
      <c r="AF1156" s="6">
        <f t="shared" si="119"/>
        <v>-3.1151524179965882E-2</v>
      </c>
      <c r="AG1156" s="30">
        <f t="shared" si="120"/>
        <v>3.1734778965856356</v>
      </c>
    </row>
    <row r="1157" spans="7:33">
      <c r="G1157" s="1">
        <v>43682</v>
      </c>
      <c r="H1157" s="2">
        <v>14.6</v>
      </c>
      <c r="I1157" s="2">
        <v>36.911147999999997</v>
      </c>
      <c r="J1157" s="2">
        <v>56.990448000000001</v>
      </c>
      <c r="K1157" s="2"/>
      <c r="Q1157" s="1">
        <v>43682</v>
      </c>
      <c r="R1157" s="6">
        <f t="shared" ref="R1157:T1220" si="121">(H1157/H1156)-1</f>
        <v>2.9619181946403339E-2</v>
      </c>
      <c r="S1157" s="6">
        <f t="shared" si="121"/>
        <v>-3.6991097519190386E-2</v>
      </c>
      <c r="T1157" s="6">
        <f t="shared" si="121"/>
        <v>-0.11097522178412134</v>
      </c>
      <c r="U1157" s="30">
        <f t="shared" ref="U1157:U1220" si="122">T1157/S1157</f>
        <v>3.0000521538067146</v>
      </c>
      <c r="AC1157" s="1">
        <v>43682</v>
      </c>
      <c r="AD1157" s="6">
        <f t="shared" ref="AD1157:AD1220" si="123">LN(H1157/H1156)</f>
        <v>2.9189007610309268E-2</v>
      </c>
      <c r="AE1157" s="6">
        <f t="shared" ref="AE1157:AE1220" si="124">LN(I1157/I1156)</f>
        <v>-3.7692622698382992E-2</v>
      </c>
      <c r="AF1157" s="6">
        <f t="shared" ref="AF1157:AF1220" si="125">LN(J1157/J1156)</f>
        <v>-0.1176301718477873</v>
      </c>
      <c r="AG1157" s="30">
        <f t="shared" ref="AG1157:AG1220" si="126">AF1157/AE1157</f>
        <v>3.120774396333891</v>
      </c>
    </row>
    <row r="1158" spans="7:33">
      <c r="G1158" s="1">
        <v>43683</v>
      </c>
      <c r="H1158" s="2">
        <v>14.77</v>
      </c>
      <c r="I1158" s="2">
        <v>37.440472</v>
      </c>
      <c r="J1158" s="2">
        <v>59.302990000000001</v>
      </c>
      <c r="K1158" s="2"/>
      <c r="Q1158" s="1">
        <v>43683</v>
      </c>
      <c r="R1158" s="6">
        <f t="shared" si="121"/>
        <v>1.1643835616438336E-2</v>
      </c>
      <c r="S1158" s="6">
        <f t="shared" si="121"/>
        <v>1.4340491387588417E-2</v>
      </c>
      <c r="T1158" s="6">
        <f t="shared" si="121"/>
        <v>4.057771225100737E-2</v>
      </c>
      <c r="U1158" s="30">
        <f t="shared" si="122"/>
        <v>2.8295900854643699</v>
      </c>
      <c r="AC1158" s="1">
        <v>43683</v>
      </c>
      <c r="AD1158" s="6">
        <f t="shared" si="123"/>
        <v>1.1576567828997658E-2</v>
      </c>
      <c r="AE1158" s="6">
        <f t="shared" si="124"/>
        <v>1.4238639127103906E-2</v>
      </c>
      <c r="AF1158" s="6">
        <f t="shared" si="125"/>
        <v>3.9776051473453505E-2</v>
      </c>
      <c r="AG1158" s="30">
        <f t="shared" si="126"/>
        <v>2.7935290106298121</v>
      </c>
    </row>
    <row r="1159" spans="7:33">
      <c r="G1159" s="1">
        <v>43684</v>
      </c>
      <c r="H1159" s="2">
        <v>14.97</v>
      </c>
      <c r="I1159" s="2">
        <v>37.610615000000003</v>
      </c>
      <c r="J1159" s="2">
        <v>60.126099000000004</v>
      </c>
      <c r="K1159" s="2"/>
      <c r="Q1159" s="1">
        <v>43684</v>
      </c>
      <c r="R1159" s="6">
        <f t="shared" si="121"/>
        <v>1.3540961408259999E-2</v>
      </c>
      <c r="S1159" s="6">
        <f t="shared" si="121"/>
        <v>4.5443604450285946E-3</v>
      </c>
      <c r="T1159" s="6">
        <f t="shared" si="121"/>
        <v>1.3879721747588114E-2</v>
      </c>
      <c r="U1159" s="30">
        <f t="shared" si="122"/>
        <v>3.0542739546050202</v>
      </c>
      <c r="AC1159" s="1">
        <v>43684</v>
      </c>
      <c r="AD1159" s="6">
        <f t="shared" si="123"/>
        <v>1.3450101888248569E-2</v>
      </c>
      <c r="AE1159" s="6">
        <f t="shared" si="124"/>
        <v>4.5340660150528641E-3</v>
      </c>
      <c r="AF1159" s="6">
        <f t="shared" si="125"/>
        <v>1.378428052743795E-2</v>
      </c>
      <c r="AG1159" s="30">
        <f t="shared" si="126"/>
        <v>3.0401587629458535</v>
      </c>
    </row>
    <row r="1160" spans="7:33">
      <c r="G1160" s="1">
        <v>43685</v>
      </c>
      <c r="H1160" s="2">
        <v>14.5</v>
      </c>
      <c r="I1160" s="2">
        <v>38.073771999999998</v>
      </c>
      <c r="J1160" s="2">
        <v>62.321049000000002</v>
      </c>
      <c r="K1160" s="2"/>
      <c r="Q1160" s="1">
        <v>43685</v>
      </c>
      <c r="R1160" s="6">
        <f t="shared" si="121"/>
        <v>-3.1396125584502332E-2</v>
      </c>
      <c r="S1160" s="6">
        <f t="shared" si="121"/>
        <v>1.2314528757373377E-2</v>
      </c>
      <c r="T1160" s="6">
        <f t="shared" si="121"/>
        <v>3.6505777632438674E-2</v>
      </c>
      <c r="U1160" s="30">
        <f t="shared" si="122"/>
        <v>2.9644477959077955</v>
      </c>
      <c r="AC1160" s="1">
        <v>43685</v>
      </c>
      <c r="AD1160" s="6">
        <f t="shared" si="123"/>
        <v>-3.1899549005008264E-2</v>
      </c>
      <c r="AE1160" s="6">
        <f t="shared" si="124"/>
        <v>1.2239321744582581E-2</v>
      </c>
      <c r="AF1160" s="6">
        <f t="shared" si="125"/>
        <v>3.5855227053210939E-2</v>
      </c>
      <c r="AG1160" s="30">
        <f t="shared" si="126"/>
        <v>2.9295109485197846</v>
      </c>
    </row>
    <row r="1161" spans="7:33">
      <c r="G1161" s="1">
        <v>43686</v>
      </c>
      <c r="H1161" s="2">
        <v>14.88</v>
      </c>
      <c r="I1161" s="2">
        <v>37.686233999999999</v>
      </c>
      <c r="J1161" s="2">
        <v>60.459259000000003</v>
      </c>
      <c r="K1161" s="2"/>
      <c r="Q1161" s="1">
        <v>43686</v>
      </c>
      <c r="R1161" s="6">
        <f t="shared" si="121"/>
        <v>2.6206896551724146E-2</v>
      </c>
      <c r="S1161" s="6">
        <f t="shared" si="121"/>
        <v>-1.0178607992924915E-2</v>
      </c>
      <c r="T1161" s="6">
        <f t="shared" si="121"/>
        <v>-2.9874176219337967E-2</v>
      </c>
      <c r="U1161" s="30">
        <f t="shared" si="122"/>
        <v>2.9349962431113679</v>
      </c>
      <c r="AC1161" s="1">
        <v>43686</v>
      </c>
      <c r="AD1161" s="6">
        <f t="shared" si="123"/>
        <v>2.5869379978417095E-2</v>
      </c>
      <c r="AE1161" s="6">
        <f t="shared" si="124"/>
        <v>-1.0230764243790111E-2</v>
      </c>
      <c r="AF1161" s="6">
        <f t="shared" si="125"/>
        <v>-3.0329500659206633E-2</v>
      </c>
      <c r="AG1161" s="30">
        <f t="shared" si="126"/>
        <v>2.9645391034805724</v>
      </c>
    </row>
    <row r="1162" spans="7:33">
      <c r="G1162" s="1">
        <v>43689</v>
      </c>
      <c r="H1162" s="2">
        <v>14.6</v>
      </c>
      <c r="I1162" s="2">
        <v>37.232520999999998</v>
      </c>
      <c r="J1162" s="2">
        <v>58.176113000000001</v>
      </c>
      <c r="K1162" s="2"/>
      <c r="Q1162" s="1">
        <v>43689</v>
      </c>
      <c r="R1162" s="6">
        <f t="shared" si="121"/>
        <v>-1.8817204301075363E-2</v>
      </c>
      <c r="S1162" s="6">
        <f t="shared" si="121"/>
        <v>-1.2039223659227938E-2</v>
      </c>
      <c r="T1162" s="6">
        <f t="shared" si="121"/>
        <v>-3.7763380460882012E-2</v>
      </c>
      <c r="U1162" s="30">
        <f t="shared" si="122"/>
        <v>3.1366956483059254</v>
      </c>
      <c r="AC1162" s="1">
        <v>43689</v>
      </c>
      <c r="AD1162" s="6">
        <f t="shared" si="123"/>
        <v>-1.8996500690655147E-2</v>
      </c>
      <c r="AE1162" s="6">
        <f t="shared" si="124"/>
        <v>-1.211228208228478E-2</v>
      </c>
      <c r="AF1162" s="6">
        <f t="shared" si="125"/>
        <v>-3.849489230429156E-2</v>
      </c>
      <c r="AG1162" s="30">
        <f t="shared" si="126"/>
        <v>3.178170062650171</v>
      </c>
    </row>
    <row r="1163" spans="7:33">
      <c r="G1163" s="1">
        <v>43690</v>
      </c>
      <c r="H1163" s="2">
        <v>13.52</v>
      </c>
      <c r="I1163" s="2">
        <v>37.705134999999999</v>
      </c>
      <c r="J1163" s="2">
        <v>60.371071000000001</v>
      </c>
      <c r="K1163" s="2"/>
      <c r="Q1163" s="1">
        <v>43690</v>
      </c>
      <c r="R1163" s="6">
        <f t="shared" si="121"/>
        <v>-7.3972602739726057E-2</v>
      </c>
      <c r="S1163" s="6">
        <f t="shared" si="121"/>
        <v>1.2693580432010076E-2</v>
      </c>
      <c r="T1163" s="6">
        <f t="shared" si="121"/>
        <v>3.772954030118858E-2</v>
      </c>
      <c r="U1163" s="30">
        <f t="shared" si="122"/>
        <v>2.9723323929979593</v>
      </c>
      <c r="AC1163" s="1">
        <v>43690</v>
      </c>
      <c r="AD1163" s="6">
        <f t="shared" si="123"/>
        <v>-7.6851458099472747E-2</v>
      </c>
      <c r="AE1163" s="6">
        <f t="shared" si="124"/>
        <v>1.261369227410658E-2</v>
      </c>
      <c r="AF1163" s="6">
        <f t="shared" si="125"/>
        <v>3.703519231574242E-2</v>
      </c>
      <c r="AG1163" s="30">
        <f t="shared" si="126"/>
        <v>2.9361103403297983</v>
      </c>
    </row>
    <row r="1164" spans="7:33">
      <c r="G1164" s="1">
        <v>43691</v>
      </c>
      <c r="H1164" s="2">
        <v>12.28</v>
      </c>
      <c r="I1164" s="2">
        <v>36.618122</v>
      </c>
      <c r="J1164" s="2">
        <v>55.197249999999997</v>
      </c>
      <c r="K1164" s="2"/>
      <c r="Q1164" s="1">
        <v>43691</v>
      </c>
      <c r="R1164" s="6">
        <f t="shared" si="121"/>
        <v>-9.1715976331360971E-2</v>
      </c>
      <c r="S1164" s="6">
        <f t="shared" si="121"/>
        <v>-2.8829309323517793E-2</v>
      </c>
      <c r="T1164" s="6">
        <f t="shared" si="121"/>
        <v>-8.5700334850776549E-2</v>
      </c>
      <c r="U1164" s="30">
        <f t="shared" si="122"/>
        <v>2.9726808189908893</v>
      </c>
      <c r="AC1164" s="1">
        <v>43691</v>
      </c>
      <c r="AD1164" s="6">
        <f t="shared" si="123"/>
        <v>-9.6198147895821651E-2</v>
      </c>
      <c r="AE1164" s="6">
        <f t="shared" si="124"/>
        <v>-2.9253037595541893E-2</v>
      </c>
      <c r="AF1164" s="6">
        <f t="shared" si="125"/>
        <v>-8.9596900049137632E-2</v>
      </c>
      <c r="AG1164" s="30">
        <f t="shared" si="126"/>
        <v>3.0628238095448941</v>
      </c>
    </row>
    <row r="1165" spans="7:33">
      <c r="G1165" s="1">
        <v>43692</v>
      </c>
      <c r="H1165" s="2">
        <v>12.71</v>
      </c>
      <c r="I1165" s="2">
        <v>36.863883999999999</v>
      </c>
      <c r="J1165" s="2">
        <v>56.284923999999997</v>
      </c>
      <c r="K1165" s="2"/>
      <c r="Q1165" s="1">
        <v>43692</v>
      </c>
      <c r="R1165" s="6">
        <f t="shared" si="121"/>
        <v>3.5016286644951267E-2</v>
      </c>
      <c r="S1165" s="6">
        <f t="shared" si="121"/>
        <v>6.7114856409073997E-3</v>
      </c>
      <c r="T1165" s="6">
        <f t="shared" si="121"/>
        <v>1.9705220821689462E-2</v>
      </c>
      <c r="U1165" s="30">
        <f t="shared" si="122"/>
        <v>2.9360445475117332</v>
      </c>
      <c r="AC1165" s="1">
        <v>43692</v>
      </c>
      <c r="AD1165" s="6">
        <f t="shared" si="123"/>
        <v>3.4417162482366398E-2</v>
      </c>
      <c r="AE1165" s="6">
        <f t="shared" si="124"/>
        <v>6.6890638874284244E-3</v>
      </c>
      <c r="AF1165" s="6">
        <f t="shared" si="125"/>
        <v>1.9513586333442894E-2</v>
      </c>
      <c r="AG1165" s="30">
        <f t="shared" si="126"/>
        <v>2.9172372490143443</v>
      </c>
    </row>
    <row r="1166" spans="7:33">
      <c r="G1166" s="1">
        <v>43693</v>
      </c>
      <c r="H1166" s="2">
        <v>13.45</v>
      </c>
      <c r="I1166" s="2">
        <v>37.374310000000001</v>
      </c>
      <c r="J1166" s="2">
        <v>58.636662000000001</v>
      </c>
      <c r="K1166" s="2"/>
      <c r="Q1166" s="1">
        <v>43693</v>
      </c>
      <c r="R1166" s="6">
        <f t="shared" si="121"/>
        <v>5.8221872541305952E-2</v>
      </c>
      <c r="S1166" s="6">
        <f t="shared" si="121"/>
        <v>1.3846234976216953E-2</v>
      </c>
      <c r="T1166" s="6">
        <f t="shared" si="121"/>
        <v>4.1782733863156674E-2</v>
      </c>
      <c r="U1166" s="30">
        <f t="shared" si="122"/>
        <v>3.0176242086693583</v>
      </c>
      <c r="AC1166" s="1">
        <v>43693</v>
      </c>
      <c r="AD1166" s="6">
        <f t="shared" si="123"/>
        <v>5.6590020846485331E-2</v>
      </c>
      <c r="AE1166" s="6">
        <f t="shared" si="124"/>
        <v>1.3751251634886504E-2</v>
      </c>
      <c r="AF1166" s="6">
        <f t="shared" si="125"/>
        <v>4.093341282163606E-2</v>
      </c>
      <c r="AG1166" s="30">
        <f t="shared" si="126"/>
        <v>2.9767045145031923</v>
      </c>
    </row>
    <row r="1167" spans="7:33">
      <c r="G1167" s="1">
        <v>43696</v>
      </c>
      <c r="H1167" s="2">
        <v>13.74</v>
      </c>
      <c r="I1167" s="2">
        <v>37.525547000000003</v>
      </c>
      <c r="J1167" s="2">
        <v>59.293190000000003</v>
      </c>
      <c r="K1167" s="2"/>
      <c r="Q1167" s="1">
        <v>43696</v>
      </c>
      <c r="R1167" s="6">
        <f t="shared" si="121"/>
        <v>2.1561338289962872E-2</v>
      </c>
      <c r="S1167" s="6">
        <f t="shared" si="121"/>
        <v>4.0465496219195263E-3</v>
      </c>
      <c r="T1167" s="6">
        <f t="shared" si="121"/>
        <v>1.1196544578202738E-2</v>
      </c>
      <c r="U1167" s="30">
        <f t="shared" si="122"/>
        <v>2.7669361862147466</v>
      </c>
      <c r="AC1167" s="1">
        <v>43696</v>
      </c>
      <c r="AD1167" s="6">
        <f t="shared" si="123"/>
        <v>2.1332180746355213E-2</v>
      </c>
      <c r="AE1167" s="6">
        <f t="shared" si="124"/>
        <v>4.0383843600112559E-3</v>
      </c>
      <c r="AF1167" s="6">
        <f t="shared" si="125"/>
        <v>1.1134327254897061E-2</v>
      </c>
      <c r="AG1167" s="30">
        <f t="shared" si="126"/>
        <v>2.7571242017354751</v>
      </c>
    </row>
    <row r="1168" spans="7:33">
      <c r="G1168" s="1">
        <v>43697</v>
      </c>
      <c r="H1168" s="2">
        <v>13.5</v>
      </c>
      <c r="I1168" s="2">
        <v>37.601162000000002</v>
      </c>
      <c r="J1168" s="2">
        <v>59.724342</v>
      </c>
      <c r="K1168" s="2"/>
      <c r="Q1168" s="1">
        <v>43697</v>
      </c>
      <c r="R1168" s="6">
        <f t="shared" si="121"/>
        <v>-1.7467248908296984E-2</v>
      </c>
      <c r="S1168" s="6">
        <f t="shared" si="121"/>
        <v>2.0150272559651405E-3</v>
      </c>
      <c r="T1168" s="6">
        <f t="shared" si="121"/>
        <v>7.2715264602898344E-3</v>
      </c>
      <c r="U1168" s="30">
        <f t="shared" si="122"/>
        <v>3.6086491826667531</v>
      </c>
      <c r="AC1168" s="1">
        <v>43697</v>
      </c>
      <c r="AD1168" s="6">
        <f t="shared" si="123"/>
        <v>-1.7621601349819559E-2</v>
      </c>
      <c r="AE1168" s="6">
        <f t="shared" si="124"/>
        <v>2.0129998116575109E-3</v>
      </c>
      <c r="AF1168" s="6">
        <f t="shared" si="125"/>
        <v>7.2452163777450684E-3</v>
      </c>
      <c r="AG1168" s="30">
        <f t="shared" si="126"/>
        <v>3.5992136391604195</v>
      </c>
    </row>
    <row r="1169" spans="7:33">
      <c r="G1169" s="1">
        <v>43698</v>
      </c>
      <c r="H1169" s="2">
        <v>13.08</v>
      </c>
      <c r="I1169" s="2">
        <v>37.960346000000001</v>
      </c>
      <c r="J1169" s="2">
        <v>61.292164</v>
      </c>
      <c r="K1169" s="2"/>
      <c r="Q1169" s="1">
        <v>43698</v>
      </c>
      <c r="R1169" s="6">
        <f t="shared" si="121"/>
        <v>-3.1111111111111089E-2</v>
      </c>
      <c r="S1169" s="6">
        <f t="shared" si="121"/>
        <v>9.5524707454519575E-3</v>
      </c>
      <c r="T1169" s="6">
        <f t="shared" si="121"/>
        <v>2.625097150505229E-2</v>
      </c>
      <c r="U1169" s="30">
        <f t="shared" si="122"/>
        <v>2.748081852807629</v>
      </c>
      <c r="AC1169" s="1">
        <v>43698</v>
      </c>
      <c r="AD1169" s="6">
        <f t="shared" si="123"/>
        <v>-3.1605339415331099E-2</v>
      </c>
      <c r="AE1169" s="6">
        <f t="shared" si="124"/>
        <v>9.5071343842907229E-3</v>
      </c>
      <c r="AF1169" s="6">
        <f t="shared" si="125"/>
        <v>2.5912328439402218E-2</v>
      </c>
      <c r="AG1169" s="30">
        <f t="shared" si="126"/>
        <v>2.7255666525781836</v>
      </c>
    </row>
    <row r="1170" spans="7:33">
      <c r="G1170" s="1">
        <v>43699</v>
      </c>
      <c r="H1170" s="2">
        <v>13.23</v>
      </c>
      <c r="I1170" s="2">
        <v>37.468829999999997</v>
      </c>
      <c r="J1170" s="2">
        <v>58.842441999999998</v>
      </c>
      <c r="K1170" s="2"/>
      <c r="Q1170" s="1">
        <v>43699</v>
      </c>
      <c r="R1170" s="6">
        <f t="shared" si="121"/>
        <v>1.1467889908256979E-2</v>
      </c>
      <c r="S1170" s="6">
        <f t="shared" si="121"/>
        <v>-1.2948143307229154E-2</v>
      </c>
      <c r="T1170" s="6">
        <f t="shared" si="121"/>
        <v>-3.996794761562017E-2</v>
      </c>
      <c r="U1170" s="30">
        <f t="shared" si="122"/>
        <v>3.0867705637228644</v>
      </c>
      <c r="AC1170" s="1">
        <v>43699</v>
      </c>
      <c r="AD1170" s="6">
        <f t="shared" si="123"/>
        <v>1.140263209781177E-2</v>
      </c>
      <c r="AE1170" s="6">
        <f t="shared" si="124"/>
        <v>-1.3032701219829952E-2</v>
      </c>
      <c r="AF1170" s="6">
        <f t="shared" si="125"/>
        <v>-4.0788607177223012E-2</v>
      </c>
      <c r="AG1170" s="30">
        <f t="shared" si="126"/>
        <v>3.1297124432777577</v>
      </c>
    </row>
    <row r="1171" spans="7:33">
      <c r="G1171" s="1">
        <v>43700</v>
      </c>
      <c r="H1171" s="2">
        <v>13.44</v>
      </c>
      <c r="I1171" s="2">
        <v>36.911147999999997</v>
      </c>
      <c r="J1171" s="2">
        <v>56.422114999999998</v>
      </c>
      <c r="K1171" s="2"/>
      <c r="Q1171" s="1">
        <v>43700</v>
      </c>
      <c r="R1171" s="6">
        <f t="shared" si="121"/>
        <v>1.5873015873015817E-2</v>
      </c>
      <c r="S1171" s="6">
        <f t="shared" si="121"/>
        <v>-1.4883891490606982E-2</v>
      </c>
      <c r="T1171" s="6">
        <f t="shared" si="121"/>
        <v>-4.1132334378644608E-2</v>
      </c>
      <c r="U1171" s="30">
        <f t="shared" si="122"/>
        <v>2.7635470471282768</v>
      </c>
      <c r="AC1171" s="1">
        <v>43700</v>
      </c>
      <c r="AD1171" s="6">
        <f t="shared" si="123"/>
        <v>1.5748356968139112E-2</v>
      </c>
      <c r="AE1171" s="6">
        <f t="shared" si="124"/>
        <v>-1.4995768097673407E-2</v>
      </c>
      <c r="AF1171" s="6">
        <f t="shared" si="125"/>
        <v>-4.2002205673287926E-2</v>
      </c>
      <c r="AG1171" s="30">
        <f t="shared" si="126"/>
        <v>2.8009372644142561</v>
      </c>
    </row>
    <row r="1172" spans="7:33">
      <c r="G1172" s="1">
        <v>43703</v>
      </c>
      <c r="H1172" s="2">
        <v>13.01</v>
      </c>
      <c r="I1172" s="2">
        <v>37.109642000000001</v>
      </c>
      <c r="J1172" s="2">
        <v>57.166828000000002</v>
      </c>
      <c r="K1172" s="2"/>
      <c r="Q1172" s="1">
        <v>43703</v>
      </c>
      <c r="R1172" s="6">
        <f t="shared" si="121"/>
        <v>-3.1994047619047561E-2</v>
      </c>
      <c r="S1172" s="6">
        <f t="shared" si="121"/>
        <v>5.3776165401304699E-3</v>
      </c>
      <c r="T1172" s="6">
        <f t="shared" si="121"/>
        <v>1.3198955764065268E-2</v>
      </c>
      <c r="U1172" s="30">
        <f t="shared" si="122"/>
        <v>2.454424867516686</v>
      </c>
      <c r="AC1172" s="1">
        <v>43703</v>
      </c>
      <c r="AD1172" s="6">
        <f t="shared" si="123"/>
        <v>-3.2517042570589516E-2</v>
      </c>
      <c r="AE1172" s="6">
        <f t="shared" si="124"/>
        <v>5.3632087901259807E-3</v>
      </c>
      <c r="AF1172" s="6">
        <f t="shared" si="125"/>
        <v>1.3112608513254359E-2</v>
      </c>
      <c r="AG1172" s="30">
        <f t="shared" si="126"/>
        <v>2.4449185229177597</v>
      </c>
    </row>
    <row r="1173" spans="7:33">
      <c r="G1173" s="1">
        <v>43704</v>
      </c>
      <c r="H1173" s="2">
        <v>12.73</v>
      </c>
      <c r="I1173" s="2">
        <v>37.175808000000004</v>
      </c>
      <c r="J1173" s="2">
        <v>57.499988999999999</v>
      </c>
      <c r="K1173" s="2"/>
      <c r="Q1173" s="1">
        <v>43704</v>
      </c>
      <c r="R1173" s="6">
        <f t="shared" si="121"/>
        <v>-2.1521906225979937E-2</v>
      </c>
      <c r="S1173" s="6">
        <f t="shared" si="121"/>
        <v>1.7829867504515207E-3</v>
      </c>
      <c r="T1173" s="6">
        <f t="shared" si="121"/>
        <v>5.8278727656535523E-3</v>
      </c>
      <c r="U1173" s="30">
        <f t="shared" si="122"/>
        <v>3.2686012748988245</v>
      </c>
      <c r="AC1173" s="1">
        <v>43704</v>
      </c>
      <c r="AD1173" s="6">
        <f t="shared" si="123"/>
        <v>-2.1756879955098674E-2</v>
      </c>
      <c r="AE1173" s="6">
        <f t="shared" si="124"/>
        <v>1.7813991164488409E-3</v>
      </c>
      <c r="AF1173" s="6">
        <f t="shared" si="125"/>
        <v>5.8109564076016095E-3</v>
      </c>
      <c r="AG1173" s="30">
        <f t="shared" si="126"/>
        <v>3.2620182383303047</v>
      </c>
    </row>
    <row r="1174" spans="7:33">
      <c r="G1174" s="1">
        <v>43705</v>
      </c>
      <c r="H1174" s="2">
        <v>11.86</v>
      </c>
      <c r="I1174" s="2">
        <v>37.279784999999997</v>
      </c>
      <c r="J1174" s="2">
        <v>57.989936999999998</v>
      </c>
      <c r="K1174" s="2"/>
      <c r="Q1174" s="1">
        <v>43705</v>
      </c>
      <c r="R1174" s="6">
        <f t="shared" si="121"/>
        <v>-6.8342498036135235E-2</v>
      </c>
      <c r="S1174" s="6">
        <f t="shared" si="121"/>
        <v>2.7968995320826195E-3</v>
      </c>
      <c r="T1174" s="6">
        <f t="shared" si="121"/>
        <v>8.5208364126816427E-3</v>
      </c>
      <c r="U1174" s="30">
        <f t="shared" si="122"/>
        <v>3.0465293139567589</v>
      </c>
      <c r="AC1174" s="1">
        <v>43705</v>
      </c>
      <c r="AD1174" s="6">
        <f t="shared" si="123"/>
        <v>-7.0790018999735888E-2</v>
      </c>
      <c r="AE1174" s="6">
        <f t="shared" si="124"/>
        <v>2.7929954863746081E-3</v>
      </c>
      <c r="AF1174" s="6">
        <f t="shared" si="125"/>
        <v>8.4847389946144606E-3</v>
      </c>
      <c r="AG1174" s="30">
        <f t="shared" si="126"/>
        <v>3.0378634824175483</v>
      </c>
    </row>
    <row r="1175" spans="7:33">
      <c r="G1175" s="1">
        <v>43706</v>
      </c>
      <c r="H1175" s="2">
        <v>11.6</v>
      </c>
      <c r="I1175" s="2">
        <v>37.695683000000002</v>
      </c>
      <c r="J1175" s="2">
        <v>59.802737999999998</v>
      </c>
      <c r="K1175" s="2"/>
      <c r="Q1175" s="1">
        <v>43706</v>
      </c>
      <c r="R1175" s="6">
        <f t="shared" si="121"/>
        <v>-2.1922428330522714E-2</v>
      </c>
      <c r="S1175" s="6">
        <f t="shared" si="121"/>
        <v>1.1156126571009173E-2</v>
      </c>
      <c r="T1175" s="6">
        <f t="shared" si="121"/>
        <v>3.1260613371592472E-2</v>
      </c>
      <c r="U1175" s="30">
        <f t="shared" si="122"/>
        <v>2.8021027883304721</v>
      </c>
      <c r="AC1175" s="1">
        <v>43706</v>
      </c>
      <c r="AD1175" s="6">
        <f t="shared" si="123"/>
        <v>-2.2166295457260378E-2</v>
      </c>
      <c r="AE1175" s="6">
        <f t="shared" si="124"/>
        <v>1.1094355980078827E-2</v>
      </c>
      <c r="AF1175" s="6">
        <f t="shared" si="125"/>
        <v>3.0781950368065438E-2</v>
      </c>
      <c r="AG1175" s="30">
        <f t="shared" si="126"/>
        <v>2.7745594627879182</v>
      </c>
    </row>
    <row r="1176" spans="7:33">
      <c r="G1176" s="1">
        <v>43707</v>
      </c>
      <c r="H1176" s="2">
        <v>11.72</v>
      </c>
      <c r="I1176" s="2">
        <v>37.988705000000003</v>
      </c>
      <c r="J1176" s="2">
        <v>61.145184</v>
      </c>
      <c r="K1176" s="2"/>
      <c r="Q1176" s="1">
        <v>43707</v>
      </c>
      <c r="R1176" s="6">
        <f t="shared" si="121"/>
        <v>1.0344827586207028E-2</v>
      </c>
      <c r="S1176" s="6">
        <f t="shared" si="121"/>
        <v>7.7733569650402234E-3</v>
      </c>
      <c r="T1176" s="6">
        <f t="shared" si="121"/>
        <v>2.2447901967297845E-2</v>
      </c>
      <c r="U1176" s="30">
        <f t="shared" si="122"/>
        <v>2.8878002217387797</v>
      </c>
      <c r="AC1176" s="1">
        <v>43707</v>
      </c>
      <c r="AD1176" s="6">
        <f t="shared" si="123"/>
        <v>1.0291686036547724E-2</v>
      </c>
      <c r="AE1176" s="6">
        <f t="shared" si="124"/>
        <v>7.7433000871978885E-3</v>
      </c>
      <c r="AF1176" s="6">
        <f t="shared" si="125"/>
        <v>2.2199656015517211E-2</v>
      </c>
      <c r="AG1176" s="30">
        <f t="shared" si="126"/>
        <v>2.866950236401173</v>
      </c>
    </row>
    <row r="1177" spans="7:33">
      <c r="G1177" s="1">
        <v>43711</v>
      </c>
      <c r="H1177" s="2">
        <v>12.93</v>
      </c>
      <c r="I1177" s="2">
        <v>37.752395999999997</v>
      </c>
      <c r="J1177" s="2">
        <v>60.135894999999998</v>
      </c>
      <c r="K1177" s="2"/>
      <c r="Q1177" s="1">
        <v>43711</v>
      </c>
      <c r="R1177" s="6">
        <f t="shared" si="121"/>
        <v>0.10324232081911244</v>
      </c>
      <c r="S1177" s="6">
        <f t="shared" si="121"/>
        <v>-6.2205068585519108E-3</v>
      </c>
      <c r="T1177" s="6">
        <f t="shared" si="121"/>
        <v>-1.6506434913990953E-2</v>
      </c>
      <c r="U1177" s="30">
        <f t="shared" si="122"/>
        <v>2.6535514370984123</v>
      </c>
      <c r="AC1177" s="1">
        <v>43711</v>
      </c>
      <c r="AD1177" s="6">
        <f t="shared" si="123"/>
        <v>9.8253408634899383E-2</v>
      </c>
      <c r="AE1177" s="6">
        <f t="shared" si="124"/>
        <v>-6.2399348210935707E-3</v>
      </c>
      <c r="AF1177" s="6">
        <f t="shared" si="125"/>
        <v>-1.6644184045796501E-2</v>
      </c>
      <c r="AG1177" s="30">
        <f t="shared" si="126"/>
        <v>2.6673650483547116</v>
      </c>
    </row>
    <row r="1178" spans="7:33">
      <c r="G1178" s="1">
        <v>43712</v>
      </c>
      <c r="H1178" s="2">
        <v>13.17</v>
      </c>
      <c r="I1178" s="2">
        <v>38.3857</v>
      </c>
      <c r="J1178" s="2">
        <v>63.095168999999999</v>
      </c>
      <c r="K1178" s="2"/>
      <c r="Q1178" s="1">
        <v>43712</v>
      </c>
      <c r="R1178" s="6">
        <f t="shared" si="121"/>
        <v>1.8561484918793614E-2</v>
      </c>
      <c r="S1178" s="6">
        <f t="shared" si="121"/>
        <v>1.6775200175374261E-2</v>
      </c>
      <c r="T1178" s="6">
        <f t="shared" si="121"/>
        <v>4.9209777288589551E-2</v>
      </c>
      <c r="U1178" s="30">
        <f t="shared" si="122"/>
        <v>2.9334837602014883</v>
      </c>
      <c r="AC1178" s="1">
        <v>43712</v>
      </c>
      <c r="AD1178" s="6">
        <f t="shared" si="123"/>
        <v>1.8391322971423669E-2</v>
      </c>
      <c r="AE1178" s="6">
        <f t="shared" si="124"/>
        <v>1.6636050524238829E-2</v>
      </c>
      <c r="AF1178" s="6">
        <f t="shared" si="125"/>
        <v>4.8037287770621127E-2</v>
      </c>
      <c r="AG1178" s="30">
        <f t="shared" si="126"/>
        <v>2.8875415893111471</v>
      </c>
    </row>
    <row r="1179" spans="7:33">
      <c r="G1179" s="1">
        <v>43713</v>
      </c>
      <c r="H1179" s="2">
        <v>12.85</v>
      </c>
      <c r="I1179" s="2">
        <v>38.820503000000002</v>
      </c>
      <c r="J1179" s="2">
        <v>65.182327000000001</v>
      </c>
      <c r="K1179" s="2"/>
      <c r="Q1179" s="1">
        <v>43713</v>
      </c>
      <c r="R1179" s="6">
        <f t="shared" si="121"/>
        <v>-2.4297646165527764E-2</v>
      </c>
      <c r="S1179" s="6">
        <f t="shared" si="121"/>
        <v>1.132721299859063E-2</v>
      </c>
      <c r="T1179" s="6">
        <f t="shared" si="121"/>
        <v>3.3079521508215581E-2</v>
      </c>
      <c r="U1179" s="30">
        <f t="shared" si="122"/>
        <v>2.9203583893347327</v>
      </c>
      <c r="AC1179" s="1">
        <v>43713</v>
      </c>
      <c r="AD1179" s="6">
        <f t="shared" si="123"/>
        <v>-2.4597704413960919E-2</v>
      </c>
      <c r="AE1179" s="6">
        <f t="shared" si="124"/>
        <v>1.1263540491656515E-2</v>
      </c>
      <c r="AF1179" s="6">
        <f t="shared" si="125"/>
        <v>3.2544168305502309E-2</v>
      </c>
      <c r="AG1179" s="30">
        <f t="shared" si="126"/>
        <v>2.8893373561900408</v>
      </c>
    </row>
    <row r="1180" spans="7:33">
      <c r="G1180" s="1">
        <v>43714</v>
      </c>
      <c r="H1180" s="2">
        <v>12.65</v>
      </c>
      <c r="I1180" s="2">
        <v>38.990645999999998</v>
      </c>
      <c r="J1180" s="2">
        <v>66.005447000000004</v>
      </c>
      <c r="K1180" s="2"/>
      <c r="Q1180" s="1">
        <v>43714</v>
      </c>
      <c r="R1180" s="6">
        <f t="shared" si="121"/>
        <v>-1.5564202334630295E-2</v>
      </c>
      <c r="S1180" s="6">
        <f t="shared" si="121"/>
        <v>4.3828128656653309E-3</v>
      </c>
      <c r="T1180" s="6">
        <f t="shared" si="121"/>
        <v>1.2627962791202707E-2</v>
      </c>
      <c r="U1180" s="30">
        <f t="shared" si="122"/>
        <v>2.8812461718658673</v>
      </c>
      <c r="AC1180" s="1">
        <v>43714</v>
      </c>
      <c r="AD1180" s="6">
        <f t="shared" si="123"/>
        <v>-1.5686596167699508E-2</v>
      </c>
      <c r="AE1180" s="6">
        <f t="shared" si="124"/>
        <v>4.37323631265479E-3</v>
      </c>
      <c r="AF1180" s="6">
        <f t="shared" si="125"/>
        <v>1.2548895016555168E-2</v>
      </c>
      <c r="AG1180" s="30">
        <f t="shared" si="126"/>
        <v>2.8694756284362124</v>
      </c>
    </row>
    <row r="1181" spans="7:33">
      <c r="G1181" s="1">
        <v>43717</v>
      </c>
      <c r="H1181" s="2">
        <v>12.29</v>
      </c>
      <c r="I1181" s="2">
        <v>39.113525000000003</v>
      </c>
      <c r="J1181" s="2">
        <v>66.593368999999996</v>
      </c>
      <c r="K1181" s="2"/>
      <c r="Q1181" s="1">
        <v>43717</v>
      </c>
      <c r="R1181" s="6">
        <f t="shared" si="121"/>
        <v>-2.8458498023715473E-2</v>
      </c>
      <c r="S1181" s="6">
        <f t="shared" si="121"/>
        <v>3.1514994647692252E-3</v>
      </c>
      <c r="T1181" s="6">
        <f t="shared" si="121"/>
        <v>8.907173979141314E-3</v>
      </c>
      <c r="U1181" s="30">
        <f t="shared" si="122"/>
        <v>2.8263288884275788</v>
      </c>
      <c r="AC1181" s="1">
        <v>43717</v>
      </c>
      <c r="AD1181" s="6">
        <f t="shared" si="123"/>
        <v>-2.8871291595585848E-2</v>
      </c>
      <c r="AE1181" s="6">
        <f t="shared" si="124"/>
        <v>3.1465438992426377E-3</v>
      </c>
      <c r="AF1181" s="6">
        <f t="shared" si="125"/>
        <v>8.8677391008807182E-3</v>
      </c>
      <c r="AG1181" s="30">
        <f t="shared" si="126"/>
        <v>2.818247380249534</v>
      </c>
    </row>
    <row r="1182" spans="7:33">
      <c r="G1182" s="1">
        <v>43718</v>
      </c>
      <c r="H1182" s="2">
        <v>12.05</v>
      </c>
      <c r="I1182" s="2">
        <v>39.14188</v>
      </c>
      <c r="J1182" s="2">
        <v>66.799155999999996</v>
      </c>
      <c r="K1182" s="2"/>
      <c r="Q1182" s="1">
        <v>43718</v>
      </c>
      <c r="R1182" s="6">
        <f t="shared" si="121"/>
        <v>-1.9528071602929131E-2</v>
      </c>
      <c r="S1182" s="6">
        <f t="shared" si="121"/>
        <v>7.2494105299880651E-4</v>
      </c>
      <c r="T1182" s="6">
        <f t="shared" si="121"/>
        <v>3.0902025695682678E-3</v>
      </c>
      <c r="U1182" s="30">
        <f t="shared" si="122"/>
        <v>4.2626949553832967</v>
      </c>
      <c r="AC1182" s="1">
        <v>43718</v>
      </c>
      <c r="AD1182" s="6">
        <f t="shared" si="123"/>
        <v>-1.9721263641279369E-2</v>
      </c>
      <c r="AE1182" s="6">
        <f t="shared" si="124"/>
        <v>7.246784101596972E-4</v>
      </c>
      <c r="AF1182" s="6">
        <f t="shared" si="125"/>
        <v>3.0854377073437499E-3</v>
      </c>
      <c r="AG1182" s="30">
        <f t="shared" si="126"/>
        <v>4.2576647297437944</v>
      </c>
    </row>
    <row r="1183" spans="7:33">
      <c r="G1183" s="1">
        <v>43719</v>
      </c>
      <c r="H1183" s="2">
        <v>12.28</v>
      </c>
      <c r="I1183" s="2">
        <v>39.415999999999997</v>
      </c>
      <c r="J1183" s="2">
        <v>68.239593999999997</v>
      </c>
      <c r="K1183" s="2"/>
      <c r="Q1183" s="1">
        <v>43719</v>
      </c>
      <c r="R1183" s="6">
        <f t="shared" si="121"/>
        <v>1.9087136929460513E-2</v>
      </c>
      <c r="S1183" s="6">
        <f t="shared" si="121"/>
        <v>7.0032405188507063E-3</v>
      </c>
      <c r="T1183" s="6">
        <f t="shared" si="121"/>
        <v>2.1563715565507957E-2</v>
      </c>
      <c r="U1183" s="30">
        <f t="shared" si="122"/>
        <v>3.0791053809253937</v>
      </c>
      <c r="AC1183" s="1">
        <v>43719</v>
      </c>
      <c r="AD1183" s="6">
        <f t="shared" si="123"/>
        <v>1.8907262782332335E-2</v>
      </c>
      <c r="AE1183" s="6">
        <f t="shared" si="124"/>
        <v>6.9788317241479174E-3</v>
      </c>
      <c r="AF1183" s="6">
        <f t="shared" si="125"/>
        <v>2.1334507843799005E-2</v>
      </c>
      <c r="AG1183" s="30">
        <f t="shared" si="126"/>
        <v>3.0570314183071736</v>
      </c>
    </row>
    <row r="1184" spans="7:33">
      <c r="G1184" s="1">
        <v>43720</v>
      </c>
      <c r="H1184" s="2">
        <v>12.68</v>
      </c>
      <c r="I1184" s="2">
        <v>39.699565999999997</v>
      </c>
      <c r="J1184" s="2">
        <v>69.640839</v>
      </c>
      <c r="K1184" s="2"/>
      <c r="Q1184" s="1">
        <v>43720</v>
      </c>
      <c r="R1184" s="6">
        <f t="shared" si="121"/>
        <v>3.2573289902280145E-2</v>
      </c>
      <c r="S1184" s="6">
        <f t="shared" si="121"/>
        <v>7.1941851024963643E-3</v>
      </c>
      <c r="T1184" s="6">
        <f t="shared" si="121"/>
        <v>2.0534193096166442E-2</v>
      </c>
      <c r="U1184" s="30">
        <f t="shared" si="122"/>
        <v>2.8542764473826407</v>
      </c>
      <c r="AC1184" s="1">
        <v>43720</v>
      </c>
      <c r="AD1184" s="6">
        <f t="shared" si="123"/>
        <v>3.2054026290083477E-2</v>
      </c>
      <c r="AE1184" s="6">
        <f t="shared" si="124"/>
        <v>7.1684304018036155E-3</v>
      </c>
      <c r="AF1184" s="6">
        <f t="shared" si="125"/>
        <v>2.0326208925125058E-2</v>
      </c>
      <c r="AG1184" s="30">
        <f t="shared" si="126"/>
        <v>2.8355173707218913</v>
      </c>
    </row>
    <row r="1185" spans="7:33">
      <c r="G1185" s="1">
        <v>43721</v>
      </c>
      <c r="H1185" s="2">
        <v>12.59</v>
      </c>
      <c r="I1185" s="2">
        <v>39.926422000000002</v>
      </c>
      <c r="J1185" s="2">
        <v>70.846100000000007</v>
      </c>
      <c r="K1185" s="2"/>
      <c r="Q1185" s="1">
        <v>43721</v>
      </c>
      <c r="R1185" s="6">
        <f t="shared" si="121"/>
        <v>-7.0977917981072114E-3</v>
      </c>
      <c r="S1185" s="6">
        <f t="shared" si="121"/>
        <v>5.714319395834222E-3</v>
      </c>
      <c r="T1185" s="6">
        <f t="shared" si="121"/>
        <v>1.7306813319696079E-2</v>
      </c>
      <c r="U1185" s="30">
        <f t="shared" si="122"/>
        <v>3.0286744791186968</v>
      </c>
      <c r="AC1185" s="1">
        <v>43721</v>
      </c>
      <c r="AD1185" s="6">
        <f t="shared" si="123"/>
        <v>-7.1231009528240222E-3</v>
      </c>
      <c r="AE1185" s="6">
        <f t="shared" si="124"/>
        <v>5.6980546048132396E-3</v>
      </c>
      <c r="AF1185" s="6">
        <f t="shared" si="125"/>
        <v>1.7158756248883994E-2</v>
      </c>
      <c r="AG1185" s="30">
        <f t="shared" si="126"/>
        <v>3.0113358749475152</v>
      </c>
    </row>
    <row r="1186" spans="7:33">
      <c r="G1186" s="1">
        <v>43724</v>
      </c>
      <c r="H1186" s="2">
        <v>12.25</v>
      </c>
      <c r="I1186" s="2">
        <v>39.614497999999998</v>
      </c>
      <c r="J1186" s="2">
        <v>69.170501999999999</v>
      </c>
      <c r="K1186" s="2"/>
      <c r="Q1186" s="1">
        <v>43724</v>
      </c>
      <c r="R1186" s="6">
        <f t="shared" si="121"/>
        <v>-2.7005559968228732E-2</v>
      </c>
      <c r="S1186" s="6">
        <f t="shared" si="121"/>
        <v>-7.8124706491357054E-3</v>
      </c>
      <c r="T1186" s="6">
        <f t="shared" si="121"/>
        <v>-2.3651238388563534E-2</v>
      </c>
      <c r="U1186" s="30">
        <f t="shared" si="122"/>
        <v>3.0273698872942418</v>
      </c>
      <c r="AC1186" s="1">
        <v>43724</v>
      </c>
      <c r="AD1186" s="6">
        <f t="shared" si="123"/>
        <v>-2.7376911065519784E-2</v>
      </c>
      <c r="AE1186" s="6">
        <f t="shared" si="124"/>
        <v>-7.8431478790528687E-3</v>
      </c>
      <c r="AF1186" s="6">
        <f t="shared" si="125"/>
        <v>-2.3935418682325269E-2</v>
      </c>
      <c r="AG1186" s="30">
        <f t="shared" si="126"/>
        <v>3.0517617481433601</v>
      </c>
    </row>
    <row r="1187" spans="7:33">
      <c r="G1187" s="1">
        <v>43725</v>
      </c>
      <c r="H1187" s="2">
        <v>12.79</v>
      </c>
      <c r="I1187" s="2">
        <v>39.614497999999998</v>
      </c>
      <c r="J1187" s="2">
        <v>69.180289999999999</v>
      </c>
      <c r="K1187" s="2"/>
      <c r="Q1187" s="1">
        <v>43725</v>
      </c>
      <c r="R1187" s="6">
        <f t="shared" si="121"/>
        <v>4.4081632653061087E-2</v>
      </c>
      <c r="S1187" s="6">
        <f t="shared" si="121"/>
        <v>0</v>
      </c>
      <c r="T1187" s="6">
        <f t="shared" si="121"/>
        <v>1.4150540645196941E-4</v>
      </c>
      <c r="U1187" s="30" t="e">
        <f t="shared" si="122"/>
        <v>#DIV/0!</v>
      </c>
      <c r="AC1187" s="1">
        <v>43725</v>
      </c>
      <c r="AD1187" s="6">
        <f t="shared" si="123"/>
        <v>4.3137678600015196E-2</v>
      </c>
      <c r="AE1187" s="6">
        <f t="shared" si="124"/>
        <v>0</v>
      </c>
      <c r="AF1187" s="6">
        <f t="shared" si="125"/>
        <v>1.4149539550633265E-4</v>
      </c>
      <c r="AG1187" s="30" t="e">
        <f t="shared" si="126"/>
        <v>#DIV/0!</v>
      </c>
    </row>
    <row r="1188" spans="7:33">
      <c r="G1188" s="1">
        <v>43726</v>
      </c>
      <c r="H1188" s="2">
        <v>12.587999999999999</v>
      </c>
      <c r="I1188" s="2">
        <v>39.453808000000002</v>
      </c>
      <c r="J1188" s="2">
        <v>68.288589000000002</v>
      </c>
      <c r="K1188" s="2"/>
      <c r="Q1188" s="1">
        <v>43726</v>
      </c>
      <c r="R1188" s="6">
        <f t="shared" si="121"/>
        <v>-1.5793588741204068E-2</v>
      </c>
      <c r="S1188" s="6">
        <f t="shared" si="121"/>
        <v>-4.0563432105082953E-3</v>
      </c>
      <c r="T1188" s="6">
        <f t="shared" si="121"/>
        <v>-1.2889523880284415E-2</v>
      </c>
      <c r="U1188" s="30">
        <f t="shared" si="122"/>
        <v>3.1776216191206474</v>
      </c>
      <c r="AC1188" s="1">
        <v>43726</v>
      </c>
      <c r="AD1188" s="6">
        <f t="shared" si="123"/>
        <v>-1.591963638859089E-2</v>
      </c>
      <c r="AE1188" s="6">
        <f t="shared" si="124"/>
        <v>-4.06459248611482E-3</v>
      </c>
      <c r="AF1188" s="6">
        <f t="shared" si="125"/>
        <v>-1.2973314586838676E-2</v>
      </c>
      <c r="AG1188" s="30">
        <f t="shared" si="126"/>
        <v>3.1917872778531224</v>
      </c>
    </row>
    <row r="1189" spans="7:33">
      <c r="G1189" s="1">
        <v>43727</v>
      </c>
      <c r="H1189" s="2">
        <v>12.65</v>
      </c>
      <c r="I1189" s="2">
        <v>39.293120999999999</v>
      </c>
      <c r="J1189" s="2">
        <v>67.367492999999996</v>
      </c>
      <c r="K1189" s="2"/>
      <c r="Q1189" s="1">
        <v>43727</v>
      </c>
      <c r="R1189" s="6">
        <f t="shared" si="121"/>
        <v>4.9253257070227541E-3</v>
      </c>
      <c r="S1189" s="6">
        <f t="shared" si="121"/>
        <v>-4.0727881070441452E-3</v>
      </c>
      <c r="T1189" s="6">
        <f t="shared" si="121"/>
        <v>-1.3488285722231041E-2</v>
      </c>
      <c r="U1189" s="30">
        <f t="shared" si="122"/>
        <v>3.311806400854048</v>
      </c>
      <c r="AC1189" s="1">
        <v>43727</v>
      </c>
      <c r="AD1189" s="6">
        <f t="shared" si="123"/>
        <v>4.9132359713690002E-3</v>
      </c>
      <c r="AE1189" s="6">
        <f t="shared" si="124"/>
        <v>-4.0811044968026428E-3</v>
      </c>
      <c r="AF1189" s="6">
        <f t="shared" si="125"/>
        <v>-1.3580079005307444E-2</v>
      </c>
      <c r="AG1189" s="30">
        <f t="shared" si="126"/>
        <v>3.3275499355497535</v>
      </c>
    </row>
    <row r="1190" spans="7:33">
      <c r="G1190" s="1">
        <v>43728</v>
      </c>
      <c r="H1190" s="2">
        <v>12.8</v>
      </c>
      <c r="I1190" s="2">
        <v>39.330925000000001</v>
      </c>
      <c r="J1190" s="2">
        <v>67.465468999999999</v>
      </c>
      <c r="K1190" s="2"/>
      <c r="Q1190" s="1">
        <v>43728</v>
      </c>
      <c r="R1190" s="6">
        <f t="shared" si="121"/>
        <v>1.1857707509881354E-2</v>
      </c>
      <c r="S1190" s="6">
        <f t="shared" si="121"/>
        <v>9.6210224685377987E-4</v>
      </c>
      <c r="T1190" s="6">
        <f t="shared" si="121"/>
        <v>1.4543512848252949E-3</v>
      </c>
      <c r="U1190" s="30">
        <f t="shared" si="122"/>
        <v>1.5116390067492762</v>
      </c>
      <c r="AC1190" s="1">
        <v>43728</v>
      </c>
      <c r="AD1190" s="6">
        <f t="shared" si="123"/>
        <v>1.1787955752042173E-2</v>
      </c>
      <c r="AE1190" s="6">
        <f t="shared" si="124"/>
        <v>9.6163972312671782E-4</v>
      </c>
      <c r="AF1190" s="6">
        <f t="shared" si="125"/>
        <v>1.4532947402626972E-3</v>
      </c>
      <c r="AG1190" s="30">
        <f t="shared" si="126"/>
        <v>1.5112673752051242</v>
      </c>
    </row>
    <row r="1191" spans="7:33">
      <c r="G1191" s="1">
        <v>43731</v>
      </c>
      <c r="H1191" s="2">
        <v>12.22</v>
      </c>
      <c r="I1191" s="2">
        <v>39.368740000000003</v>
      </c>
      <c r="J1191" s="2">
        <v>67.690856999999994</v>
      </c>
      <c r="K1191" s="2"/>
      <c r="Q1191" s="1">
        <v>43731</v>
      </c>
      <c r="R1191" s="6">
        <f t="shared" si="121"/>
        <v>-4.5312499999999978E-2</v>
      </c>
      <c r="S1191" s="6">
        <f t="shared" si="121"/>
        <v>9.6145717396689534E-4</v>
      </c>
      <c r="T1191" s="6">
        <f t="shared" si="121"/>
        <v>3.3407905309306152E-3</v>
      </c>
      <c r="U1191" s="30">
        <f t="shared" si="122"/>
        <v>3.4747159014340503</v>
      </c>
      <c r="AC1191" s="1">
        <v>43731</v>
      </c>
      <c r="AD1191" s="6">
        <f t="shared" si="123"/>
        <v>-4.6371217182122192E-2</v>
      </c>
      <c r="AE1191" s="6">
        <f t="shared" si="124"/>
        <v>9.6099527006171547E-4</v>
      </c>
      <c r="AF1191" s="6">
        <f t="shared" si="125"/>
        <v>3.3352224879087851E-3</v>
      </c>
      <c r="AG1191" s="30">
        <f t="shared" si="126"/>
        <v>3.4705919912536052</v>
      </c>
    </row>
    <row r="1192" spans="7:33">
      <c r="G1192" s="1">
        <v>43732</v>
      </c>
      <c r="H1192" s="2">
        <v>11.06</v>
      </c>
      <c r="I1192" s="2">
        <v>38.952835</v>
      </c>
      <c r="J1192" s="2">
        <v>65.634743</v>
      </c>
      <c r="K1192" s="2"/>
      <c r="Q1192" s="1">
        <v>43732</v>
      </c>
      <c r="R1192" s="6">
        <f t="shared" si="121"/>
        <v>-9.4926350245499225E-2</v>
      </c>
      <c r="S1192" s="6">
        <f t="shared" si="121"/>
        <v>-1.056434623002922E-2</v>
      </c>
      <c r="T1192" s="6">
        <f t="shared" si="121"/>
        <v>-3.03750623219321E-2</v>
      </c>
      <c r="U1192" s="30">
        <f t="shared" si="122"/>
        <v>2.8752429786512295</v>
      </c>
      <c r="AC1192" s="1">
        <v>43732</v>
      </c>
      <c r="AD1192" s="6">
        <f t="shared" si="123"/>
        <v>-9.9738957649260565E-2</v>
      </c>
      <c r="AE1192" s="6">
        <f t="shared" si="124"/>
        <v>-1.0620545088891617E-2</v>
      </c>
      <c r="AF1192" s="6">
        <f t="shared" si="125"/>
        <v>-3.0845944445366296E-2</v>
      </c>
      <c r="AG1192" s="30">
        <f t="shared" si="126"/>
        <v>2.9043654715640819</v>
      </c>
    </row>
    <row r="1193" spans="7:33">
      <c r="G1193" s="1">
        <v>43733</v>
      </c>
      <c r="H1193" s="2">
        <v>10.199999999999999</v>
      </c>
      <c r="I1193" s="2">
        <v>38.924480000000003</v>
      </c>
      <c r="J1193" s="2">
        <v>65.477874999999997</v>
      </c>
      <c r="K1193" s="2"/>
      <c r="Q1193" s="1">
        <v>43733</v>
      </c>
      <c r="R1193" s="6">
        <f t="shared" si="121"/>
        <v>-7.7757685352622175E-2</v>
      </c>
      <c r="S1193" s="6">
        <f t="shared" si="121"/>
        <v>-7.2793161267969975E-4</v>
      </c>
      <c r="T1193" s="6">
        <f t="shared" si="121"/>
        <v>-2.3900146908475417E-3</v>
      </c>
      <c r="U1193" s="30">
        <f t="shared" si="122"/>
        <v>3.2832956409865139</v>
      </c>
      <c r="AC1193" s="1">
        <v>43733</v>
      </c>
      <c r="AD1193" s="6">
        <f t="shared" si="123"/>
        <v>-8.0947275803963464E-2</v>
      </c>
      <c r="AE1193" s="6">
        <f t="shared" si="124"/>
        <v>-7.2819668353951413E-4</v>
      </c>
      <c r="AF1193" s="6">
        <f t="shared" si="125"/>
        <v>-2.3928753348552078E-3</v>
      </c>
      <c r="AG1193" s="30">
        <f t="shared" si="126"/>
        <v>3.2860288833289686</v>
      </c>
    </row>
    <row r="1194" spans="7:33">
      <c r="G1194" s="1">
        <v>43734</v>
      </c>
      <c r="H1194" s="2">
        <v>10.050000000000001</v>
      </c>
      <c r="I1194" s="2">
        <v>38.915028</v>
      </c>
      <c r="J1194" s="2">
        <v>65.399413999999993</v>
      </c>
      <c r="K1194" s="2"/>
      <c r="Q1194" s="1">
        <v>43734</v>
      </c>
      <c r="R1194" s="6">
        <f t="shared" si="121"/>
        <v>-1.4705882352941013E-2</v>
      </c>
      <c r="S1194" s="6">
        <f t="shared" si="121"/>
        <v>-2.4282919129559044E-4</v>
      </c>
      <c r="T1194" s="6">
        <f t="shared" si="121"/>
        <v>-1.1982826260016344E-3</v>
      </c>
      <c r="U1194" s="30">
        <f t="shared" si="122"/>
        <v>4.9346728851186272</v>
      </c>
      <c r="AC1194" s="1">
        <v>43734</v>
      </c>
      <c r="AD1194" s="6">
        <f t="shared" si="123"/>
        <v>-1.4815085785140474E-2</v>
      </c>
      <c r="AE1194" s="6">
        <f t="shared" si="124"/>
        <v>-2.4285867907742251E-4</v>
      </c>
      <c r="AF1194" s="6">
        <f t="shared" si="125"/>
        <v>-1.1990011406739754E-3</v>
      </c>
      <c r="AG1194" s="30">
        <f t="shared" si="126"/>
        <v>4.9370322906670259</v>
      </c>
    </row>
    <row r="1195" spans="7:33">
      <c r="G1195" s="1">
        <v>43735</v>
      </c>
      <c r="H1195" s="2">
        <v>9.83</v>
      </c>
      <c r="I1195" s="2">
        <v>38.414054999999998</v>
      </c>
      <c r="J1195" s="2">
        <v>62.918757999999997</v>
      </c>
      <c r="K1195" s="2"/>
      <c r="Q1195" s="1">
        <v>43735</v>
      </c>
      <c r="R1195" s="6">
        <f t="shared" si="121"/>
        <v>-2.189054726368167E-2</v>
      </c>
      <c r="S1195" s="6">
        <f t="shared" si="121"/>
        <v>-1.2873509945823591E-2</v>
      </c>
      <c r="T1195" s="6">
        <f t="shared" si="121"/>
        <v>-3.7930859747458801E-2</v>
      </c>
      <c r="U1195" s="30">
        <f t="shared" si="122"/>
        <v>2.9464271909592368</v>
      </c>
      <c r="AC1195" s="1">
        <v>43735</v>
      </c>
      <c r="AD1195" s="6">
        <f t="shared" si="123"/>
        <v>-2.2133700346009654E-2</v>
      </c>
      <c r="AE1195" s="6">
        <f t="shared" si="124"/>
        <v>-1.2957091676685991E-2</v>
      </c>
      <c r="AF1195" s="6">
        <f t="shared" si="125"/>
        <v>-3.8668959534665384E-2</v>
      </c>
      <c r="AG1195" s="30">
        <f t="shared" si="126"/>
        <v>2.9843857325053413</v>
      </c>
    </row>
    <row r="1196" spans="7:33">
      <c r="G1196" s="1">
        <v>43738</v>
      </c>
      <c r="H1196" s="2">
        <v>10.59</v>
      </c>
      <c r="I1196" s="2">
        <v>38.631458000000002</v>
      </c>
      <c r="J1196" s="2">
        <v>63.752181999999998</v>
      </c>
      <c r="K1196" s="2"/>
      <c r="Q1196" s="1">
        <v>43738</v>
      </c>
      <c r="R1196" s="6">
        <f t="shared" si="121"/>
        <v>7.7314343845371392E-2</v>
      </c>
      <c r="S1196" s="6">
        <f t="shared" si="121"/>
        <v>5.6594650057122386E-3</v>
      </c>
      <c r="T1196" s="6">
        <f t="shared" si="121"/>
        <v>1.3246033877528207E-2</v>
      </c>
      <c r="U1196" s="30">
        <f t="shared" si="122"/>
        <v>2.3405099005221617</v>
      </c>
      <c r="AC1196" s="1">
        <v>43738</v>
      </c>
      <c r="AD1196" s="6">
        <f t="shared" si="123"/>
        <v>7.4471225454239981E-2</v>
      </c>
      <c r="AE1196" s="6">
        <f t="shared" si="124"/>
        <v>5.6435104016810461E-3</v>
      </c>
      <c r="AF1196" s="6">
        <f t="shared" si="125"/>
        <v>1.315907226007409E-2</v>
      </c>
      <c r="AG1196" s="30">
        <f t="shared" si="126"/>
        <v>2.3317175522799363</v>
      </c>
    </row>
    <row r="1197" spans="7:33">
      <c r="G1197" s="1">
        <v>43739</v>
      </c>
      <c r="H1197" s="2">
        <v>9.9</v>
      </c>
      <c r="I1197" s="2">
        <v>38.357346</v>
      </c>
      <c r="J1197" s="2">
        <v>62.624606999999997</v>
      </c>
      <c r="K1197" s="2"/>
      <c r="Q1197" s="1">
        <v>43739</v>
      </c>
      <c r="R1197" s="6">
        <f t="shared" si="121"/>
        <v>-6.5155807365439022E-2</v>
      </c>
      <c r="S1197" s="6">
        <f t="shared" si="121"/>
        <v>-7.0955644490560132E-3</v>
      </c>
      <c r="T1197" s="6">
        <f t="shared" si="121"/>
        <v>-1.76868456047512E-2</v>
      </c>
      <c r="U1197" s="30">
        <f t="shared" si="122"/>
        <v>2.4926622443834248</v>
      </c>
      <c r="AC1197" s="1">
        <v>43739</v>
      </c>
      <c r="AD1197" s="6">
        <f t="shared" si="123"/>
        <v>-6.7375402472770768E-2</v>
      </c>
      <c r="AE1197" s="6">
        <f t="shared" si="124"/>
        <v>-7.1208576840161488E-3</v>
      </c>
      <c r="AF1197" s="6">
        <f t="shared" si="125"/>
        <v>-1.7845126967533702E-2</v>
      </c>
      <c r="AG1197" s="30">
        <f t="shared" si="126"/>
        <v>2.5060361770169641</v>
      </c>
    </row>
    <row r="1198" spans="7:33">
      <c r="G1198" s="1">
        <v>43740</v>
      </c>
      <c r="H1198" s="2">
        <v>9.66</v>
      </c>
      <c r="I1198" s="2">
        <v>38.064326999999999</v>
      </c>
      <c r="J1198" s="2">
        <v>61.104832000000002</v>
      </c>
      <c r="K1198" s="2"/>
      <c r="Q1198" s="1">
        <v>43740</v>
      </c>
      <c r="R1198" s="6">
        <f t="shared" si="121"/>
        <v>-2.4242424242424288E-2</v>
      </c>
      <c r="S1198" s="6">
        <f t="shared" si="121"/>
        <v>-7.6391885924537162E-3</v>
      </c>
      <c r="T1198" s="6">
        <f t="shared" si="121"/>
        <v>-2.4268016564159778E-2</v>
      </c>
      <c r="U1198" s="30">
        <f t="shared" si="122"/>
        <v>3.1767793490702214</v>
      </c>
      <c r="AC1198" s="1">
        <v>43740</v>
      </c>
      <c r="AD1198" s="6">
        <f t="shared" si="123"/>
        <v>-2.454110891611766E-2</v>
      </c>
      <c r="AE1198" s="6">
        <f t="shared" si="124"/>
        <v>-7.6685166508146723E-3</v>
      </c>
      <c r="AF1198" s="6">
        <f t="shared" si="125"/>
        <v>-2.4567337415897627E-2</v>
      </c>
      <c r="AG1198" s="30">
        <f t="shared" si="126"/>
        <v>3.2036622641078432</v>
      </c>
    </row>
    <row r="1199" spans="7:33">
      <c r="G1199" s="1">
        <v>43741</v>
      </c>
      <c r="H1199" s="2">
        <v>9.75</v>
      </c>
      <c r="I1199" s="2">
        <v>38.555843000000003</v>
      </c>
      <c r="J1199" s="2">
        <v>63.291355000000003</v>
      </c>
      <c r="K1199" s="2"/>
      <c r="Q1199" s="1">
        <v>43741</v>
      </c>
      <c r="R1199" s="6">
        <f t="shared" si="121"/>
        <v>9.3167701863354768E-3</v>
      </c>
      <c r="S1199" s="6">
        <f t="shared" si="121"/>
        <v>1.291277263354762E-2</v>
      </c>
      <c r="T1199" s="6">
        <f t="shared" si="121"/>
        <v>3.5783143958238783E-2</v>
      </c>
      <c r="U1199" s="30">
        <f t="shared" si="122"/>
        <v>2.7711433457190688</v>
      </c>
      <c r="AC1199" s="1">
        <v>43741</v>
      </c>
      <c r="AD1199" s="6">
        <f t="shared" si="123"/>
        <v>9.273636785329253E-3</v>
      </c>
      <c r="AE1199" s="6">
        <f t="shared" si="124"/>
        <v>1.2830113596108621E-2</v>
      </c>
      <c r="AF1199" s="6">
        <f t="shared" si="125"/>
        <v>3.515780142306657E-2</v>
      </c>
      <c r="AG1199" s="30">
        <f t="shared" si="126"/>
        <v>2.7402564412001733</v>
      </c>
    </row>
    <row r="1200" spans="7:33">
      <c r="G1200" s="1">
        <v>43742</v>
      </c>
      <c r="H1200" s="2">
        <v>9.7899999999999991</v>
      </c>
      <c r="I1200" s="2">
        <v>38.725982999999999</v>
      </c>
      <c r="J1200" s="2">
        <v>64.222824000000003</v>
      </c>
      <c r="K1200" s="2"/>
      <c r="Q1200" s="1">
        <v>43742</v>
      </c>
      <c r="R1200" s="6">
        <f t="shared" si="121"/>
        <v>4.1025641025640436E-3</v>
      </c>
      <c r="S1200" s="6">
        <f t="shared" si="121"/>
        <v>4.41282012690003E-3</v>
      </c>
      <c r="T1200" s="6">
        <f t="shared" si="121"/>
        <v>1.4717160029201537E-2</v>
      </c>
      <c r="U1200" s="30">
        <f t="shared" si="122"/>
        <v>3.335091756740201</v>
      </c>
      <c r="AC1200" s="1">
        <v>43742</v>
      </c>
      <c r="AD1200" s="6">
        <f t="shared" si="123"/>
        <v>4.0941715326631468E-3</v>
      </c>
      <c r="AE1200" s="6">
        <f t="shared" si="124"/>
        <v>4.4031121852862211E-3</v>
      </c>
      <c r="AF1200" s="6">
        <f t="shared" si="125"/>
        <v>1.4609913591066944E-2</v>
      </c>
      <c r="AG1200" s="30">
        <f t="shared" si="126"/>
        <v>3.3180879742034639</v>
      </c>
    </row>
    <row r="1201" spans="7:33">
      <c r="G1201" s="1">
        <v>43745</v>
      </c>
      <c r="H1201" s="2">
        <v>9.85</v>
      </c>
      <c r="I1201" s="2">
        <v>38.404609999999998</v>
      </c>
      <c r="J1201" s="2">
        <v>62.575577000000003</v>
      </c>
      <c r="K1201" s="2"/>
      <c r="Q1201" s="1">
        <v>43745</v>
      </c>
      <c r="R1201" s="6">
        <f t="shared" si="121"/>
        <v>6.1287027579162157E-3</v>
      </c>
      <c r="S1201" s="6">
        <f t="shared" si="121"/>
        <v>-8.2986402178609753E-3</v>
      </c>
      <c r="T1201" s="6">
        <f t="shared" si="121"/>
        <v>-2.5648934403756485E-2</v>
      </c>
      <c r="U1201" s="30">
        <f t="shared" si="122"/>
        <v>3.0907394139768662</v>
      </c>
      <c r="AC1201" s="1">
        <v>43745</v>
      </c>
      <c r="AD1201" s="6">
        <f t="shared" si="123"/>
        <v>6.1099986415784737E-3</v>
      </c>
      <c r="AE1201" s="6">
        <f t="shared" si="124"/>
        <v>-8.3332656282075132E-3</v>
      </c>
      <c r="AF1201" s="6">
        <f t="shared" si="125"/>
        <v>-2.5983603324268637E-2</v>
      </c>
      <c r="AG1201" s="30">
        <f t="shared" si="126"/>
        <v>3.1180577319311631</v>
      </c>
    </row>
    <row r="1202" spans="7:33">
      <c r="G1202" s="1">
        <v>43746</v>
      </c>
      <c r="H1202" s="2">
        <v>9.6349999999999998</v>
      </c>
      <c r="I1202" s="2">
        <v>38.130488999999997</v>
      </c>
      <c r="J1202" s="2">
        <v>61.300925999999997</v>
      </c>
      <c r="K1202" s="2"/>
      <c r="Q1202" s="1">
        <v>43746</v>
      </c>
      <c r="R1202" s="6">
        <f t="shared" si="121"/>
        <v>-2.1827411167512634E-2</v>
      </c>
      <c r="S1202" s="6">
        <f t="shared" si="121"/>
        <v>-7.137710811280229E-3</v>
      </c>
      <c r="T1202" s="6">
        <f t="shared" si="121"/>
        <v>-2.0369784205106156E-2</v>
      </c>
      <c r="U1202" s="30">
        <f t="shared" si="122"/>
        <v>2.8538259315457761</v>
      </c>
      <c r="AC1202" s="1">
        <v>43746</v>
      </c>
      <c r="AD1202" s="6">
        <f t="shared" si="123"/>
        <v>-2.2069153317667744E-2</v>
      </c>
      <c r="AE1202" s="6">
        <f t="shared" si="124"/>
        <v>-7.1633061365009888E-3</v>
      </c>
      <c r="AF1202" s="6">
        <f t="shared" si="125"/>
        <v>-2.058010934624379E-2</v>
      </c>
      <c r="AG1202" s="30">
        <f t="shared" si="126"/>
        <v>2.872990341900481</v>
      </c>
    </row>
    <row r="1203" spans="7:33">
      <c r="G1203" s="1">
        <v>43747</v>
      </c>
      <c r="H1203" s="2">
        <v>10.38</v>
      </c>
      <c r="I1203" s="2">
        <v>38.423507999999998</v>
      </c>
      <c r="J1203" s="2">
        <v>62.654021999999998</v>
      </c>
      <c r="K1203" s="2"/>
      <c r="Q1203" s="1">
        <v>43747</v>
      </c>
      <c r="R1203" s="6">
        <f t="shared" si="121"/>
        <v>7.7322262584328172E-2</v>
      </c>
      <c r="S1203" s="6">
        <f t="shared" si="121"/>
        <v>7.6846378760051515E-3</v>
      </c>
      <c r="T1203" s="6">
        <f t="shared" si="121"/>
        <v>2.2073010773116186E-2</v>
      </c>
      <c r="U1203" s="30">
        <f t="shared" si="122"/>
        <v>2.8723553574382366</v>
      </c>
      <c r="AC1203" s="1">
        <v>43747</v>
      </c>
      <c r="AD1203" s="6">
        <f t="shared" si="123"/>
        <v>7.4478575871413058E-2</v>
      </c>
      <c r="AE1203" s="6">
        <f t="shared" si="124"/>
        <v>7.6552614485167854E-3</v>
      </c>
      <c r="AF1203" s="6">
        <f t="shared" si="125"/>
        <v>2.1832928342498954E-2</v>
      </c>
      <c r="AG1203" s="30">
        <f t="shared" si="126"/>
        <v>2.8520160270592858</v>
      </c>
    </row>
    <row r="1204" spans="7:33">
      <c r="G1204" s="1">
        <v>43748</v>
      </c>
      <c r="H1204" s="2">
        <v>10.33</v>
      </c>
      <c r="I1204" s="2">
        <v>38.820503000000002</v>
      </c>
      <c r="J1204" s="2">
        <v>64.467934</v>
      </c>
      <c r="K1204" s="2"/>
      <c r="Q1204" s="1">
        <v>43748</v>
      </c>
      <c r="R1204" s="6">
        <f t="shared" si="121"/>
        <v>-4.816955684007751E-3</v>
      </c>
      <c r="S1204" s="6">
        <f t="shared" si="121"/>
        <v>1.0332086284261299E-2</v>
      </c>
      <c r="T1204" s="6">
        <f t="shared" si="121"/>
        <v>2.8951245939167425E-2</v>
      </c>
      <c r="U1204" s="30">
        <f t="shared" si="122"/>
        <v>2.8020716380648496</v>
      </c>
      <c r="AC1204" s="1">
        <v>43748</v>
      </c>
      <c r="AD1204" s="6">
        <f t="shared" si="123"/>
        <v>-4.8285946061954448E-3</v>
      </c>
      <c r="AE1204" s="6">
        <f t="shared" si="124"/>
        <v>1.0279075112101133E-2</v>
      </c>
      <c r="AF1204" s="6">
        <f t="shared" si="125"/>
        <v>2.8540075689761215E-2</v>
      </c>
      <c r="AG1204" s="30">
        <f t="shared" si="126"/>
        <v>2.77652175691976</v>
      </c>
    </row>
    <row r="1205" spans="7:33">
      <c r="G1205" s="1">
        <v>43749</v>
      </c>
      <c r="H1205" s="2">
        <v>9.81</v>
      </c>
      <c r="I1205" s="2">
        <v>39.444358999999999</v>
      </c>
      <c r="J1205" s="2">
        <v>67.615348999999995</v>
      </c>
      <c r="K1205" s="2"/>
      <c r="Q1205" s="1">
        <v>43749</v>
      </c>
      <c r="R1205" s="6">
        <f t="shared" si="121"/>
        <v>-5.0338818973862498E-2</v>
      </c>
      <c r="S1205" s="6">
        <f t="shared" si="121"/>
        <v>1.6070270908133066E-2</v>
      </c>
      <c r="T1205" s="6">
        <f t="shared" si="121"/>
        <v>4.8821403211090963E-2</v>
      </c>
      <c r="U1205" s="30">
        <f t="shared" si="122"/>
        <v>3.0379950338225319</v>
      </c>
      <c r="AC1205" s="1">
        <v>43749</v>
      </c>
      <c r="AD1205" s="6">
        <f t="shared" si="123"/>
        <v>-5.1650009554275421E-2</v>
      </c>
      <c r="AE1205" s="6">
        <f t="shared" si="124"/>
        <v>1.594251104421017E-2</v>
      </c>
      <c r="AF1205" s="6">
        <f t="shared" si="125"/>
        <v>4.7667060592355613E-2</v>
      </c>
      <c r="AG1205" s="30">
        <f t="shared" si="126"/>
        <v>2.9899342995698803</v>
      </c>
    </row>
    <row r="1206" spans="7:33">
      <c r="G1206" s="1">
        <v>43752</v>
      </c>
      <c r="H1206" s="2">
        <v>9.7200000000000006</v>
      </c>
      <c r="I1206" s="2">
        <v>39.274211999999999</v>
      </c>
      <c r="J1206" s="2">
        <v>66.772125000000003</v>
      </c>
      <c r="K1206" s="2"/>
      <c r="Q1206" s="1">
        <v>43752</v>
      </c>
      <c r="R1206" s="6">
        <f t="shared" si="121"/>
        <v>-9.1743119266054496E-3</v>
      </c>
      <c r="S1206" s="6">
        <f t="shared" si="121"/>
        <v>-4.3135952595908522E-3</v>
      </c>
      <c r="T1206" s="6">
        <f t="shared" si="121"/>
        <v>-1.2470896216183025E-2</v>
      </c>
      <c r="U1206" s="30">
        <f t="shared" si="122"/>
        <v>2.8910677673004255</v>
      </c>
      <c r="AC1206" s="1">
        <v>43752</v>
      </c>
      <c r="AD1206" s="6">
        <f t="shared" si="123"/>
        <v>-9.2166551049239522E-3</v>
      </c>
      <c r="AE1206" s="6">
        <f t="shared" si="124"/>
        <v>-4.3229256529837817E-3</v>
      </c>
      <c r="AF1206" s="6">
        <f t="shared" si="125"/>
        <v>-1.2549310455012692E-2</v>
      </c>
      <c r="AG1206" s="30">
        <f t="shared" si="126"/>
        <v>2.9029669863396497</v>
      </c>
    </row>
    <row r="1207" spans="7:33">
      <c r="G1207" s="1">
        <v>43753</v>
      </c>
      <c r="H1207" s="2">
        <v>9.2799999999999994</v>
      </c>
      <c r="I1207" s="2">
        <v>39.623947000000001</v>
      </c>
      <c r="J1207" s="2">
        <v>68.605666999999997</v>
      </c>
      <c r="K1207" s="2"/>
      <c r="Q1207" s="1">
        <v>43753</v>
      </c>
      <c r="R1207" s="6">
        <f t="shared" si="121"/>
        <v>-4.5267489711934283E-2</v>
      </c>
      <c r="S1207" s="6">
        <f t="shared" si="121"/>
        <v>8.9049526951681113E-3</v>
      </c>
      <c r="T1207" s="6">
        <f t="shared" si="121"/>
        <v>2.7459692199401919E-2</v>
      </c>
      <c r="U1207" s="30">
        <f t="shared" si="122"/>
        <v>3.0836426805840009</v>
      </c>
      <c r="AC1207" s="1">
        <v>43753</v>
      </c>
      <c r="AD1207" s="6">
        <f t="shared" si="123"/>
        <v>-4.6324071674238632E-2</v>
      </c>
      <c r="AE1207" s="6">
        <f t="shared" si="124"/>
        <v>8.865537425170834E-3</v>
      </c>
      <c r="AF1207" s="6">
        <f t="shared" si="125"/>
        <v>2.7089437615759993E-2</v>
      </c>
      <c r="AG1207" s="30">
        <f t="shared" si="126"/>
        <v>3.0555888849838109</v>
      </c>
    </row>
    <row r="1208" spans="7:33">
      <c r="G1208" s="1">
        <v>43754</v>
      </c>
      <c r="H1208" s="2">
        <v>8.76</v>
      </c>
      <c r="I1208" s="2">
        <v>39.737372999999998</v>
      </c>
      <c r="J1208" s="2">
        <v>69.135138999999995</v>
      </c>
      <c r="K1208" s="2"/>
      <c r="Q1208" s="1">
        <v>43754</v>
      </c>
      <c r="R1208" s="6">
        <f t="shared" si="121"/>
        <v>-5.6034482758620663E-2</v>
      </c>
      <c r="S1208" s="6">
        <f t="shared" si="121"/>
        <v>2.8625618745148351E-3</v>
      </c>
      <c r="T1208" s="6">
        <f t="shared" si="121"/>
        <v>7.7176131820131388E-3</v>
      </c>
      <c r="U1208" s="30">
        <f t="shared" si="122"/>
        <v>2.696051131932709</v>
      </c>
      <c r="AC1208" s="1">
        <v>43754</v>
      </c>
      <c r="AD1208" s="6">
        <f t="shared" si="123"/>
        <v>-5.7665641849809109E-2</v>
      </c>
      <c r="AE1208" s="6">
        <f t="shared" si="124"/>
        <v>2.8584725463832146E-3</v>
      </c>
      <c r="AF1208" s="6">
        <f t="shared" si="125"/>
        <v>7.6879847482884504E-3</v>
      </c>
      <c r="AG1208" s="30">
        <f t="shared" si="126"/>
        <v>2.6895429721779034</v>
      </c>
    </row>
    <row r="1209" spans="7:33">
      <c r="G1209" s="1">
        <v>43755</v>
      </c>
      <c r="H1209" s="2">
        <v>8.9700000000000006</v>
      </c>
      <c r="I1209" s="2">
        <v>39.888610999999997</v>
      </c>
      <c r="J1209" s="2">
        <v>69.831290999999993</v>
      </c>
      <c r="K1209" s="2"/>
      <c r="Q1209" s="1">
        <v>43755</v>
      </c>
      <c r="R1209" s="6">
        <f t="shared" si="121"/>
        <v>2.3972602739726234E-2</v>
      </c>
      <c r="S1209" s="6">
        <f t="shared" si="121"/>
        <v>3.8059385556261649E-3</v>
      </c>
      <c r="T1209" s="6">
        <f t="shared" si="121"/>
        <v>1.0069438061012681E-2</v>
      </c>
      <c r="U1209" s="30">
        <f t="shared" si="122"/>
        <v>2.6457174528284062</v>
      </c>
      <c r="AC1209" s="1">
        <v>43755</v>
      </c>
      <c r="AD1209" s="6">
        <f t="shared" si="123"/>
        <v>2.368977112240488E-2</v>
      </c>
      <c r="AE1209" s="6">
        <f t="shared" si="124"/>
        <v>3.7987142957392386E-3</v>
      </c>
      <c r="AF1209" s="6">
        <f t="shared" si="125"/>
        <v>1.0019079045415059E-2</v>
      </c>
      <c r="AG1209" s="30">
        <f t="shared" si="126"/>
        <v>2.63749212638939</v>
      </c>
    </row>
    <row r="1210" spans="7:33">
      <c r="G1210" s="1">
        <v>43756</v>
      </c>
      <c r="H1210" s="2">
        <v>8.7249999999999996</v>
      </c>
      <c r="I1210" s="2">
        <v>39.680664</v>
      </c>
      <c r="J1210" s="2">
        <v>68.605666999999997</v>
      </c>
      <c r="K1210" s="2"/>
      <c r="Q1210" s="1">
        <v>43756</v>
      </c>
      <c r="R1210" s="6">
        <f t="shared" si="121"/>
        <v>-2.7313266443701356E-2</v>
      </c>
      <c r="S1210" s="6">
        <f t="shared" si="121"/>
        <v>-5.2131923069469455E-3</v>
      </c>
      <c r="T1210" s="6">
        <f t="shared" si="121"/>
        <v>-1.7551214970377593E-2</v>
      </c>
      <c r="U1210" s="30">
        <f t="shared" si="122"/>
        <v>3.3666924097523441</v>
      </c>
      <c r="AC1210" s="1">
        <v>43756</v>
      </c>
      <c r="AD1210" s="6">
        <f t="shared" si="123"/>
        <v>-2.7693207982214023E-2</v>
      </c>
      <c r="AE1210" s="6">
        <f t="shared" si="124"/>
        <v>-5.2268284063465001E-3</v>
      </c>
      <c r="AF1210" s="6">
        <f t="shared" si="125"/>
        <v>-1.7707063793703338E-2</v>
      </c>
      <c r="AG1210" s="30">
        <f t="shared" si="126"/>
        <v>3.3877262494791549</v>
      </c>
    </row>
    <row r="1211" spans="7:33">
      <c r="G1211" s="1">
        <v>43759</v>
      </c>
      <c r="H1211" s="2">
        <v>9.07</v>
      </c>
      <c r="I1211" s="2">
        <v>40.039852000000003</v>
      </c>
      <c r="J1211" s="2">
        <v>70.517632000000006</v>
      </c>
      <c r="K1211" s="2"/>
      <c r="Q1211" s="1">
        <v>43759</v>
      </c>
      <c r="R1211" s="6">
        <f t="shared" si="121"/>
        <v>3.9541547277937017E-2</v>
      </c>
      <c r="S1211" s="6">
        <f t="shared" si="121"/>
        <v>9.051965461061906E-3</v>
      </c>
      <c r="T1211" s="6">
        <f t="shared" si="121"/>
        <v>2.7868907680760779E-2</v>
      </c>
      <c r="U1211" s="30">
        <f t="shared" si="122"/>
        <v>3.0787686719135379</v>
      </c>
      <c r="AC1211" s="1">
        <v>43759</v>
      </c>
      <c r="AD1211" s="6">
        <f t="shared" si="123"/>
        <v>3.8779796038554429E-2</v>
      </c>
      <c r="AE1211" s="6">
        <f t="shared" si="124"/>
        <v>9.0112419888621204E-3</v>
      </c>
      <c r="AF1211" s="6">
        <f t="shared" si="125"/>
        <v>2.7487637190066427E-2</v>
      </c>
      <c r="AG1211" s="30">
        <f t="shared" si="126"/>
        <v>3.0503716606480102</v>
      </c>
    </row>
    <row r="1212" spans="7:33">
      <c r="G1212" s="1">
        <v>43760</v>
      </c>
      <c r="H1212" s="2">
        <v>9.02</v>
      </c>
      <c r="I1212" s="2">
        <v>40.068202999999997</v>
      </c>
      <c r="J1212" s="2">
        <v>70.821594000000005</v>
      </c>
      <c r="K1212" s="2"/>
      <c r="Q1212" s="1">
        <v>43760</v>
      </c>
      <c r="R1212" s="6">
        <f t="shared" si="121"/>
        <v>-5.5126791620728754E-3</v>
      </c>
      <c r="S1212" s="6">
        <f t="shared" si="121"/>
        <v>7.0806955030677798E-4</v>
      </c>
      <c r="T1212" s="6">
        <f t="shared" si="121"/>
        <v>4.3104396925863764E-3</v>
      </c>
      <c r="U1212" s="30">
        <f t="shared" si="122"/>
        <v>6.0875936420636032</v>
      </c>
      <c r="AC1212" s="1">
        <v>43760</v>
      </c>
      <c r="AD1212" s="6">
        <f t="shared" si="123"/>
        <v>-5.5279300525130541E-3</v>
      </c>
      <c r="AE1212" s="6">
        <f t="shared" si="124"/>
        <v>7.0781898733310712E-4</v>
      </c>
      <c r="AF1212" s="6">
        <f t="shared" si="125"/>
        <v>4.3011763572403947E-3</v>
      </c>
      <c r="AG1212" s="30">
        <f t="shared" si="126"/>
        <v>6.0766614547120303</v>
      </c>
    </row>
    <row r="1213" spans="7:33">
      <c r="G1213" s="1">
        <v>43761</v>
      </c>
      <c r="H1213" s="2">
        <v>8.5500000000000007</v>
      </c>
      <c r="I1213" s="2">
        <v>40.077655999999998</v>
      </c>
      <c r="J1213" s="2">
        <v>70.792175</v>
      </c>
      <c r="K1213" s="2"/>
      <c r="Q1213" s="1">
        <v>43761</v>
      </c>
      <c r="R1213" s="6">
        <f t="shared" si="121"/>
        <v>-5.2106430155210548E-2</v>
      </c>
      <c r="S1213" s="6">
        <f t="shared" si="121"/>
        <v>2.3592273404426933E-4</v>
      </c>
      <c r="T1213" s="6">
        <f t="shared" si="121"/>
        <v>-4.1539590311967522E-4</v>
      </c>
      <c r="U1213" s="30">
        <f t="shared" si="122"/>
        <v>-1.7607285910891866</v>
      </c>
      <c r="AC1213" s="1">
        <v>43761</v>
      </c>
      <c r="AD1213" s="6">
        <f t="shared" si="123"/>
        <v>-5.351305112586334E-2</v>
      </c>
      <c r="AE1213" s="6">
        <f t="shared" si="124"/>
        <v>2.3589490865239218E-4</v>
      </c>
      <c r="AF1213" s="6">
        <f t="shared" si="125"/>
        <v>-4.1548220389799355E-4</v>
      </c>
      <c r="AG1213" s="30">
        <f t="shared" si="126"/>
        <v>-1.7613021250502525</v>
      </c>
    </row>
    <row r="1214" spans="7:33">
      <c r="G1214" s="1">
        <v>43762</v>
      </c>
      <c r="H1214" s="2">
        <v>8.48</v>
      </c>
      <c r="I1214" s="2">
        <v>40.077655999999998</v>
      </c>
      <c r="J1214" s="2">
        <v>70.900040000000004</v>
      </c>
      <c r="K1214" s="2"/>
      <c r="Q1214" s="1">
        <v>43762</v>
      </c>
      <c r="R1214" s="6">
        <f t="shared" si="121"/>
        <v>-8.1871345029239651E-3</v>
      </c>
      <c r="S1214" s="6">
        <f t="shared" si="121"/>
        <v>0</v>
      </c>
      <c r="T1214" s="6">
        <f t="shared" si="121"/>
        <v>1.523685350817372E-3</v>
      </c>
      <c r="U1214" s="30" t="e">
        <f t="shared" si="122"/>
        <v>#DIV/0!</v>
      </c>
      <c r="AC1214" s="1">
        <v>43762</v>
      </c>
      <c r="AD1214" s="6">
        <f t="shared" si="123"/>
        <v>-8.2208331448571335E-3</v>
      </c>
      <c r="AE1214" s="6">
        <f t="shared" si="124"/>
        <v>0</v>
      </c>
      <c r="AF1214" s="6">
        <f t="shared" si="125"/>
        <v>1.5225257200853506E-3</v>
      </c>
      <c r="AG1214" s="30" t="e">
        <f t="shared" si="126"/>
        <v>#DIV/0!</v>
      </c>
    </row>
    <row r="1215" spans="7:33">
      <c r="G1215" s="1">
        <v>43763</v>
      </c>
      <c r="H1215" s="2">
        <v>10.31</v>
      </c>
      <c r="I1215" s="2">
        <v>40.361229000000002</v>
      </c>
      <c r="J1215" s="2">
        <v>72.243317000000005</v>
      </c>
      <c r="K1215" s="2"/>
      <c r="Q1215" s="1">
        <v>43763</v>
      </c>
      <c r="R1215" s="6">
        <f t="shared" si="121"/>
        <v>0.21580188679245293</v>
      </c>
      <c r="S1215" s="6">
        <f t="shared" si="121"/>
        <v>7.0755884525781632E-3</v>
      </c>
      <c r="T1215" s="6">
        <f t="shared" si="121"/>
        <v>1.8946068295589091E-2</v>
      </c>
      <c r="U1215" s="30">
        <f t="shared" si="122"/>
        <v>2.6776668007995332</v>
      </c>
      <c r="AC1215" s="1">
        <v>43763</v>
      </c>
      <c r="AD1215" s="6">
        <f t="shared" si="123"/>
        <v>0.19540384822505694</v>
      </c>
      <c r="AE1215" s="6">
        <f t="shared" si="124"/>
        <v>7.0506739308360458E-3</v>
      </c>
      <c r="AF1215" s="6">
        <f t="shared" si="125"/>
        <v>1.8768826731599651E-2</v>
      </c>
      <c r="AG1215" s="30">
        <f t="shared" si="126"/>
        <v>2.6619904587438645</v>
      </c>
    </row>
    <row r="1216" spans="7:33">
      <c r="G1216" s="1">
        <v>43766</v>
      </c>
      <c r="H1216" s="2">
        <v>11.26</v>
      </c>
      <c r="I1216" s="2">
        <v>40.597534000000003</v>
      </c>
      <c r="J1216" s="2">
        <v>73.557190000000006</v>
      </c>
      <c r="K1216" s="2"/>
      <c r="Q1216" s="1">
        <v>43766</v>
      </c>
      <c r="R1216" s="6">
        <f t="shared" si="121"/>
        <v>9.2143549951503312E-2</v>
      </c>
      <c r="S1216" s="6">
        <f t="shared" si="121"/>
        <v>5.8547523416594416E-3</v>
      </c>
      <c r="T1216" s="6">
        <f t="shared" si="121"/>
        <v>1.8186775670889999E-2</v>
      </c>
      <c r="U1216" s="30">
        <f t="shared" si="122"/>
        <v>3.1063270672411107</v>
      </c>
      <c r="AC1216" s="1">
        <v>43766</v>
      </c>
      <c r="AD1216" s="6">
        <f t="shared" si="123"/>
        <v>8.8142324682675688E-2</v>
      </c>
      <c r="AE1216" s="6">
        <f t="shared" si="124"/>
        <v>5.83767988343424E-3</v>
      </c>
      <c r="AF1216" s="6">
        <f t="shared" si="125"/>
        <v>1.8023374453306203E-2</v>
      </c>
      <c r="AG1216" s="30">
        <f t="shared" si="126"/>
        <v>3.0874208269712899</v>
      </c>
    </row>
    <row r="1217" spans="7:33">
      <c r="G1217" s="1">
        <v>43767</v>
      </c>
      <c r="H1217" s="2">
        <v>10.99</v>
      </c>
      <c r="I1217" s="2">
        <v>40.389583999999999</v>
      </c>
      <c r="J1217" s="2">
        <v>72.419807000000006</v>
      </c>
      <c r="K1217" s="2"/>
      <c r="Q1217" s="1">
        <v>43767</v>
      </c>
      <c r="R1217" s="6">
        <f t="shared" si="121"/>
        <v>-2.3978685612788597E-2</v>
      </c>
      <c r="S1217" s="6">
        <f t="shared" si="121"/>
        <v>-5.1222323011048676E-3</v>
      </c>
      <c r="T1217" s="6">
        <f t="shared" si="121"/>
        <v>-1.5462567289479145E-2</v>
      </c>
      <c r="U1217" s="30">
        <f t="shared" si="122"/>
        <v>3.0187165244621692</v>
      </c>
      <c r="AC1217" s="1">
        <v>43767</v>
      </c>
      <c r="AD1217" s="6">
        <f t="shared" si="123"/>
        <v>-2.4270854296014294E-2</v>
      </c>
      <c r="AE1217" s="6">
        <f t="shared" si="124"/>
        <v>-5.1353959035714755E-3</v>
      </c>
      <c r="AF1217" s="6">
        <f t="shared" si="125"/>
        <v>-1.5583359573444731E-2</v>
      </c>
      <c r="AG1217" s="30">
        <f t="shared" si="126"/>
        <v>3.0345001370988918</v>
      </c>
    </row>
    <row r="1218" spans="7:33">
      <c r="G1218" s="1">
        <v>43768</v>
      </c>
      <c r="H1218" s="2">
        <v>10.85</v>
      </c>
      <c r="I1218" s="2">
        <v>40.569172000000002</v>
      </c>
      <c r="J1218" s="2">
        <v>73.253242</v>
      </c>
      <c r="K1218" s="2"/>
      <c r="Q1218" s="1">
        <v>43768</v>
      </c>
      <c r="R1218" s="6">
        <f t="shared" si="121"/>
        <v>-1.2738853503184711E-2</v>
      </c>
      <c r="S1218" s="6">
        <f t="shared" si="121"/>
        <v>4.4463939019525611E-3</v>
      </c>
      <c r="T1218" s="6">
        <f t="shared" si="121"/>
        <v>1.150838471580018E-2</v>
      </c>
      <c r="U1218" s="30">
        <f t="shared" si="122"/>
        <v>2.5882512817288772</v>
      </c>
      <c r="AC1218" s="1">
        <v>43768</v>
      </c>
      <c r="AD1218" s="6">
        <f t="shared" si="123"/>
        <v>-1.2820688429061434E-2</v>
      </c>
      <c r="AE1218" s="6">
        <f t="shared" si="124"/>
        <v>4.4365378975722743E-3</v>
      </c>
      <c r="AF1218" s="6">
        <f t="shared" si="125"/>
        <v>1.1442666979146338E-2</v>
      </c>
      <c r="AG1218" s="30">
        <f t="shared" si="126"/>
        <v>2.5791883769116226</v>
      </c>
    </row>
    <row r="1219" spans="7:33">
      <c r="G1219" s="1">
        <v>43769</v>
      </c>
      <c r="H1219" s="2">
        <v>11.12</v>
      </c>
      <c r="I1219" s="2">
        <v>40.247795000000004</v>
      </c>
      <c r="J1219" s="2">
        <v>71.694243999999998</v>
      </c>
      <c r="K1219" s="2"/>
      <c r="Q1219" s="1">
        <v>43769</v>
      </c>
      <c r="R1219" s="6">
        <f t="shared" si="121"/>
        <v>2.4884792626728158E-2</v>
      </c>
      <c r="S1219" s="6">
        <f t="shared" si="121"/>
        <v>-7.9217046874902053E-3</v>
      </c>
      <c r="T1219" s="6">
        <f t="shared" si="121"/>
        <v>-2.1282307204915307E-2</v>
      </c>
      <c r="U1219" s="30">
        <f t="shared" si="122"/>
        <v>2.6865817452806455</v>
      </c>
      <c r="AC1219" s="1">
        <v>43769</v>
      </c>
      <c r="AD1219" s="6">
        <f t="shared" si="123"/>
        <v>2.4580208835967805E-2</v>
      </c>
      <c r="AE1219" s="6">
        <f t="shared" si="124"/>
        <v>-7.9532480854940853E-3</v>
      </c>
      <c r="AF1219" s="6">
        <f t="shared" si="125"/>
        <v>-2.1512040860404362E-2</v>
      </c>
      <c r="AG1219" s="30">
        <f t="shared" si="126"/>
        <v>2.7048119999727072</v>
      </c>
    </row>
    <row r="1220" spans="7:33">
      <c r="G1220" s="1">
        <v>43770</v>
      </c>
      <c r="H1220" s="2">
        <v>11.2</v>
      </c>
      <c r="I1220" s="2">
        <v>40.852749000000003</v>
      </c>
      <c r="J1220" s="2">
        <v>74.763205999999997</v>
      </c>
      <c r="K1220" s="2"/>
      <c r="Q1220" s="1">
        <v>43770</v>
      </c>
      <c r="R1220" s="6">
        <f t="shared" si="121"/>
        <v>7.194244604316502E-3</v>
      </c>
      <c r="S1220" s="6">
        <f t="shared" si="121"/>
        <v>1.5030736466432382E-2</v>
      </c>
      <c r="T1220" s="6">
        <f t="shared" si="121"/>
        <v>4.2806253734958055E-2</v>
      </c>
      <c r="U1220" s="30">
        <f t="shared" si="122"/>
        <v>2.8479145935766863</v>
      </c>
      <c r="AC1220" s="1">
        <v>43770</v>
      </c>
      <c r="AD1220" s="6">
        <f t="shared" si="123"/>
        <v>7.168489478612497E-3</v>
      </c>
      <c r="AE1220" s="6">
        <f t="shared" si="124"/>
        <v>1.4918894268191402E-2</v>
      </c>
      <c r="AF1220" s="6">
        <f t="shared" si="125"/>
        <v>4.1915400119984944E-2</v>
      </c>
      <c r="AG1220" s="30">
        <f t="shared" si="126"/>
        <v>2.8095513894319124</v>
      </c>
    </row>
    <row r="1221" spans="7:33">
      <c r="G1221" s="1">
        <v>43773</v>
      </c>
      <c r="H1221" s="2">
        <v>11.82</v>
      </c>
      <c r="I1221" s="2">
        <v>41.259193000000003</v>
      </c>
      <c r="J1221" s="2">
        <v>76.998749000000004</v>
      </c>
      <c r="K1221" s="2"/>
      <c r="Q1221" s="1">
        <v>43773</v>
      </c>
      <c r="R1221" s="6">
        <f t="shared" ref="R1221:T1284" si="127">(H1221/H1220)-1</f>
        <v>5.5357142857142883E-2</v>
      </c>
      <c r="S1221" s="6">
        <f t="shared" si="127"/>
        <v>9.9490000048712002E-3</v>
      </c>
      <c r="T1221" s="6">
        <f t="shared" si="127"/>
        <v>2.9901647074899396E-2</v>
      </c>
      <c r="U1221" s="30">
        <f t="shared" ref="U1221:U1284" si="128">T1221/S1221</f>
        <v>3.0054927188922544</v>
      </c>
      <c r="AC1221" s="1">
        <v>43773</v>
      </c>
      <c r="AD1221" s="6">
        <f t="shared" ref="AD1221:AD1284" si="129">LN(H1221/H1220)</f>
        <v>5.3879233676903303E-2</v>
      </c>
      <c r="AE1221" s="6">
        <f t="shared" ref="AE1221:AE1284" si="130">LN(I1221/I1220)</f>
        <v>9.8998345335684166E-3</v>
      </c>
      <c r="AF1221" s="6">
        <f t="shared" ref="AF1221:AF1284" si="131">LN(J1221/J1220)</f>
        <v>2.9463309405451953E-2</v>
      </c>
      <c r="AG1221" s="30">
        <f t="shared" ref="AG1221:AG1284" si="132">AF1221/AE1221</f>
        <v>2.9761416017154216</v>
      </c>
    </row>
    <row r="1222" spans="7:33">
      <c r="G1222" s="1">
        <v>43774</v>
      </c>
      <c r="H1222" s="2">
        <v>11.65</v>
      </c>
      <c r="I1222" s="2">
        <v>41.495502000000002</v>
      </c>
      <c r="J1222" s="2">
        <v>78.273398999999998</v>
      </c>
      <c r="K1222" s="2"/>
      <c r="Q1222" s="1">
        <v>43774</v>
      </c>
      <c r="R1222" s="6">
        <f t="shared" si="127"/>
        <v>-1.4382402707275754E-2</v>
      </c>
      <c r="S1222" s="6">
        <f t="shared" si="127"/>
        <v>5.72742661253689E-3</v>
      </c>
      <c r="T1222" s="6">
        <f t="shared" si="127"/>
        <v>1.6554165055330916E-2</v>
      </c>
      <c r="U1222" s="30">
        <f t="shared" si="128"/>
        <v>2.8903321116494345</v>
      </c>
      <c r="AC1222" s="1">
        <v>43774</v>
      </c>
      <c r="AD1222" s="6">
        <f t="shared" si="129"/>
        <v>-1.4486831966242517E-2</v>
      </c>
      <c r="AE1222" s="6">
        <f t="shared" si="130"/>
        <v>5.7110872633318018E-3</v>
      </c>
      <c r="AF1222" s="6">
        <f t="shared" si="131"/>
        <v>1.6418638505612006E-2</v>
      </c>
      <c r="AG1222" s="30">
        <f t="shared" si="132"/>
        <v>2.8748708868499246</v>
      </c>
    </row>
    <row r="1223" spans="7:33">
      <c r="G1223" s="1">
        <v>43775</v>
      </c>
      <c r="H1223" s="2">
        <v>11.2</v>
      </c>
      <c r="I1223" s="2">
        <v>41.363163</v>
      </c>
      <c r="J1223" s="2">
        <v>77.528221000000002</v>
      </c>
      <c r="K1223" s="2"/>
      <c r="Q1223" s="1">
        <v>43775</v>
      </c>
      <c r="R1223" s="6">
        <f t="shared" si="127"/>
        <v>-3.86266094420602E-2</v>
      </c>
      <c r="S1223" s="6">
        <f t="shared" si="127"/>
        <v>-3.1892372334717534E-3</v>
      </c>
      <c r="T1223" s="6">
        <f t="shared" si="127"/>
        <v>-9.5201947215809435E-3</v>
      </c>
      <c r="U1223" s="30">
        <f t="shared" si="128"/>
        <v>2.9851008327835835</v>
      </c>
      <c r="AC1223" s="1">
        <v>43775</v>
      </c>
      <c r="AD1223" s="6">
        <f t="shared" si="129"/>
        <v>-3.9392401710660829E-2</v>
      </c>
      <c r="AE1223" s="6">
        <f t="shared" si="130"/>
        <v>-3.1943336892933001E-3</v>
      </c>
      <c r="AF1223" s="6">
        <f t="shared" si="131"/>
        <v>-9.565801462868017E-3</v>
      </c>
      <c r="AG1223" s="30">
        <f t="shared" si="132"/>
        <v>2.9946155891385011</v>
      </c>
    </row>
    <row r="1224" spans="7:33">
      <c r="G1224" s="1">
        <v>43776</v>
      </c>
      <c r="H1224" s="2">
        <v>10.88</v>
      </c>
      <c r="I1224" s="2">
        <v>41.665641999999998</v>
      </c>
      <c r="J1224" s="2">
        <v>79.214675999999997</v>
      </c>
      <c r="K1224" s="2"/>
      <c r="Q1224" s="1">
        <v>43776</v>
      </c>
      <c r="R1224" s="6">
        <f t="shared" si="127"/>
        <v>-2.857142857142847E-2</v>
      </c>
      <c r="S1224" s="6">
        <f t="shared" si="127"/>
        <v>7.3127628078151208E-3</v>
      </c>
      <c r="T1224" s="6">
        <f t="shared" si="127"/>
        <v>2.1752788574885384E-2</v>
      </c>
      <c r="U1224" s="30">
        <f t="shared" si="128"/>
        <v>2.9746334110055184</v>
      </c>
      <c r="AC1224" s="1">
        <v>43776</v>
      </c>
      <c r="AD1224" s="6">
        <f t="shared" si="129"/>
        <v>-2.8987536873252187E-2</v>
      </c>
      <c r="AE1224" s="6">
        <f t="shared" si="130"/>
        <v>7.2861542007497601E-3</v>
      </c>
      <c r="AF1224" s="6">
        <f t="shared" si="131"/>
        <v>2.1519572672995986E-2</v>
      </c>
      <c r="AG1224" s="30">
        <f t="shared" si="132"/>
        <v>2.9534885043719741</v>
      </c>
    </row>
    <row r="1225" spans="7:33">
      <c r="G1225" s="1">
        <v>43777</v>
      </c>
      <c r="H1225" s="2">
        <v>10.88</v>
      </c>
      <c r="I1225" s="2">
        <v>41.287548000000001</v>
      </c>
      <c r="J1225" s="2">
        <v>77.175240000000002</v>
      </c>
      <c r="K1225" s="2"/>
      <c r="Q1225" s="1">
        <v>43777</v>
      </c>
      <c r="R1225" s="6">
        <f t="shared" si="127"/>
        <v>0</v>
      </c>
      <c r="S1225" s="6">
        <f t="shared" si="127"/>
        <v>-9.0744791595914753E-3</v>
      </c>
      <c r="T1225" s="6">
        <f t="shared" si="127"/>
        <v>-2.5745683792230523E-2</v>
      </c>
      <c r="U1225" s="30">
        <f t="shared" si="128"/>
        <v>2.8371527819332796</v>
      </c>
      <c r="AC1225" s="1">
        <v>43777</v>
      </c>
      <c r="AD1225" s="6">
        <f t="shared" si="129"/>
        <v>0</v>
      </c>
      <c r="AE1225" s="6">
        <f t="shared" si="130"/>
        <v>-9.1159030360977722E-3</v>
      </c>
      <c r="AF1225" s="6">
        <f t="shared" si="131"/>
        <v>-2.6082904485454972E-2</v>
      </c>
      <c r="AG1225" s="30">
        <f t="shared" si="132"/>
        <v>2.8612529534561868</v>
      </c>
    </row>
    <row r="1226" spans="7:33">
      <c r="G1226" s="1">
        <v>43780</v>
      </c>
      <c r="H1226" s="2">
        <v>10.76</v>
      </c>
      <c r="I1226" s="2">
        <v>40.994526</v>
      </c>
      <c r="J1226" s="2">
        <v>75.498581000000001</v>
      </c>
      <c r="K1226" s="2"/>
      <c r="Q1226" s="1">
        <v>43780</v>
      </c>
      <c r="R1226" s="6">
        <f t="shared" si="127"/>
        <v>-1.1029411764705954E-2</v>
      </c>
      <c r="S1226" s="6">
        <f t="shared" si="127"/>
        <v>-7.0971034656744925E-3</v>
      </c>
      <c r="T1226" s="6">
        <f t="shared" si="127"/>
        <v>-2.1725348699919822E-2</v>
      </c>
      <c r="U1226" s="30">
        <f t="shared" si="128"/>
        <v>3.0611571051479793</v>
      </c>
      <c r="AC1226" s="1">
        <v>43780</v>
      </c>
      <c r="AD1226" s="6">
        <f t="shared" si="129"/>
        <v>-1.1090686694158284E-2</v>
      </c>
      <c r="AE1226" s="6">
        <f t="shared" si="130"/>
        <v>-7.1224077000661586E-3</v>
      </c>
      <c r="AF1226" s="6">
        <f t="shared" si="131"/>
        <v>-2.1964818822372605E-2</v>
      </c>
      <c r="AG1226" s="30">
        <f t="shared" si="132"/>
        <v>3.0839036105962565</v>
      </c>
    </row>
    <row r="1227" spans="7:33">
      <c r="G1227" s="1">
        <v>43781</v>
      </c>
      <c r="H1227" s="2">
        <v>10.68</v>
      </c>
      <c r="I1227" s="2">
        <v>40.729866000000001</v>
      </c>
      <c r="J1227" s="2">
        <v>73.939589999999995</v>
      </c>
      <c r="K1227" s="2"/>
      <c r="Q1227" s="1">
        <v>43781</v>
      </c>
      <c r="R1227" s="6">
        <f t="shared" si="127"/>
        <v>-7.4349442379182396E-3</v>
      </c>
      <c r="S1227" s="6">
        <f t="shared" si="127"/>
        <v>-6.4559839038021982E-3</v>
      </c>
      <c r="T1227" s="6">
        <f t="shared" si="127"/>
        <v>-2.0649275514198151E-2</v>
      </c>
      <c r="U1227" s="30">
        <f t="shared" si="128"/>
        <v>3.1984707245067527</v>
      </c>
      <c r="AC1227" s="1">
        <v>43781</v>
      </c>
      <c r="AD1227" s="6">
        <f t="shared" si="129"/>
        <v>-7.4627212015896003E-3</v>
      </c>
      <c r="AE1227" s="6">
        <f t="shared" si="130"/>
        <v>-6.4769138989917967E-3</v>
      </c>
      <c r="AF1227" s="6">
        <f t="shared" si="131"/>
        <v>-2.0865452919773729E-2</v>
      </c>
      <c r="AG1227" s="30">
        <f t="shared" si="132"/>
        <v>3.2215115478100871</v>
      </c>
    </row>
    <row r="1228" spans="7:33">
      <c r="G1228" s="1">
        <v>43782</v>
      </c>
      <c r="H1228" s="2">
        <v>10.66</v>
      </c>
      <c r="I1228" s="2">
        <v>40.417937999999999</v>
      </c>
      <c r="J1228" s="2">
        <v>72.204093999999998</v>
      </c>
      <c r="K1228" s="2"/>
      <c r="Q1228" s="1">
        <v>43782</v>
      </c>
      <c r="R1228" s="6">
        <f t="shared" si="127"/>
        <v>-1.8726591760299671E-3</v>
      </c>
      <c r="S1228" s="6">
        <f t="shared" si="127"/>
        <v>-7.6584587830463846E-3</v>
      </c>
      <c r="T1228" s="6">
        <f t="shared" si="127"/>
        <v>-2.3471809892372963E-2</v>
      </c>
      <c r="U1228" s="30">
        <f t="shared" si="128"/>
        <v>3.0648215988747984</v>
      </c>
      <c r="AC1228" s="1">
        <v>43782</v>
      </c>
      <c r="AD1228" s="6">
        <f t="shared" si="129"/>
        <v>-1.8744147943503039E-3</v>
      </c>
      <c r="AE1228" s="6">
        <f t="shared" si="130"/>
        <v>-7.6879353717808577E-3</v>
      </c>
      <c r="AF1228" s="6">
        <f t="shared" si="131"/>
        <v>-2.3751660564295844E-2</v>
      </c>
      <c r="AG1228" s="30">
        <f t="shared" si="132"/>
        <v>3.0894719343606987</v>
      </c>
    </row>
    <row r="1229" spans="7:33">
      <c r="G1229" s="1">
        <v>43783</v>
      </c>
      <c r="H1229" s="2">
        <v>10.46</v>
      </c>
      <c r="I1229" s="2">
        <v>40.446297000000001</v>
      </c>
      <c r="J1229" s="2">
        <v>72.400199999999998</v>
      </c>
      <c r="K1229" s="2"/>
      <c r="Q1229" s="1">
        <v>43783</v>
      </c>
      <c r="R1229" s="6">
        <f t="shared" si="127"/>
        <v>-1.8761726078799223E-2</v>
      </c>
      <c r="S1229" s="6">
        <f t="shared" si="127"/>
        <v>7.0164390870219862E-4</v>
      </c>
      <c r="T1229" s="6">
        <f t="shared" si="127"/>
        <v>2.7159955777575906E-3</v>
      </c>
      <c r="U1229" s="30">
        <f t="shared" si="128"/>
        <v>3.8709030949634466</v>
      </c>
      <c r="AC1229" s="1">
        <v>43783</v>
      </c>
      <c r="AD1229" s="6">
        <f t="shared" si="129"/>
        <v>-1.8939960100921614E-2</v>
      </c>
      <c r="AE1229" s="6">
        <f t="shared" si="130"/>
        <v>7.0139787169507407E-4</v>
      </c>
      <c r="AF1229" s="6">
        <f t="shared" si="131"/>
        <v>2.7123139264941518E-3</v>
      </c>
      <c r="AG1229" s="30">
        <f t="shared" si="132"/>
        <v>3.8670119142780974</v>
      </c>
    </row>
    <row r="1230" spans="7:33">
      <c r="G1230" s="1">
        <v>43784</v>
      </c>
      <c r="H1230" s="2">
        <v>10.26</v>
      </c>
      <c r="I1230" s="2">
        <v>40.767670000000003</v>
      </c>
      <c r="J1230" s="2">
        <v>74.057243</v>
      </c>
      <c r="K1230" s="2"/>
      <c r="Q1230" s="1">
        <v>43784</v>
      </c>
      <c r="R1230" s="6">
        <f t="shared" si="127"/>
        <v>-1.9120458891013437E-2</v>
      </c>
      <c r="S1230" s="6">
        <f t="shared" si="127"/>
        <v>7.9456717632271356E-3</v>
      </c>
      <c r="T1230" s="6">
        <f t="shared" si="127"/>
        <v>2.2887271029638168E-2</v>
      </c>
      <c r="U1230" s="30">
        <f t="shared" si="128"/>
        <v>2.8804702373386868</v>
      </c>
      <c r="AC1230" s="1">
        <v>43784</v>
      </c>
      <c r="AD1230" s="6">
        <f t="shared" si="129"/>
        <v>-1.9305618894153422E-2</v>
      </c>
      <c r="AE1230" s="6">
        <f t="shared" si="130"/>
        <v>7.9142711363875892E-3</v>
      </c>
      <c r="AF1230" s="6">
        <f t="shared" si="131"/>
        <v>2.2629286400697404E-2</v>
      </c>
      <c r="AG1230" s="30">
        <f t="shared" si="132"/>
        <v>2.8593013823666364</v>
      </c>
    </row>
    <row r="1231" spans="7:33">
      <c r="G1231" s="1">
        <v>43787</v>
      </c>
      <c r="H1231" s="2">
        <v>10.1</v>
      </c>
      <c r="I1231" s="2">
        <v>40.701515000000001</v>
      </c>
      <c r="J1231" s="2">
        <v>73.792511000000005</v>
      </c>
      <c r="K1231" s="2"/>
      <c r="Q1231" s="1">
        <v>43787</v>
      </c>
      <c r="R1231" s="6">
        <f t="shared" si="127"/>
        <v>-1.5594541910331383E-2</v>
      </c>
      <c r="S1231" s="6">
        <f t="shared" si="127"/>
        <v>-1.6227319343981028E-3</v>
      </c>
      <c r="T1231" s="6">
        <f t="shared" si="127"/>
        <v>-3.574694240237819E-3</v>
      </c>
      <c r="U1231" s="30">
        <f t="shared" si="128"/>
        <v>2.2028864807937181</v>
      </c>
      <c r="AC1231" s="1">
        <v>43787</v>
      </c>
      <c r="AD1231" s="6">
        <f t="shared" si="129"/>
        <v>-1.5717415895409707E-2</v>
      </c>
      <c r="AE1231" s="6">
        <f t="shared" si="130"/>
        <v>-1.6240499899571135E-3</v>
      </c>
      <c r="AF1231" s="6">
        <f t="shared" si="131"/>
        <v>-3.5810987269699543E-3</v>
      </c>
      <c r="AG1231" s="30">
        <f t="shared" si="132"/>
        <v>2.205042177959387</v>
      </c>
    </row>
    <row r="1232" spans="7:33">
      <c r="G1232" s="1">
        <v>43788</v>
      </c>
      <c r="H1232" s="2">
        <v>9.61</v>
      </c>
      <c r="I1232" s="2">
        <v>40.786579000000003</v>
      </c>
      <c r="J1232" s="2">
        <v>74.096466000000007</v>
      </c>
      <c r="K1232" s="2"/>
      <c r="Q1232" s="1">
        <v>43788</v>
      </c>
      <c r="R1232" s="6">
        <f t="shared" si="127"/>
        <v>-4.8514851485148558E-2</v>
      </c>
      <c r="S1232" s="6">
        <f t="shared" si="127"/>
        <v>2.0899467747086398E-3</v>
      </c>
      <c r="T1232" s="6">
        <f t="shared" si="127"/>
        <v>4.1190494249476739E-3</v>
      </c>
      <c r="U1232" s="30">
        <f t="shared" si="128"/>
        <v>1.9708872373182384</v>
      </c>
      <c r="AC1232" s="1">
        <v>43788</v>
      </c>
      <c r="AD1232" s="6">
        <f t="shared" si="129"/>
        <v>-4.973120086501269E-2</v>
      </c>
      <c r="AE1232" s="6">
        <f t="shared" si="130"/>
        <v>2.0877658740636336E-3</v>
      </c>
      <c r="AF1232" s="6">
        <f t="shared" si="131"/>
        <v>4.1105893645129333E-3</v>
      </c>
      <c r="AG1232" s="30">
        <f t="shared" si="132"/>
        <v>1.9688938379436531</v>
      </c>
    </row>
    <row r="1233" spans="7:33">
      <c r="G1233" s="1">
        <v>43789</v>
      </c>
      <c r="H1233" s="2">
        <v>9.69</v>
      </c>
      <c r="I1233" s="2">
        <v>40.606986999999997</v>
      </c>
      <c r="J1233" s="2">
        <v>73.125777999999997</v>
      </c>
      <c r="K1233" s="2"/>
      <c r="Q1233" s="1">
        <v>43789</v>
      </c>
      <c r="R1233" s="6">
        <f t="shared" si="127"/>
        <v>8.3246618106138648E-3</v>
      </c>
      <c r="S1233" s="6">
        <f t="shared" si="127"/>
        <v>-4.4032131255726803E-3</v>
      </c>
      <c r="T1233" s="6">
        <f t="shared" si="127"/>
        <v>-1.3100327888782348E-2</v>
      </c>
      <c r="U1233" s="30">
        <f t="shared" si="128"/>
        <v>2.9751746089007498</v>
      </c>
      <c r="AC1233" s="1">
        <v>43789</v>
      </c>
      <c r="AD1233" s="6">
        <f t="shared" si="129"/>
        <v>8.2902029204736608E-3</v>
      </c>
      <c r="AE1233" s="6">
        <f t="shared" si="130"/>
        <v>-4.4129358197141678E-3</v>
      </c>
      <c r="AF1233" s="6">
        <f t="shared" si="131"/>
        <v>-1.3186894045372049E-2</v>
      </c>
      <c r="AG1233" s="30">
        <f t="shared" si="132"/>
        <v>2.9882360823063552</v>
      </c>
    </row>
    <row r="1234" spans="7:33">
      <c r="G1234" s="1">
        <v>43790</v>
      </c>
      <c r="H1234" s="2">
        <v>9.31</v>
      </c>
      <c r="I1234" s="2">
        <v>40.521915</v>
      </c>
      <c r="J1234" s="2">
        <v>72.792396999999994</v>
      </c>
      <c r="K1234" s="2"/>
      <c r="Q1234" s="1">
        <v>43790</v>
      </c>
      <c r="R1234" s="6">
        <f t="shared" si="127"/>
        <v>-3.9215686274509665E-2</v>
      </c>
      <c r="S1234" s="6">
        <f t="shared" si="127"/>
        <v>-2.0950089205090672E-3</v>
      </c>
      <c r="T1234" s="6">
        <f t="shared" si="127"/>
        <v>-4.5590079055296551E-3</v>
      </c>
      <c r="U1234" s="30">
        <f t="shared" si="128"/>
        <v>2.1761281591210886</v>
      </c>
      <c r="AC1234" s="1">
        <v>43790</v>
      </c>
      <c r="AD1234" s="6">
        <f t="shared" si="129"/>
        <v>-4.0005334613699019E-2</v>
      </c>
      <c r="AE1234" s="6">
        <f t="shared" si="130"/>
        <v>-2.0972065215632369E-3</v>
      </c>
      <c r="AF1234" s="6">
        <f t="shared" si="131"/>
        <v>-4.5694318761130785E-3</v>
      </c>
      <c r="AG1234" s="30">
        <f t="shared" si="132"/>
        <v>2.1788182656932942</v>
      </c>
    </row>
    <row r="1235" spans="7:33">
      <c r="G1235" s="1">
        <v>43791</v>
      </c>
      <c r="H1235" s="2">
        <v>9.27</v>
      </c>
      <c r="I1235" s="2">
        <v>40.521915</v>
      </c>
      <c r="J1235" s="2">
        <v>72.704155</v>
      </c>
      <c r="K1235" s="2"/>
      <c r="Q1235" s="1">
        <v>43791</v>
      </c>
      <c r="R1235" s="6">
        <f t="shared" si="127"/>
        <v>-4.2964554242750363E-3</v>
      </c>
      <c r="S1235" s="6">
        <f t="shared" si="127"/>
        <v>0</v>
      </c>
      <c r="T1235" s="6">
        <f t="shared" si="127"/>
        <v>-1.2122419873052959E-3</v>
      </c>
      <c r="U1235" s="30" t="e">
        <f t="shared" si="128"/>
        <v>#DIV/0!</v>
      </c>
      <c r="AC1235" s="1">
        <v>43791</v>
      </c>
      <c r="AD1235" s="6">
        <f t="shared" si="129"/>
        <v>-4.3057117112119802E-3</v>
      </c>
      <c r="AE1235" s="6">
        <f t="shared" si="130"/>
        <v>0</v>
      </c>
      <c r="AF1235" s="6">
        <f t="shared" si="131"/>
        <v>-1.2129773469725057E-3</v>
      </c>
      <c r="AG1235" s="30" t="e">
        <f t="shared" si="132"/>
        <v>#DIV/0!</v>
      </c>
    </row>
    <row r="1236" spans="7:33">
      <c r="G1236" s="1">
        <v>43794</v>
      </c>
      <c r="H1236" s="2">
        <v>9.0399999999999991</v>
      </c>
      <c r="I1236" s="2">
        <v>40.928364000000002</v>
      </c>
      <c r="J1236" s="2">
        <v>74.910285999999999</v>
      </c>
      <c r="K1236" s="2"/>
      <c r="Q1236" s="1">
        <v>43794</v>
      </c>
      <c r="R1236" s="6">
        <f t="shared" si="127"/>
        <v>-2.4811218985976269E-2</v>
      </c>
      <c r="S1236" s="6">
        <f t="shared" si="127"/>
        <v>1.0030350243812602E-2</v>
      </c>
      <c r="T1236" s="6">
        <f t="shared" si="127"/>
        <v>3.0343946642389374E-2</v>
      </c>
      <c r="U1236" s="30">
        <f t="shared" si="128"/>
        <v>3.0252130688165719</v>
      </c>
      <c r="AC1236" s="1">
        <v>43794</v>
      </c>
      <c r="AD1236" s="6">
        <f t="shared" si="129"/>
        <v>-2.5124205173678658E-2</v>
      </c>
      <c r="AE1236" s="6">
        <f t="shared" si="130"/>
        <v>9.980380148032611E-3</v>
      </c>
      <c r="AF1236" s="6">
        <f t="shared" si="131"/>
        <v>2.9892675278757334E-2</v>
      </c>
      <c r="AG1236" s="30">
        <f t="shared" si="132"/>
        <v>2.9951439559794673</v>
      </c>
    </row>
    <row r="1237" spans="7:33">
      <c r="G1237" s="1">
        <v>43795</v>
      </c>
      <c r="H1237" s="2">
        <v>9</v>
      </c>
      <c r="I1237" s="2">
        <v>40.805484999999997</v>
      </c>
      <c r="J1237" s="2">
        <v>74.037627999999998</v>
      </c>
      <c r="K1237" s="2"/>
      <c r="Q1237" s="1">
        <v>43795</v>
      </c>
      <c r="R1237" s="6">
        <f t="shared" si="127"/>
        <v>-4.4247787610618428E-3</v>
      </c>
      <c r="S1237" s="6">
        <f t="shared" si="127"/>
        <v>-3.0022944479286551E-3</v>
      </c>
      <c r="T1237" s="6">
        <f t="shared" si="127"/>
        <v>-1.1649374826842918E-2</v>
      </c>
      <c r="U1237" s="30">
        <f t="shared" si="128"/>
        <v>3.8801573359601895</v>
      </c>
      <c r="AC1237" s="1">
        <v>43795</v>
      </c>
      <c r="AD1237" s="6">
        <f t="shared" si="129"/>
        <v>-4.4345970678656412E-3</v>
      </c>
      <c r="AE1237" s="6">
        <f t="shared" si="130"/>
        <v>-3.0068103749314452E-3</v>
      </c>
      <c r="AF1237" s="6">
        <f t="shared" si="131"/>
        <v>-1.1717760412123935E-2</v>
      </c>
      <c r="AG1237" s="30">
        <f t="shared" si="132"/>
        <v>3.8970732939522659</v>
      </c>
    </row>
    <row r="1238" spans="7:33">
      <c r="G1238" s="1">
        <v>43796</v>
      </c>
      <c r="H1238" s="2">
        <v>9.58</v>
      </c>
      <c r="I1238" s="2">
        <v>40.852749000000003</v>
      </c>
      <c r="J1238" s="2">
        <v>74.292563999999999</v>
      </c>
      <c r="K1238" s="2"/>
      <c r="Q1238" s="1">
        <v>43796</v>
      </c>
      <c r="R1238" s="6">
        <f t="shared" si="127"/>
        <v>6.4444444444444526E-2</v>
      </c>
      <c r="S1238" s="6">
        <f t="shared" si="127"/>
        <v>1.1582756582848575E-3</v>
      </c>
      <c r="T1238" s="6">
        <f t="shared" si="127"/>
        <v>3.4433301942087269E-3</v>
      </c>
      <c r="U1238" s="30">
        <f t="shared" si="128"/>
        <v>2.9728071807254546</v>
      </c>
      <c r="AC1238" s="1">
        <v>43796</v>
      </c>
      <c r="AD1238" s="6">
        <f t="shared" si="129"/>
        <v>6.245301464654987E-2</v>
      </c>
      <c r="AE1238" s="6">
        <f t="shared" si="130"/>
        <v>1.1576053745668518E-3</v>
      </c>
      <c r="AF1238" s="6">
        <f t="shared" si="131"/>
        <v>3.4374155063888177E-3</v>
      </c>
      <c r="AG1238" s="30">
        <f t="shared" si="132"/>
        <v>2.9694190973111336</v>
      </c>
    </row>
    <row r="1239" spans="7:33">
      <c r="G1239" s="1">
        <v>43798</v>
      </c>
      <c r="H1239" s="2">
        <v>9.57</v>
      </c>
      <c r="I1239" s="2">
        <v>40.209991000000002</v>
      </c>
      <c r="J1239" s="2">
        <v>70.900040000000004</v>
      </c>
      <c r="K1239" s="2"/>
      <c r="Q1239" s="1">
        <v>43798</v>
      </c>
      <c r="R1239" s="6">
        <f t="shared" si="127"/>
        <v>-1.0438413361169019E-3</v>
      </c>
      <c r="S1239" s="6">
        <f t="shared" si="127"/>
        <v>-1.5733531175588733E-2</v>
      </c>
      <c r="T1239" s="6">
        <f t="shared" si="127"/>
        <v>-4.5664381700434964E-2</v>
      </c>
      <c r="U1239" s="30">
        <f t="shared" si="128"/>
        <v>2.9023606456054356</v>
      </c>
      <c r="AC1239" s="1">
        <v>43798</v>
      </c>
      <c r="AD1239" s="6">
        <f t="shared" si="129"/>
        <v>-1.0443865179062734E-3</v>
      </c>
      <c r="AE1239" s="6">
        <f t="shared" si="130"/>
        <v>-1.5858616939207947E-2</v>
      </c>
      <c r="AF1239" s="6">
        <f t="shared" si="131"/>
        <v>-4.6739868248782492E-2</v>
      </c>
      <c r="AG1239" s="30">
        <f t="shared" si="132"/>
        <v>2.9472852789088742</v>
      </c>
    </row>
    <row r="1240" spans="7:33">
      <c r="G1240" s="1">
        <v>43801</v>
      </c>
      <c r="H1240" s="2">
        <v>8.99</v>
      </c>
      <c r="I1240" s="2">
        <v>40.200530999999998</v>
      </c>
      <c r="J1240" s="2">
        <v>70.782364000000001</v>
      </c>
      <c r="K1240" s="2"/>
      <c r="Q1240" s="1">
        <v>43801</v>
      </c>
      <c r="R1240" s="6">
        <f t="shared" si="127"/>
        <v>-6.0606060606060663E-2</v>
      </c>
      <c r="S1240" s="6">
        <f t="shared" si="127"/>
        <v>-2.3526491214598266E-4</v>
      </c>
      <c r="T1240" s="6">
        <f t="shared" si="127"/>
        <v>-1.6597451849110767E-3</v>
      </c>
      <c r="U1240" s="30">
        <f t="shared" si="128"/>
        <v>7.0547927005842643</v>
      </c>
      <c r="AC1240" s="1">
        <v>43801</v>
      </c>
      <c r="AD1240" s="6">
        <f t="shared" si="129"/>
        <v>-6.2520356981334055E-2</v>
      </c>
      <c r="AE1240" s="6">
        <f t="shared" si="130"/>
        <v>-2.3529259127679682E-4</v>
      </c>
      <c r="AF1240" s="6">
        <f t="shared" si="131"/>
        <v>-1.661124087913457E-3</v>
      </c>
      <c r="AG1240" s="30">
        <f t="shared" si="132"/>
        <v>7.059823171224803</v>
      </c>
    </row>
    <row r="1241" spans="7:33">
      <c r="G1241" s="1">
        <v>43802</v>
      </c>
      <c r="H1241" s="2">
        <v>8.99</v>
      </c>
      <c r="I1241" s="2">
        <v>39.992592000000002</v>
      </c>
      <c r="J1241" s="2">
        <v>69.743033999999994</v>
      </c>
      <c r="K1241" s="2"/>
      <c r="Q1241" s="1">
        <v>43802</v>
      </c>
      <c r="R1241" s="6">
        <f t="shared" si="127"/>
        <v>0</v>
      </c>
      <c r="S1241" s="6">
        <f t="shared" si="127"/>
        <v>-5.1725436164014038E-3</v>
      </c>
      <c r="T1241" s="6">
        <f t="shared" si="127"/>
        <v>-1.468345985166597E-2</v>
      </c>
      <c r="U1241" s="30">
        <f t="shared" si="128"/>
        <v>2.8387309881944343</v>
      </c>
      <c r="AC1241" s="1">
        <v>43802</v>
      </c>
      <c r="AD1241" s="6">
        <f t="shared" si="129"/>
        <v>0</v>
      </c>
      <c r="AE1241" s="6">
        <f t="shared" si="130"/>
        <v>-5.18596753066308E-3</v>
      </c>
      <c r="AF1241" s="6">
        <f t="shared" si="131"/>
        <v>-1.4792328878607658E-2</v>
      </c>
      <c r="AG1241" s="30">
        <f t="shared" si="132"/>
        <v>2.8523759146475611</v>
      </c>
    </row>
    <row r="1242" spans="7:33">
      <c r="G1242" s="1">
        <v>43803</v>
      </c>
      <c r="H1242" s="2">
        <v>8.73</v>
      </c>
      <c r="I1242" s="2">
        <v>40.295059000000002</v>
      </c>
      <c r="J1242" s="2">
        <v>71.311843999999994</v>
      </c>
      <c r="K1242" s="2"/>
      <c r="Q1242" s="1">
        <v>43803</v>
      </c>
      <c r="R1242" s="6">
        <f t="shared" si="127"/>
        <v>-2.8921023359288034E-2</v>
      </c>
      <c r="S1242" s="6">
        <f t="shared" si="127"/>
        <v>7.5630756816162936E-3</v>
      </c>
      <c r="T1242" s="6">
        <f t="shared" si="127"/>
        <v>2.2494146153722028E-2</v>
      </c>
      <c r="U1242" s="30">
        <f t="shared" si="128"/>
        <v>2.9742061431963402</v>
      </c>
      <c r="AC1242" s="1">
        <v>43803</v>
      </c>
      <c r="AD1242" s="6">
        <f t="shared" si="129"/>
        <v>-2.9347478632018004E-2</v>
      </c>
      <c r="AE1242" s="6">
        <f t="shared" si="130"/>
        <v>7.534619014617978E-3</v>
      </c>
      <c r="AF1242" s="6">
        <f t="shared" si="131"/>
        <v>2.2244883885397002E-2</v>
      </c>
      <c r="AG1242" s="30">
        <f t="shared" si="132"/>
        <v>2.9523568268335154</v>
      </c>
    </row>
    <row r="1243" spans="7:33">
      <c r="G1243" s="1">
        <v>43804</v>
      </c>
      <c r="H1243" s="2">
        <v>8.81</v>
      </c>
      <c r="I1243" s="2">
        <v>40.474651000000001</v>
      </c>
      <c r="J1243" s="2">
        <v>72.164885999999996</v>
      </c>
      <c r="K1243" s="2"/>
      <c r="Q1243" s="1">
        <v>43804</v>
      </c>
      <c r="R1243" s="6">
        <f t="shared" si="127"/>
        <v>9.1638029782359354E-3</v>
      </c>
      <c r="S1243" s="6">
        <f t="shared" si="127"/>
        <v>4.4569236143816582E-3</v>
      </c>
      <c r="T1243" s="6">
        <f t="shared" si="127"/>
        <v>1.1962136331799211E-2</v>
      </c>
      <c r="U1243" s="30">
        <f t="shared" si="128"/>
        <v>2.6839446593160439</v>
      </c>
      <c r="AC1243" s="1">
        <v>43804</v>
      </c>
      <c r="AD1243" s="6">
        <f t="shared" si="129"/>
        <v>9.1220700965772717E-3</v>
      </c>
      <c r="AE1243" s="6">
        <f t="shared" si="130"/>
        <v>4.4470209430602092E-3</v>
      </c>
      <c r="AF1243" s="6">
        <f t="shared" si="131"/>
        <v>1.1891155473428745E-2</v>
      </c>
      <c r="AG1243" s="30">
        <f t="shared" si="132"/>
        <v>2.673959854402185</v>
      </c>
    </row>
    <row r="1244" spans="7:33">
      <c r="G1244" s="1">
        <v>43805</v>
      </c>
      <c r="H1244" s="2">
        <v>9</v>
      </c>
      <c r="I1244" s="2">
        <v>40.710957000000001</v>
      </c>
      <c r="J1244" s="2">
        <v>73.380699000000007</v>
      </c>
      <c r="K1244" s="2"/>
      <c r="Q1244" s="1">
        <v>43805</v>
      </c>
      <c r="R1244" s="6">
        <f t="shared" si="127"/>
        <v>2.1566401816117908E-2</v>
      </c>
      <c r="S1244" s="6">
        <f t="shared" si="127"/>
        <v>5.8383702925566272E-3</v>
      </c>
      <c r="T1244" s="6">
        <f t="shared" si="127"/>
        <v>1.6847709009060408E-2</v>
      </c>
      <c r="U1244" s="30">
        <f t="shared" si="128"/>
        <v>2.885686957975182</v>
      </c>
      <c r="AC1244" s="1">
        <v>43805</v>
      </c>
      <c r="AD1244" s="6">
        <f t="shared" si="129"/>
        <v>2.1337137388131106E-2</v>
      </c>
      <c r="AE1244" s="6">
        <f t="shared" si="130"/>
        <v>5.8213930562647708E-3</v>
      </c>
      <c r="AF1244" s="6">
        <f t="shared" si="131"/>
        <v>1.670736053298175E-2</v>
      </c>
      <c r="AG1244" s="30">
        <f t="shared" si="132"/>
        <v>2.8699935516296908</v>
      </c>
    </row>
    <row r="1245" spans="7:33">
      <c r="G1245" s="1">
        <v>43808</v>
      </c>
      <c r="H1245" s="2">
        <v>8.82</v>
      </c>
      <c r="I1245" s="2">
        <v>40.550274000000002</v>
      </c>
      <c r="J1245" s="2">
        <v>72.527664000000001</v>
      </c>
      <c r="K1245" s="2"/>
      <c r="Q1245" s="1">
        <v>43808</v>
      </c>
      <c r="R1245" s="6">
        <f t="shared" si="127"/>
        <v>-2.0000000000000018E-2</v>
      </c>
      <c r="S1245" s="6">
        <f t="shared" si="127"/>
        <v>-3.9469226920899603E-3</v>
      </c>
      <c r="T1245" s="6">
        <f t="shared" si="127"/>
        <v>-1.162478705742509E-2</v>
      </c>
      <c r="U1245" s="30">
        <f t="shared" si="128"/>
        <v>2.9452786295313969</v>
      </c>
      <c r="AC1245" s="1">
        <v>43808</v>
      </c>
      <c r="AD1245" s="6">
        <f t="shared" si="129"/>
        <v>-2.0202707317519466E-2</v>
      </c>
      <c r="AE1245" s="6">
        <f t="shared" si="130"/>
        <v>-3.9547323476362625E-3</v>
      </c>
      <c r="AF1245" s="6">
        <f t="shared" si="131"/>
        <v>-1.1692883143921144E-2</v>
      </c>
      <c r="AG1245" s="30">
        <f t="shared" si="132"/>
        <v>2.9566812911902778</v>
      </c>
    </row>
    <row r="1246" spans="7:33">
      <c r="G1246" s="1">
        <v>43809</v>
      </c>
      <c r="H1246" s="2">
        <v>8.65</v>
      </c>
      <c r="I1246" s="2">
        <v>40.692055000000003</v>
      </c>
      <c r="J1246" s="2">
        <v>73.272857999999999</v>
      </c>
      <c r="K1246" s="2"/>
      <c r="Q1246" s="1">
        <v>43809</v>
      </c>
      <c r="R1246" s="6">
        <f t="shared" si="127"/>
        <v>-1.9274376417233507E-2</v>
      </c>
      <c r="S1246" s="6">
        <f t="shared" si="127"/>
        <v>3.4964252029467957E-3</v>
      </c>
      <c r="T1246" s="6">
        <f t="shared" si="127"/>
        <v>1.0274617420464427E-2</v>
      </c>
      <c r="U1246" s="30">
        <f t="shared" si="128"/>
        <v>2.9386063834012393</v>
      </c>
      <c r="AC1246" s="1">
        <v>43809</v>
      </c>
      <c r="AD1246" s="6">
        <f t="shared" si="129"/>
        <v>-1.9462549074911926E-2</v>
      </c>
      <c r="AE1246" s="6">
        <f t="shared" si="130"/>
        <v>3.4903269190086242E-3</v>
      </c>
      <c r="AF1246" s="6">
        <f t="shared" si="131"/>
        <v>1.0222192331590704E-2</v>
      </c>
      <c r="AG1246" s="30">
        <f t="shared" si="132"/>
        <v>2.9287205951739805</v>
      </c>
    </row>
    <row r="1247" spans="7:33">
      <c r="G1247" s="1">
        <v>43810</v>
      </c>
      <c r="H1247" s="2">
        <v>8.6199999999999992</v>
      </c>
      <c r="I1247" s="2">
        <v>41.287548000000001</v>
      </c>
      <c r="J1247" s="2">
        <v>76.469284000000002</v>
      </c>
      <c r="K1247" s="2"/>
      <c r="Q1247" s="1">
        <v>43810</v>
      </c>
      <c r="R1247" s="6">
        <f t="shared" si="127"/>
        <v>-3.4682080924857139E-3</v>
      </c>
      <c r="S1247" s="6">
        <f t="shared" si="127"/>
        <v>1.4634134353745498E-2</v>
      </c>
      <c r="T1247" s="6">
        <f t="shared" si="127"/>
        <v>4.3623602071042544E-2</v>
      </c>
      <c r="U1247" s="30">
        <f t="shared" si="128"/>
        <v>2.9809485833972413</v>
      </c>
      <c r="AC1247" s="1">
        <v>43810</v>
      </c>
      <c r="AD1247" s="6">
        <f t="shared" si="129"/>
        <v>-3.4742362681863897E-3</v>
      </c>
      <c r="AE1247" s="6">
        <f t="shared" si="130"/>
        <v>1.4528088748091587E-2</v>
      </c>
      <c r="AF1247" s="6">
        <f t="shared" si="131"/>
        <v>4.2698890037579089E-2</v>
      </c>
      <c r="AG1247" s="30">
        <f t="shared" si="132"/>
        <v>2.939057626777509</v>
      </c>
    </row>
    <row r="1248" spans="7:33">
      <c r="G1248" s="1">
        <v>43811</v>
      </c>
      <c r="H1248" s="2">
        <v>8.77</v>
      </c>
      <c r="I1248" s="2">
        <v>42.005920000000003</v>
      </c>
      <c r="J1248" s="2">
        <v>80.401084999999995</v>
      </c>
      <c r="K1248" s="2"/>
      <c r="Q1248" s="1">
        <v>43811</v>
      </c>
      <c r="R1248" s="6">
        <f t="shared" si="127"/>
        <v>1.740139211136893E-2</v>
      </c>
      <c r="S1248" s="6">
        <f t="shared" si="127"/>
        <v>1.739924104962598E-2</v>
      </c>
      <c r="T1248" s="6">
        <f t="shared" si="127"/>
        <v>5.1416736162980037E-2</v>
      </c>
      <c r="U1248" s="30">
        <f t="shared" si="128"/>
        <v>2.9551137326237176</v>
      </c>
      <c r="AC1248" s="1">
        <v>43811</v>
      </c>
      <c r="AD1248" s="6">
        <f t="shared" si="129"/>
        <v>1.7251721708489962E-2</v>
      </c>
      <c r="AE1248" s="6">
        <f t="shared" si="130"/>
        <v>1.7249607435761819E-2</v>
      </c>
      <c r="AF1248" s="6">
        <f t="shared" si="131"/>
        <v>5.0138527255387248E-2</v>
      </c>
      <c r="AG1248" s="30">
        <f t="shared" si="132"/>
        <v>2.9066474377521341</v>
      </c>
    </row>
    <row r="1249" spans="7:33">
      <c r="G1249" s="1">
        <v>43812</v>
      </c>
      <c r="H1249" s="2">
        <v>8.7899999999999991</v>
      </c>
      <c r="I1249" s="2">
        <v>41.987015</v>
      </c>
      <c r="J1249" s="2">
        <v>80.303032000000002</v>
      </c>
      <c r="K1249" s="2"/>
      <c r="Q1249" s="1">
        <v>43812</v>
      </c>
      <c r="R1249" s="6">
        <f t="shared" si="127"/>
        <v>2.2805017103761926E-3</v>
      </c>
      <c r="S1249" s="6">
        <f t="shared" si="127"/>
        <v>-4.5005561120914361E-4</v>
      </c>
      <c r="T1249" s="6">
        <f t="shared" si="127"/>
        <v>-1.2195482187832285E-3</v>
      </c>
      <c r="U1249" s="30">
        <f t="shared" si="128"/>
        <v>2.7097722779341082</v>
      </c>
      <c r="AC1249" s="1">
        <v>43812</v>
      </c>
      <c r="AD1249" s="6">
        <f t="shared" si="129"/>
        <v>2.2779053129938671E-3</v>
      </c>
      <c r="AE1249" s="6">
        <f t="shared" si="130"/>
        <v>-4.5015691663225703E-4</v>
      </c>
      <c r="AF1249" s="6">
        <f t="shared" si="131"/>
        <v>-1.2202924728762356E-3</v>
      </c>
      <c r="AG1249" s="30">
        <f t="shared" si="132"/>
        <v>2.7108157795409795</v>
      </c>
    </row>
    <row r="1250" spans="7:33">
      <c r="G1250" s="1">
        <v>43815</v>
      </c>
      <c r="H1250" s="2">
        <v>8.27</v>
      </c>
      <c r="I1250" s="2">
        <v>42.343257999999999</v>
      </c>
      <c r="J1250" s="2">
        <v>82.293448999999995</v>
      </c>
      <c r="K1250" s="2"/>
      <c r="Q1250" s="1">
        <v>43815</v>
      </c>
      <c r="R1250" s="6">
        <f t="shared" si="127"/>
        <v>-5.9158134243458393E-2</v>
      </c>
      <c r="S1250" s="6">
        <f t="shared" si="127"/>
        <v>8.4845993457738356E-3</v>
      </c>
      <c r="T1250" s="6">
        <f t="shared" si="127"/>
        <v>2.4786324381873781E-2</v>
      </c>
      <c r="U1250" s="30">
        <f t="shared" si="128"/>
        <v>2.921331152097336</v>
      </c>
      <c r="AC1250" s="1">
        <v>43815</v>
      </c>
      <c r="AD1250" s="6">
        <f t="shared" si="129"/>
        <v>-6.0980202661485593E-2</v>
      </c>
      <c r="AE1250" s="6">
        <f t="shared" si="130"/>
        <v>8.4488074435444659E-3</v>
      </c>
      <c r="AF1250" s="6">
        <f t="shared" si="131"/>
        <v>2.448412684104382E-2</v>
      </c>
      <c r="AG1250" s="30">
        <f t="shared" si="132"/>
        <v>2.8979387925039721</v>
      </c>
    </row>
    <row r="1251" spans="7:33">
      <c r="G1251" s="1">
        <v>43816</v>
      </c>
      <c r="H1251" s="2">
        <v>8.01</v>
      </c>
      <c r="I1251" s="2">
        <v>42.729427000000001</v>
      </c>
      <c r="J1251" s="2">
        <v>84.538810999999995</v>
      </c>
      <c r="K1251" s="2"/>
      <c r="Q1251" s="1">
        <v>43816</v>
      </c>
      <c r="R1251" s="6">
        <f t="shared" si="127"/>
        <v>-3.1438935912938337E-2</v>
      </c>
      <c r="S1251" s="6">
        <f t="shared" si="127"/>
        <v>9.1199642691641714E-3</v>
      </c>
      <c r="T1251" s="6">
        <f t="shared" si="127"/>
        <v>2.728482069089111E-2</v>
      </c>
      <c r="U1251" s="30">
        <f t="shared" si="128"/>
        <v>2.9917683760170823</v>
      </c>
      <c r="AC1251" s="1">
        <v>43816</v>
      </c>
      <c r="AD1251" s="6">
        <f t="shared" si="129"/>
        <v>-3.19437479553321E-2</v>
      </c>
      <c r="AE1251" s="6">
        <f t="shared" si="130"/>
        <v>9.0786285252877717E-3</v>
      </c>
      <c r="AF1251" s="6">
        <f t="shared" si="131"/>
        <v>2.6919225204595523E-2</v>
      </c>
      <c r="AG1251" s="30">
        <f t="shared" si="132"/>
        <v>2.9651202414124818</v>
      </c>
    </row>
    <row r="1252" spans="7:33">
      <c r="G1252" s="1">
        <v>43817</v>
      </c>
      <c r="H1252" s="2">
        <v>8.42</v>
      </c>
      <c r="I1252" s="2">
        <v>42.961128000000002</v>
      </c>
      <c r="J1252" s="2">
        <v>85.980132999999995</v>
      </c>
      <c r="K1252" s="2"/>
      <c r="Q1252" s="1">
        <v>43817</v>
      </c>
      <c r="R1252" s="6">
        <f t="shared" si="127"/>
        <v>5.1186017478152435E-2</v>
      </c>
      <c r="S1252" s="6">
        <f t="shared" si="127"/>
        <v>5.4225159630620912E-3</v>
      </c>
      <c r="T1252" s="6">
        <f t="shared" si="127"/>
        <v>1.7049234345157815E-2</v>
      </c>
      <c r="U1252" s="30">
        <f t="shared" si="128"/>
        <v>3.1441556763126841</v>
      </c>
      <c r="AC1252" s="1">
        <v>43817</v>
      </c>
      <c r="AD1252" s="6">
        <f t="shared" si="129"/>
        <v>4.9919067173967623E-2</v>
      </c>
      <c r="AE1252" s="6">
        <f t="shared" si="130"/>
        <v>5.4078670554735062E-3</v>
      </c>
      <c r="AF1252" s="6">
        <f t="shared" si="131"/>
        <v>1.6905527246802117E-2</v>
      </c>
      <c r="AG1252" s="30">
        <f t="shared" si="132"/>
        <v>3.1260988987684888</v>
      </c>
    </row>
    <row r="1253" spans="7:33">
      <c r="G1253" s="1">
        <v>43818</v>
      </c>
      <c r="H1253" s="2">
        <v>8.44</v>
      </c>
      <c r="I1253" s="2">
        <v>42.980434000000002</v>
      </c>
      <c r="J1253" s="2">
        <v>86.078186000000002</v>
      </c>
      <c r="K1253" s="2"/>
      <c r="Q1253" s="1">
        <v>43818</v>
      </c>
      <c r="R1253" s="6">
        <f t="shared" si="127"/>
        <v>2.3752969121140222E-3</v>
      </c>
      <c r="S1253" s="6">
        <f t="shared" si="127"/>
        <v>4.4938298640584406E-4</v>
      </c>
      <c r="T1253" s="6">
        <f t="shared" si="127"/>
        <v>1.1404146118267899E-3</v>
      </c>
      <c r="U1253" s="30">
        <f t="shared" si="128"/>
        <v>2.5377342852870393</v>
      </c>
      <c r="AC1253" s="1">
        <v>43818</v>
      </c>
      <c r="AD1253" s="6">
        <f t="shared" si="129"/>
        <v>2.3724803536303955E-3</v>
      </c>
      <c r="AE1253" s="6">
        <f t="shared" si="130"/>
        <v>4.4928204411164274E-4</v>
      </c>
      <c r="AF1253" s="6">
        <f t="shared" si="131"/>
        <v>1.1397648330479123E-3</v>
      </c>
      <c r="AG1253" s="30">
        <f t="shared" si="132"/>
        <v>2.5368581896068174</v>
      </c>
    </row>
    <row r="1254" spans="7:33">
      <c r="G1254" s="1">
        <v>43819</v>
      </c>
      <c r="H1254" s="2">
        <v>8.8800000000000008</v>
      </c>
      <c r="I1254" s="2">
        <v>43.067321999999997</v>
      </c>
      <c r="J1254" s="2">
        <v>86.509604999999993</v>
      </c>
      <c r="K1254" s="2"/>
      <c r="Q1254" s="1">
        <v>43819</v>
      </c>
      <c r="R1254" s="6">
        <f t="shared" si="127"/>
        <v>5.2132701421801153E-2</v>
      </c>
      <c r="S1254" s="6">
        <f t="shared" si="127"/>
        <v>2.0215710246200835E-3</v>
      </c>
      <c r="T1254" s="6">
        <f t="shared" si="127"/>
        <v>5.0119434440683008E-3</v>
      </c>
      <c r="U1254" s="30">
        <f t="shared" si="128"/>
        <v>2.4792319354746399</v>
      </c>
      <c r="AC1254" s="1">
        <v>43819</v>
      </c>
      <c r="AD1254" s="6">
        <f t="shared" si="129"/>
        <v>5.0819248396213143E-2</v>
      </c>
      <c r="AE1254" s="6">
        <f t="shared" si="130"/>
        <v>2.0195303996323822E-3</v>
      </c>
      <c r="AF1254" s="6">
        <f t="shared" si="131"/>
        <v>4.9994254643731788E-3</v>
      </c>
      <c r="AG1254" s="30">
        <f t="shared" si="132"/>
        <v>2.4755386030748689</v>
      </c>
    </row>
    <row r="1255" spans="7:33">
      <c r="G1255" s="1">
        <v>43822</v>
      </c>
      <c r="H1255" s="2">
        <v>9</v>
      </c>
      <c r="I1255" s="2">
        <v>43.125244000000002</v>
      </c>
      <c r="J1255" s="2">
        <v>86.818511999999998</v>
      </c>
      <c r="K1255" s="2"/>
      <c r="Q1255" s="1">
        <v>43822</v>
      </c>
      <c r="R1255" s="6">
        <f t="shared" si="127"/>
        <v>1.3513513513513375E-2</v>
      </c>
      <c r="S1255" s="6">
        <f t="shared" si="127"/>
        <v>1.3449176152631193E-3</v>
      </c>
      <c r="T1255" s="6">
        <f t="shared" si="127"/>
        <v>3.5707826893904837E-3</v>
      </c>
      <c r="U1255" s="30">
        <f t="shared" si="128"/>
        <v>2.655019644970519</v>
      </c>
      <c r="AC1255" s="1">
        <v>43822</v>
      </c>
      <c r="AD1255" s="6">
        <f t="shared" si="129"/>
        <v>1.342302033214055E-2</v>
      </c>
      <c r="AE1255" s="6">
        <f t="shared" si="130"/>
        <v>1.3440140236473147E-3</v>
      </c>
      <c r="AF1255" s="6">
        <f t="shared" si="131"/>
        <v>3.5644225807635603E-3</v>
      </c>
      <c r="AG1255" s="30">
        <f t="shared" si="132"/>
        <v>2.652072462079389</v>
      </c>
    </row>
    <row r="1256" spans="7:33">
      <c r="G1256" s="1">
        <v>43823</v>
      </c>
      <c r="H1256" s="2">
        <v>8.85</v>
      </c>
      <c r="I1256" s="2">
        <v>43.028706</v>
      </c>
      <c r="J1256" s="2">
        <v>86.181083999999998</v>
      </c>
      <c r="K1256" s="2"/>
      <c r="Q1256" s="1">
        <v>43823</v>
      </c>
      <c r="R1256" s="6">
        <f t="shared" si="127"/>
        <v>-1.6666666666666718E-2</v>
      </c>
      <c r="S1256" s="6">
        <f t="shared" si="127"/>
        <v>-2.2385496531915905E-3</v>
      </c>
      <c r="T1256" s="6">
        <f t="shared" si="127"/>
        <v>-7.3420746948531512E-3</v>
      </c>
      <c r="U1256" s="30">
        <f t="shared" si="128"/>
        <v>3.2798355329689737</v>
      </c>
      <c r="AC1256" s="1">
        <v>43823</v>
      </c>
      <c r="AD1256" s="6">
        <f t="shared" si="129"/>
        <v>-1.6807118316381289E-2</v>
      </c>
      <c r="AE1256" s="6">
        <f t="shared" si="130"/>
        <v>-2.2410589509576657E-3</v>
      </c>
      <c r="AF1256" s="6">
        <f t="shared" si="131"/>
        <v>-7.3691603834663806E-3</v>
      </c>
      <c r="AG1256" s="30">
        <f t="shared" si="132"/>
        <v>3.2882492360664308</v>
      </c>
    </row>
    <row r="1257" spans="7:33">
      <c r="G1257" s="1">
        <v>43825</v>
      </c>
      <c r="H1257" s="2">
        <v>8.82</v>
      </c>
      <c r="I1257" s="2">
        <v>43.337639000000003</v>
      </c>
      <c r="J1257" s="2">
        <v>88.122803000000005</v>
      </c>
      <c r="K1257" s="2"/>
      <c r="Q1257" s="1">
        <v>43825</v>
      </c>
      <c r="R1257" s="6">
        <f t="shared" si="127"/>
        <v>-3.3898305084745228E-3</v>
      </c>
      <c r="S1257" s="6">
        <f t="shared" si="127"/>
        <v>7.1796953410592224E-3</v>
      </c>
      <c r="T1257" s="6">
        <f t="shared" si="127"/>
        <v>2.2530686664372856E-2</v>
      </c>
      <c r="U1257" s="30">
        <f t="shared" si="128"/>
        <v>3.1381117991907574</v>
      </c>
      <c r="AC1257" s="1">
        <v>43825</v>
      </c>
      <c r="AD1257" s="6">
        <f t="shared" si="129"/>
        <v>-3.3955890011381604E-3</v>
      </c>
      <c r="AE1257" s="6">
        <f t="shared" si="130"/>
        <v>7.1540440343292704E-3</v>
      </c>
      <c r="AF1257" s="6">
        <f t="shared" si="131"/>
        <v>2.2280619892186087E-2</v>
      </c>
      <c r="AG1257" s="30">
        <f t="shared" si="132"/>
        <v>3.1144091069709239</v>
      </c>
    </row>
    <row r="1258" spans="7:33">
      <c r="G1258" s="1">
        <v>43826</v>
      </c>
      <c r="H1258" s="2">
        <v>8.58</v>
      </c>
      <c r="I1258" s="2">
        <v>43.511409999999998</v>
      </c>
      <c r="J1258" s="2">
        <v>89.201530000000005</v>
      </c>
      <c r="K1258" s="2"/>
      <c r="Q1258" s="1">
        <v>43826</v>
      </c>
      <c r="R1258" s="6">
        <f t="shared" si="127"/>
        <v>-2.7210884353741527E-2</v>
      </c>
      <c r="S1258" s="6">
        <f t="shared" si="127"/>
        <v>4.0097015898812316E-3</v>
      </c>
      <c r="T1258" s="6">
        <f t="shared" si="127"/>
        <v>1.2241178937533403E-2</v>
      </c>
      <c r="U1258" s="30">
        <f t="shared" si="128"/>
        <v>3.0528902620646119</v>
      </c>
      <c r="AC1258" s="1">
        <v>43826</v>
      </c>
      <c r="AD1258" s="6">
        <f t="shared" si="129"/>
        <v>-2.7587956518829053E-2</v>
      </c>
      <c r="AE1258" s="6">
        <f t="shared" si="130"/>
        <v>4.0016841609802839E-3</v>
      </c>
      <c r="AF1258" s="6">
        <f t="shared" si="131"/>
        <v>1.2166861580020767E-2</v>
      </c>
      <c r="AG1258" s="30">
        <f t="shared" si="132"/>
        <v>3.0404352494026607</v>
      </c>
    </row>
    <row r="1259" spans="7:33">
      <c r="G1259" s="1">
        <v>43829</v>
      </c>
      <c r="H1259" s="2">
        <v>8.42</v>
      </c>
      <c r="I1259" s="2">
        <v>43.221786000000002</v>
      </c>
      <c r="J1259" s="2">
        <v>87.299048999999997</v>
      </c>
      <c r="K1259" s="2"/>
      <c r="Q1259" s="1">
        <v>43829</v>
      </c>
      <c r="R1259" s="6">
        <f t="shared" si="127"/>
        <v>-1.8648018648018683E-2</v>
      </c>
      <c r="S1259" s="6">
        <f t="shared" si="127"/>
        <v>-6.656277054685078E-3</v>
      </c>
      <c r="T1259" s="6">
        <f t="shared" si="127"/>
        <v>-2.1327896505811128E-2</v>
      </c>
      <c r="U1259" s="30">
        <f t="shared" si="128"/>
        <v>3.204178000793898</v>
      </c>
      <c r="AC1259" s="1">
        <v>43829</v>
      </c>
      <c r="AD1259" s="6">
        <f t="shared" si="129"/>
        <v>-1.8824085245635589E-2</v>
      </c>
      <c r="AE1259" s="6">
        <f t="shared" si="130"/>
        <v>-6.6785288645740716E-3</v>
      </c>
      <c r="AF1259" s="6">
        <f t="shared" si="131"/>
        <v>-2.1558622589797752E-2</v>
      </c>
      <c r="AG1259" s="30">
        <f t="shared" si="132"/>
        <v>3.2280496239455378</v>
      </c>
    </row>
    <row r="1260" spans="7:33">
      <c r="G1260" s="1">
        <v>43830</v>
      </c>
      <c r="H1260" s="2">
        <v>8.19</v>
      </c>
      <c r="I1260" s="2">
        <v>43.318328999999999</v>
      </c>
      <c r="J1260" s="2">
        <v>87.671700000000001</v>
      </c>
      <c r="K1260" s="2"/>
      <c r="Q1260" s="1">
        <v>43830</v>
      </c>
      <c r="R1260" s="6">
        <f t="shared" si="127"/>
        <v>-2.7315914489311255E-2</v>
      </c>
      <c r="S1260" s="6">
        <f t="shared" si="127"/>
        <v>2.2336652168883919E-3</v>
      </c>
      <c r="T1260" s="6">
        <f t="shared" si="127"/>
        <v>4.2686719302063025E-3</v>
      </c>
      <c r="U1260" s="30">
        <f t="shared" si="128"/>
        <v>1.9110616478832836</v>
      </c>
      <c r="AC1260" s="1">
        <v>43830</v>
      </c>
      <c r="AD1260" s="6">
        <f t="shared" si="129"/>
        <v>-2.7695930389257398E-2</v>
      </c>
      <c r="AE1260" s="6">
        <f t="shared" si="130"/>
        <v>2.2311742953048078E-3</v>
      </c>
      <c r="AF1260" s="6">
        <f t="shared" si="131"/>
        <v>4.2595869947458813E-3</v>
      </c>
      <c r="AG1260" s="30">
        <f t="shared" si="132"/>
        <v>1.9091233722571932</v>
      </c>
    </row>
    <row r="1261" spans="7:33">
      <c r="G1261" s="1">
        <v>43832</v>
      </c>
      <c r="H1261" s="2">
        <v>7.98</v>
      </c>
      <c r="I1261" s="2">
        <v>44.196860999999998</v>
      </c>
      <c r="J1261" s="2">
        <v>93.035956999999996</v>
      </c>
      <c r="K1261" s="2"/>
      <c r="Q1261" s="1">
        <v>43832</v>
      </c>
      <c r="R1261" s="6">
        <f t="shared" si="127"/>
        <v>-2.564102564102555E-2</v>
      </c>
      <c r="S1261" s="6">
        <f t="shared" si="127"/>
        <v>2.0280837702673082E-2</v>
      </c>
      <c r="T1261" s="6">
        <f t="shared" si="127"/>
        <v>6.1185730401030147E-2</v>
      </c>
      <c r="U1261" s="30">
        <f t="shared" si="128"/>
        <v>3.0169232305905029</v>
      </c>
      <c r="AC1261" s="1">
        <v>43832</v>
      </c>
      <c r="AD1261" s="6">
        <f t="shared" si="129"/>
        <v>-2.5975486403260563E-2</v>
      </c>
      <c r="AE1261" s="6">
        <f t="shared" si="130"/>
        <v>2.0077920480585581E-2</v>
      </c>
      <c r="AF1261" s="6">
        <f t="shared" si="131"/>
        <v>5.9386896527857301E-2</v>
      </c>
      <c r="AG1261" s="30">
        <f t="shared" si="132"/>
        <v>2.9578210843738364</v>
      </c>
    </row>
    <row r="1262" spans="7:33">
      <c r="G1262" s="1">
        <v>43833</v>
      </c>
      <c r="H1262" s="2">
        <v>8.59</v>
      </c>
      <c r="I1262" s="2">
        <v>43.376255</v>
      </c>
      <c r="J1262" s="2">
        <v>87.985518999999996</v>
      </c>
      <c r="K1262" s="2"/>
      <c r="Q1262" s="1">
        <v>43833</v>
      </c>
      <c r="R1262" s="6">
        <f t="shared" si="127"/>
        <v>7.6441102756892088E-2</v>
      </c>
      <c r="S1262" s="6">
        <f t="shared" si="127"/>
        <v>-1.8567065204019739E-2</v>
      </c>
      <c r="T1262" s="6">
        <f t="shared" si="127"/>
        <v>-5.4284796576016259E-2</v>
      </c>
      <c r="U1262" s="30">
        <f t="shared" si="128"/>
        <v>2.9237144362623173</v>
      </c>
      <c r="AC1262" s="1">
        <v>43833</v>
      </c>
      <c r="AD1262" s="6">
        <f t="shared" si="129"/>
        <v>7.3660324534446472E-2</v>
      </c>
      <c r="AE1262" s="6">
        <f t="shared" si="130"/>
        <v>-1.8741596896169648E-2</v>
      </c>
      <c r="AF1262" s="6">
        <f t="shared" si="131"/>
        <v>-5.5813808718969071E-2</v>
      </c>
      <c r="AG1262" s="30">
        <f t="shared" si="132"/>
        <v>2.9780711338624584</v>
      </c>
    </row>
    <row r="1263" spans="7:33">
      <c r="G1263" s="1">
        <v>43836</v>
      </c>
      <c r="H1263" s="2">
        <v>8.99</v>
      </c>
      <c r="I1263" s="2">
        <v>43.270057999999999</v>
      </c>
      <c r="J1263" s="2">
        <v>87.328461000000004</v>
      </c>
      <c r="K1263" s="2"/>
      <c r="Q1263" s="1">
        <v>43836</v>
      </c>
      <c r="R1263" s="6">
        <f t="shared" si="127"/>
        <v>4.6565774155995276E-2</v>
      </c>
      <c r="S1263" s="6">
        <f t="shared" si="127"/>
        <v>-2.4482749836287621E-3</v>
      </c>
      <c r="T1263" s="6">
        <f t="shared" si="127"/>
        <v>-7.4677970587408993E-3</v>
      </c>
      <c r="U1263" s="30">
        <f t="shared" si="128"/>
        <v>3.0502280620750972</v>
      </c>
      <c r="AC1263" s="1">
        <v>43836</v>
      </c>
      <c r="AD1263" s="6">
        <f t="shared" si="129"/>
        <v>4.5514112487364838E-2</v>
      </c>
      <c r="AE1263" s="6">
        <f t="shared" si="130"/>
        <v>-2.4512769095208263E-3</v>
      </c>
      <c r="AF1263" s="6">
        <f t="shared" si="131"/>
        <v>-7.4958206587387366E-3</v>
      </c>
      <c r="AG1263" s="30">
        <f t="shared" si="132"/>
        <v>3.0579248838124999</v>
      </c>
    </row>
    <row r="1264" spans="7:33">
      <c r="G1264" s="1">
        <v>43837</v>
      </c>
      <c r="H1264" s="2">
        <v>10.1</v>
      </c>
      <c r="I1264" s="2">
        <v>43.241100000000003</v>
      </c>
      <c r="J1264" s="2">
        <v>87.200980999999999</v>
      </c>
      <c r="K1264" s="2"/>
      <c r="Q1264" s="1">
        <v>43837</v>
      </c>
      <c r="R1264" s="6">
        <f t="shared" si="127"/>
        <v>0.12347052280311455</v>
      </c>
      <c r="S1264" s="6">
        <f t="shared" si="127"/>
        <v>-6.6923876090008161E-4</v>
      </c>
      <c r="T1264" s="6">
        <f t="shared" si="127"/>
        <v>-1.4597760975085805E-3</v>
      </c>
      <c r="U1264" s="30">
        <f t="shared" si="128"/>
        <v>2.1812485809179356</v>
      </c>
      <c r="AC1264" s="1">
        <v>43837</v>
      </c>
      <c r="AD1264" s="6">
        <f t="shared" si="129"/>
        <v>0.11642257536368483</v>
      </c>
      <c r="AE1264" s="6">
        <f t="shared" si="130"/>
        <v>-6.694628011228045E-4</v>
      </c>
      <c r="AF1264" s="6">
        <f t="shared" si="131"/>
        <v>-1.4608426086740389E-3</v>
      </c>
      <c r="AG1264" s="30">
        <f t="shared" si="132"/>
        <v>2.182111696458644</v>
      </c>
    </row>
    <row r="1265" spans="7:33">
      <c r="G1265" s="1">
        <v>43838</v>
      </c>
      <c r="H1265" s="2">
        <v>9.3219999999999992</v>
      </c>
      <c r="I1265" s="2">
        <v>43.492106999999997</v>
      </c>
      <c r="J1265" s="2">
        <v>88.632750999999999</v>
      </c>
      <c r="K1265" s="2"/>
      <c r="Q1265" s="1">
        <v>43838</v>
      </c>
      <c r="R1265" s="6">
        <f t="shared" si="127"/>
        <v>-7.7029702970297098E-2</v>
      </c>
      <c r="S1265" s="6">
        <f t="shared" si="127"/>
        <v>5.8048245766180173E-3</v>
      </c>
      <c r="T1265" s="6">
        <f t="shared" si="127"/>
        <v>1.6419196017989801E-2</v>
      </c>
      <c r="U1265" s="30">
        <f t="shared" si="128"/>
        <v>2.8285430164637093</v>
      </c>
      <c r="AC1265" s="1">
        <v>43838</v>
      </c>
      <c r="AD1265" s="6">
        <f t="shared" si="129"/>
        <v>-8.0158225896664645E-2</v>
      </c>
      <c r="AE1265" s="6">
        <f t="shared" si="130"/>
        <v>5.7880414996594248E-3</v>
      </c>
      <c r="AF1265" s="6">
        <f t="shared" si="131"/>
        <v>1.62858585684778E-2</v>
      </c>
      <c r="AG1265" s="30">
        <f t="shared" si="132"/>
        <v>2.8137079821276472</v>
      </c>
    </row>
    <row r="1266" spans="7:33">
      <c r="G1266" s="1">
        <v>43839</v>
      </c>
      <c r="H1266" s="2">
        <v>9.3000000000000007</v>
      </c>
      <c r="I1266" s="2">
        <v>43.781726999999997</v>
      </c>
      <c r="J1266" s="2">
        <v>90.417563999999999</v>
      </c>
      <c r="K1266" s="2"/>
      <c r="Q1266" s="1">
        <v>43839</v>
      </c>
      <c r="R1266" s="6">
        <f t="shared" si="127"/>
        <v>-2.36000858184926E-3</v>
      </c>
      <c r="S1266" s="6">
        <f t="shared" si="127"/>
        <v>6.6591393238317753E-3</v>
      </c>
      <c r="T1266" s="6">
        <f t="shared" si="127"/>
        <v>2.0137172544717696E-2</v>
      </c>
      <c r="U1266" s="30">
        <f t="shared" si="128"/>
        <v>3.0239902734352833</v>
      </c>
      <c r="AC1266" s="1">
        <v>43839</v>
      </c>
      <c r="AD1266" s="6">
        <f t="shared" si="129"/>
        <v>-2.3627977913388198E-3</v>
      </c>
      <c r="AE1266" s="6">
        <f t="shared" si="130"/>
        <v>6.6370651978296469E-3</v>
      </c>
      <c r="AF1266" s="6">
        <f t="shared" si="131"/>
        <v>1.9937101141145056E-2</v>
      </c>
      <c r="AG1266" s="30">
        <f t="shared" si="132"/>
        <v>3.0039031630523363</v>
      </c>
    </row>
    <row r="1267" spans="7:33">
      <c r="G1267" s="1">
        <v>43840</v>
      </c>
      <c r="H1267" s="2">
        <v>9.6</v>
      </c>
      <c r="I1267" s="2">
        <v>44.013435000000001</v>
      </c>
      <c r="J1267" s="2">
        <v>91.829727000000005</v>
      </c>
      <c r="K1267" s="2"/>
      <c r="Q1267" s="1">
        <v>43840</v>
      </c>
      <c r="R1267" s="6">
        <f t="shared" si="127"/>
        <v>3.2258064516129004E-2</v>
      </c>
      <c r="S1267" s="6">
        <f t="shared" si="127"/>
        <v>5.2923449090989116E-3</v>
      </c>
      <c r="T1267" s="6">
        <f t="shared" si="127"/>
        <v>1.561823762471648E-2</v>
      </c>
      <c r="U1267" s="30">
        <f t="shared" si="128"/>
        <v>2.9510997285654388</v>
      </c>
      <c r="AC1267" s="1">
        <v>43840</v>
      </c>
      <c r="AD1267" s="6">
        <f t="shared" si="129"/>
        <v>3.174869831458027E-2</v>
      </c>
      <c r="AE1267" s="6">
        <f t="shared" si="130"/>
        <v>5.2783896674279728E-3</v>
      </c>
      <c r="AF1267" s="6">
        <f t="shared" si="131"/>
        <v>1.5497528175057722E-2</v>
      </c>
      <c r="AG1267" s="30">
        <f t="shared" si="132"/>
        <v>2.9360333646244952</v>
      </c>
    </row>
    <row r="1268" spans="7:33">
      <c r="G1268" s="1">
        <v>43843</v>
      </c>
      <c r="H1268" s="2">
        <v>9.44</v>
      </c>
      <c r="I1268" s="2">
        <v>44.698878999999998</v>
      </c>
      <c r="J1268" s="2">
        <v>96.203506000000004</v>
      </c>
      <c r="K1268" s="2"/>
      <c r="Q1268" s="1">
        <v>43843</v>
      </c>
      <c r="R1268" s="6">
        <f t="shared" si="127"/>
        <v>-1.6666666666666718E-2</v>
      </c>
      <c r="S1268" s="6">
        <f t="shared" si="127"/>
        <v>1.5573517495282907E-2</v>
      </c>
      <c r="T1268" s="6">
        <f t="shared" si="127"/>
        <v>4.7629227951423658E-2</v>
      </c>
      <c r="U1268" s="30">
        <f t="shared" si="128"/>
        <v>3.058347477751906</v>
      </c>
      <c r="AC1268" s="1">
        <v>43843</v>
      </c>
      <c r="AD1268" s="6">
        <f t="shared" si="129"/>
        <v>-1.6807118316381289E-2</v>
      </c>
      <c r="AE1268" s="6">
        <f t="shared" si="130"/>
        <v>1.5453494784977172E-2</v>
      </c>
      <c r="AF1268" s="6">
        <f t="shared" si="131"/>
        <v>4.6529733177672693E-2</v>
      </c>
      <c r="AG1268" s="30">
        <f t="shared" si="132"/>
        <v>3.0109521389883738</v>
      </c>
    </row>
    <row r="1269" spans="7:33">
      <c r="G1269" s="1">
        <v>43844</v>
      </c>
      <c r="H1269" s="2">
        <v>10.029999999999999</v>
      </c>
      <c r="I1269" s="2">
        <v>44.447868</v>
      </c>
      <c r="J1269" s="2">
        <v>94.271598999999995</v>
      </c>
      <c r="K1269" s="2"/>
      <c r="Q1269" s="1">
        <v>43844</v>
      </c>
      <c r="R1269" s="6">
        <f t="shared" si="127"/>
        <v>6.25E-2</v>
      </c>
      <c r="S1269" s="6">
        <f t="shared" si="127"/>
        <v>-5.6155994426616562E-3</v>
      </c>
      <c r="T1269" s="6">
        <f t="shared" si="127"/>
        <v>-2.0081461480208507E-2</v>
      </c>
      <c r="U1269" s="30">
        <f t="shared" si="128"/>
        <v>3.5760138673085962</v>
      </c>
      <c r="AC1269" s="1">
        <v>43844</v>
      </c>
      <c r="AD1269" s="6">
        <f t="shared" si="129"/>
        <v>6.062462181643484E-2</v>
      </c>
      <c r="AE1269" s="6">
        <f t="shared" si="130"/>
        <v>-5.6314262001765621E-3</v>
      </c>
      <c r="AF1269" s="6">
        <f t="shared" si="131"/>
        <v>-2.0285834731903658E-2</v>
      </c>
      <c r="AG1269" s="30">
        <f t="shared" si="132"/>
        <v>3.6022552743863776</v>
      </c>
    </row>
    <row r="1270" spans="7:33">
      <c r="G1270" s="1">
        <v>43845</v>
      </c>
      <c r="H1270" s="2">
        <v>9.99</v>
      </c>
      <c r="I1270" s="2">
        <v>44.100318999999999</v>
      </c>
      <c r="J1270" s="2">
        <v>92.055289999999999</v>
      </c>
      <c r="K1270" s="2"/>
      <c r="Q1270" s="1">
        <v>43845</v>
      </c>
      <c r="R1270" s="6">
        <f t="shared" si="127"/>
        <v>-3.9880358923229942E-3</v>
      </c>
      <c r="S1270" s="6">
        <f t="shared" si="127"/>
        <v>-7.8192501831584327E-3</v>
      </c>
      <c r="T1270" s="6">
        <f t="shared" si="127"/>
        <v>-2.3509827174990394E-2</v>
      </c>
      <c r="U1270" s="30">
        <f t="shared" si="128"/>
        <v>3.0066600536234613</v>
      </c>
      <c r="AC1270" s="1">
        <v>43845</v>
      </c>
      <c r="AD1270" s="6">
        <f t="shared" si="129"/>
        <v>-3.9960093133819758E-3</v>
      </c>
      <c r="AE1270" s="6">
        <f t="shared" si="130"/>
        <v>-7.8499808183756011E-3</v>
      </c>
      <c r="AF1270" s="6">
        <f t="shared" si="131"/>
        <v>-2.3790592387307633E-2</v>
      </c>
      <c r="AG1270" s="30">
        <f t="shared" si="132"/>
        <v>3.0306561172248352</v>
      </c>
    </row>
    <row r="1271" spans="7:33">
      <c r="G1271" s="1">
        <v>43846</v>
      </c>
      <c r="H1271" s="2">
        <v>9.7149999999999999</v>
      </c>
      <c r="I1271" s="2">
        <v>44.380294999999997</v>
      </c>
      <c r="J1271" s="2">
        <v>93.918555999999995</v>
      </c>
      <c r="K1271" s="2"/>
      <c r="Q1271" s="1">
        <v>43846</v>
      </c>
      <c r="R1271" s="6">
        <f t="shared" si="127"/>
        <v>-2.7527527527527518E-2</v>
      </c>
      <c r="S1271" s="6">
        <f t="shared" si="127"/>
        <v>6.3486162084223086E-3</v>
      </c>
      <c r="T1271" s="6">
        <f t="shared" si="127"/>
        <v>2.0240727067396103E-2</v>
      </c>
      <c r="U1271" s="30">
        <f t="shared" si="128"/>
        <v>3.1882108483017144</v>
      </c>
      <c r="AC1271" s="1">
        <v>43846</v>
      </c>
      <c r="AD1271" s="6">
        <f t="shared" si="129"/>
        <v>-2.7913509831058732E-2</v>
      </c>
      <c r="AE1271" s="6">
        <f t="shared" si="130"/>
        <v>6.3285486339772724E-3</v>
      </c>
      <c r="AF1271" s="6">
        <f t="shared" si="131"/>
        <v>2.0038606379745225E-2</v>
      </c>
      <c r="AG1271" s="30">
        <f t="shared" si="132"/>
        <v>3.1663826160962376</v>
      </c>
    </row>
    <row r="1272" spans="7:33">
      <c r="G1272" s="1">
        <v>43847</v>
      </c>
      <c r="H1272" s="2">
        <v>10.07</v>
      </c>
      <c r="I1272" s="2">
        <v>44.631298000000001</v>
      </c>
      <c r="J1272" s="2">
        <v>95.428780000000003</v>
      </c>
      <c r="K1272" s="2"/>
      <c r="Q1272" s="1">
        <v>43847</v>
      </c>
      <c r="R1272" s="6">
        <f t="shared" si="127"/>
        <v>3.6541430777148776E-2</v>
      </c>
      <c r="S1272" s="6">
        <f t="shared" si="127"/>
        <v>5.65573076970316E-3</v>
      </c>
      <c r="T1272" s="6">
        <f t="shared" si="127"/>
        <v>1.6080145014154779E-2</v>
      </c>
      <c r="U1272" s="30">
        <f t="shared" si="128"/>
        <v>2.8431595613238043</v>
      </c>
      <c r="AC1272" s="1">
        <v>43847</v>
      </c>
      <c r="AD1272" s="6">
        <f t="shared" si="129"/>
        <v>3.5889623901067549E-2</v>
      </c>
      <c r="AE1272" s="6">
        <f t="shared" si="130"/>
        <v>5.6397971736231803E-3</v>
      </c>
      <c r="AF1272" s="6">
        <f t="shared" si="131"/>
        <v>1.5952228933146368E-2</v>
      </c>
      <c r="AG1272" s="30">
        <f t="shared" si="132"/>
        <v>2.8285111045754441</v>
      </c>
    </row>
    <row r="1273" spans="7:33">
      <c r="G1273" s="1">
        <v>43851</v>
      </c>
      <c r="H1273" s="2">
        <v>9.74</v>
      </c>
      <c r="I1273" s="2">
        <v>43.501761999999999</v>
      </c>
      <c r="J1273" s="2">
        <v>88.191451999999998</v>
      </c>
      <c r="K1273" s="2"/>
      <c r="Q1273" s="1">
        <v>43851</v>
      </c>
      <c r="R1273" s="6">
        <f t="shared" si="127"/>
        <v>-3.277060575968227E-2</v>
      </c>
      <c r="S1273" s="6">
        <f t="shared" si="127"/>
        <v>-2.5308159310087786E-2</v>
      </c>
      <c r="T1273" s="6">
        <f t="shared" si="127"/>
        <v>-7.5840097714756527E-2</v>
      </c>
      <c r="U1273" s="30">
        <f t="shared" si="128"/>
        <v>2.996665888875087</v>
      </c>
      <c r="AC1273" s="1">
        <v>43851</v>
      </c>
      <c r="AD1273" s="6">
        <f t="shared" si="129"/>
        <v>-3.3319589076027244E-2</v>
      </c>
      <c r="AE1273" s="6">
        <f t="shared" si="130"/>
        <v>-2.5633918772900281E-2</v>
      </c>
      <c r="AF1273" s="6">
        <f t="shared" si="131"/>
        <v>-7.8870167891382764E-2</v>
      </c>
      <c r="AG1273" s="30">
        <f t="shared" si="132"/>
        <v>3.0767893348699729</v>
      </c>
    </row>
    <row r="1274" spans="7:33">
      <c r="G1274" s="1">
        <v>43852</v>
      </c>
      <c r="H1274" s="2">
        <v>9.5299999999999994</v>
      </c>
      <c r="I1274" s="2">
        <v>43.858963000000003</v>
      </c>
      <c r="J1274" s="2">
        <v>90.231246999999996</v>
      </c>
      <c r="K1274" s="2"/>
      <c r="Q1274" s="1">
        <v>43852</v>
      </c>
      <c r="R1274" s="6">
        <f t="shared" si="127"/>
        <v>-2.1560574948665368E-2</v>
      </c>
      <c r="S1274" s="6">
        <f t="shared" si="127"/>
        <v>8.2111846412107337E-3</v>
      </c>
      <c r="T1274" s="6">
        <f t="shared" si="127"/>
        <v>2.3129169026494756E-2</v>
      </c>
      <c r="U1274" s="30">
        <f t="shared" si="128"/>
        <v>2.816788324356128</v>
      </c>
      <c r="AC1274" s="1">
        <v>43852</v>
      </c>
      <c r="AD1274" s="6">
        <f t="shared" si="129"/>
        <v>-2.1796399988333059E-2</v>
      </c>
      <c r="AE1274" s="6">
        <f t="shared" si="130"/>
        <v>8.1776562779504649E-3</v>
      </c>
      <c r="AF1274" s="6">
        <f t="shared" si="131"/>
        <v>2.2865743931778669E-2</v>
      </c>
      <c r="AG1274" s="30">
        <f t="shared" si="132"/>
        <v>2.7961243606474278</v>
      </c>
    </row>
    <row r="1275" spans="7:33">
      <c r="G1275" s="1">
        <v>43853</v>
      </c>
      <c r="H1275" s="2">
        <v>8.99</v>
      </c>
      <c r="I1275" s="2">
        <v>43.405211999999999</v>
      </c>
      <c r="J1275" s="2">
        <v>87.652091999999996</v>
      </c>
      <c r="K1275" s="2"/>
      <c r="Q1275" s="1">
        <v>43853</v>
      </c>
      <c r="R1275" s="6">
        <f t="shared" si="127"/>
        <v>-5.6663168940188746E-2</v>
      </c>
      <c r="S1275" s="6">
        <f t="shared" si="127"/>
        <v>-1.0345684643752406E-2</v>
      </c>
      <c r="T1275" s="6">
        <f t="shared" si="127"/>
        <v>-2.8583834156697407E-2</v>
      </c>
      <c r="U1275" s="30">
        <f t="shared" si="128"/>
        <v>2.762875067331453</v>
      </c>
      <c r="AC1275" s="1">
        <v>43853</v>
      </c>
      <c r="AD1275" s="6">
        <f t="shared" si="129"/>
        <v>-5.8331869182581701E-2</v>
      </c>
      <c r="AE1275" s="6">
        <f t="shared" si="130"/>
        <v>-1.0399573237608779E-2</v>
      </c>
      <c r="AF1275" s="6">
        <f t="shared" si="131"/>
        <v>-2.9000307410219053E-2</v>
      </c>
      <c r="AG1275" s="30">
        <f t="shared" si="132"/>
        <v>2.7886055271328831</v>
      </c>
    </row>
    <row r="1276" spans="7:33">
      <c r="G1276" s="1">
        <v>43854</v>
      </c>
      <c r="H1276" s="2">
        <v>9.48</v>
      </c>
      <c r="I1276" s="2">
        <v>43.057670999999999</v>
      </c>
      <c r="J1276" s="2">
        <v>85.406357</v>
      </c>
      <c r="K1276" s="2"/>
      <c r="Q1276" s="1">
        <v>43854</v>
      </c>
      <c r="R1276" s="6">
        <f t="shared" si="127"/>
        <v>5.450500556173532E-2</v>
      </c>
      <c r="S1276" s="6">
        <f t="shared" si="127"/>
        <v>-8.0068955774250661E-3</v>
      </c>
      <c r="T1276" s="6">
        <f t="shared" si="127"/>
        <v>-2.5621008566458325E-2</v>
      </c>
      <c r="U1276" s="30">
        <f t="shared" si="128"/>
        <v>3.1998679536542394</v>
      </c>
      <c r="AC1276" s="1">
        <v>43854</v>
      </c>
      <c r="AD1276" s="6">
        <f t="shared" si="129"/>
        <v>5.3071467783401584E-2</v>
      </c>
      <c r="AE1276" s="6">
        <f t="shared" si="130"/>
        <v>-8.0391229083443001E-3</v>
      </c>
      <c r="AF1276" s="6">
        <f t="shared" si="131"/>
        <v>-2.5954942774594935E-2</v>
      </c>
      <c r="AG1276" s="30">
        <f t="shared" si="132"/>
        <v>3.2285789221675794</v>
      </c>
    </row>
    <row r="1277" spans="7:33">
      <c r="G1277" s="1">
        <v>43857</v>
      </c>
      <c r="H1277" s="2">
        <v>9.82</v>
      </c>
      <c r="I1277" s="2">
        <v>41.570926999999998</v>
      </c>
      <c r="J1277" s="2">
        <v>76.776482000000001</v>
      </c>
      <c r="K1277" s="2"/>
      <c r="Q1277" s="1">
        <v>43857</v>
      </c>
      <c r="R1277" s="6">
        <f t="shared" si="127"/>
        <v>3.5864978902953482E-2</v>
      </c>
      <c r="S1277" s="6">
        <f t="shared" si="127"/>
        <v>-3.4529131870602137E-2</v>
      </c>
      <c r="T1277" s="6">
        <f t="shared" si="127"/>
        <v>-0.10104487889584146</v>
      </c>
      <c r="U1277" s="30">
        <f t="shared" si="128"/>
        <v>2.9263660399718989</v>
      </c>
      <c r="AC1277" s="1">
        <v>43857</v>
      </c>
      <c r="AD1277" s="6">
        <f t="shared" si="129"/>
        <v>3.5236806099443983E-2</v>
      </c>
      <c r="AE1277" s="6">
        <f t="shared" si="130"/>
        <v>-3.5139350402129822E-2</v>
      </c>
      <c r="AF1277" s="6">
        <f t="shared" si="131"/>
        <v>-0.10652216666410559</v>
      </c>
      <c r="AG1277" s="30">
        <f t="shared" si="132"/>
        <v>3.0314210548880607</v>
      </c>
    </row>
    <row r="1278" spans="7:33">
      <c r="G1278" s="1">
        <v>43858</v>
      </c>
      <c r="H1278" s="2">
        <v>10.119999999999999</v>
      </c>
      <c r="I1278" s="2">
        <v>41.918467999999997</v>
      </c>
      <c r="J1278" s="2">
        <v>78.561295000000001</v>
      </c>
      <c r="K1278" s="2"/>
      <c r="Q1278" s="1">
        <v>43858</v>
      </c>
      <c r="R1278" s="6">
        <f t="shared" si="127"/>
        <v>3.054989816700604E-2</v>
      </c>
      <c r="S1278" s="6">
        <f t="shared" si="127"/>
        <v>8.3601936516835007E-3</v>
      </c>
      <c r="T1278" s="6">
        <f t="shared" si="127"/>
        <v>2.3246871353131304E-2</v>
      </c>
      <c r="U1278" s="30">
        <f t="shared" si="128"/>
        <v>2.7806618269482382</v>
      </c>
      <c r="AC1278" s="1">
        <v>43858</v>
      </c>
      <c r="AD1278" s="6">
        <f t="shared" si="129"/>
        <v>3.0092541492944897E-2</v>
      </c>
      <c r="AE1278" s="6">
        <f t="shared" si="130"/>
        <v>8.3254407921491223E-3</v>
      </c>
      <c r="AF1278" s="6">
        <f t="shared" si="131"/>
        <v>2.2980778827070454E-2</v>
      </c>
      <c r="AG1278" s="30">
        <f t="shared" si="132"/>
        <v>2.7603077603700328</v>
      </c>
    </row>
    <row r="1279" spans="7:33">
      <c r="G1279" s="1">
        <v>43859</v>
      </c>
      <c r="H1279" s="2">
        <v>10.9</v>
      </c>
      <c r="I1279" s="2">
        <v>42.121215999999997</v>
      </c>
      <c r="J1279" s="2">
        <v>79.512542999999994</v>
      </c>
      <c r="K1279" s="2"/>
      <c r="Q1279" s="1">
        <v>43859</v>
      </c>
      <c r="R1279" s="6">
        <f t="shared" si="127"/>
        <v>7.707509881422947E-2</v>
      </c>
      <c r="S1279" s="6">
        <f t="shared" si="127"/>
        <v>4.8367225634295963E-3</v>
      </c>
      <c r="T1279" s="6">
        <f t="shared" si="127"/>
        <v>1.21083543747591E-2</v>
      </c>
      <c r="U1279" s="30">
        <f t="shared" si="128"/>
        <v>2.5034213180450391</v>
      </c>
      <c r="AC1279" s="1">
        <v>43859</v>
      </c>
      <c r="AD1279" s="6">
        <f t="shared" si="129"/>
        <v>7.4249125375778741E-2</v>
      </c>
      <c r="AE1279" s="6">
        <f t="shared" si="130"/>
        <v>4.8250632011380065E-3</v>
      </c>
      <c r="AF1279" s="6">
        <f t="shared" si="131"/>
        <v>1.2035634674015477E-2</v>
      </c>
      <c r="AG1279" s="30">
        <f t="shared" si="132"/>
        <v>2.4943993834478344</v>
      </c>
    </row>
    <row r="1280" spans="7:33">
      <c r="G1280" s="1">
        <v>43860</v>
      </c>
      <c r="H1280" s="2">
        <v>11.33</v>
      </c>
      <c r="I1280" s="2">
        <v>41.493687000000001</v>
      </c>
      <c r="J1280" s="2">
        <v>76.197890999999998</v>
      </c>
      <c r="K1280" s="2"/>
      <c r="Q1280" s="1">
        <v>43860</v>
      </c>
      <c r="R1280" s="6">
        <f t="shared" si="127"/>
        <v>3.9449541284403589E-2</v>
      </c>
      <c r="S1280" s="6">
        <f t="shared" si="127"/>
        <v>-1.4898169131679295E-2</v>
      </c>
      <c r="T1280" s="6">
        <f t="shared" si="127"/>
        <v>-4.1687158716581352E-2</v>
      </c>
      <c r="U1280" s="30">
        <f t="shared" si="128"/>
        <v>2.7981397142242304</v>
      </c>
      <c r="AC1280" s="1">
        <v>43860</v>
      </c>
      <c r="AD1280" s="6">
        <f t="shared" si="129"/>
        <v>3.8691285804816851E-2</v>
      </c>
      <c r="AE1280" s="6">
        <f t="shared" si="130"/>
        <v>-1.5010261561352935E-2</v>
      </c>
      <c r="AF1280" s="6">
        <f t="shared" si="131"/>
        <v>-4.2580997656022343E-2</v>
      </c>
      <c r="AG1280" s="30">
        <f t="shared" si="132"/>
        <v>2.8367925157051257</v>
      </c>
    </row>
    <row r="1281" spans="7:33">
      <c r="G1281" s="1">
        <v>43861</v>
      </c>
      <c r="H1281" s="2">
        <v>10.9</v>
      </c>
      <c r="I1281" s="2">
        <v>40.653773999999999</v>
      </c>
      <c r="J1281" s="2">
        <v>71.451447000000002</v>
      </c>
      <c r="K1281" s="2"/>
      <c r="Q1281" s="1">
        <v>43861</v>
      </c>
      <c r="R1281" s="6">
        <f t="shared" si="127"/>
        <v>-3.7952338923212703E-2</v>
      </c>
      <c r="S1281" s="6">
        <f t="shared" si="127"/>
        <v>-2.024194668456436E-2</v>
      </c>
      <c r="T1281" s="6">
        <f t="shared" si="127"/>
        <v>-6.2291015377315295E-2</v>
      </c>
      <c r="U1281" s="30">
        <f t="shared" si="128"/>
        <v>3.0773233596557068</v>
      </c>
      <c r="AC1281" s="1">
        <v>43861</v>
      </c>
      <c r="AD1281" s="6">
        <f t="shared" si="129"/>
        <v>-3.869128580481692E-2</v>
      </c>
      <c r="AE1281" s="6">
        <f t="shared" si="130"/>
        <v>-2.044962217048742E-2</v>
      </c>
      <c r="AF1281" s="6">
        <f t="shared" si="131"/>
        <v>-6.4315629048994738E-2</v>
      </c>
      <c r="AG1281" s="30">
        <f t="shared" si="132"/>
        <v>3.1450766431183292</v>
      </c>
    </row>
    <row r="1282" spans="7:33">
      <c r="G1282" s="1">
        <v>43864</v>
      </c>
      <c r="H1282" s="2">
        <v>10.585000000000001</v>
      </c>
      <c r="I1282" s="2">
        <v>41.107517000000001</v>
      </c>
      <c r="J1282" s="2">
        <v>73.579498000000001</v>
      </c>
      <c r="K1282" s="2"/>
      <c r="Q1282" s="1">
        <v>43864</v>
      </c>
      <c r="R1282" s="6">
        <f t="shared" si="127"/>
        <v>-2.8899082568807244E-2</v>
      </c>
      <c r="S1282" s="6">
        <f t="shared" si="127"/>
        <v>1.1161153205603958E-2</v>
      </c>
      <c r="T1282" s="6">
        <f t="shared" si="127"/>
        <v>2.9783175699716669E-2</v>
      </c>
      <c r="U1282" s="30">
        <f t="shared" si="128"/>
        <v>2.6684675992766311</v>
      </c>
      <c r="AC1282" s="1">
        <v>43864</v>
      </c>
      <c r="AD1282" s="6">
        <f t="shared" si="129"/>
        <v>-2.9324884648269441E-2</v>
      </c>
      <c r="AE1282" s="6">
        <f t="shared" si="130"/>
        <v>1.1099327143253925E-2</v>
      </c>
      <c r="AF1282" s="6">
        <f t="shared" si="131"/>
        <v>2.9348271052007387E-2</v>
      </c>
      <c r="AG1282" s="30">
        <f t="shared" si="132"/>
        <v>2.6441486653400439</v>
      </c>
    </row>
    <row r="1283" spans="7:33">
      <c r="G1283" s="1">
        <v>43865</v>
      </c>
      <c r="H1283" s="2">
        <v>10.54</v>
      </c>
      <c r="I1283" s="2">
        <v>42.169483</v>
      </c>
      <c r="J1283" s="2">
        <v>79.473327999999995</v>
      </c>
      <c r="K1283" s="2"/>
      <c r="Q1283" s="1">
        <v>43865</v>
      </c>
      <c r="R1283" s="6">
        <f t="shared" si="127"/>
        <v>-4.2512990080303403E-3</v>
      </c>
      <c r="S1283" s="6">
        <f t="shared" si="127"/>
        <v>2.583386391350273E-2</v>
      </c>
      <c r="T1283" s="6">
        <f t="shared" si="127"/>
        <v>8.0101525019917741E-2</v>
      </c>
      <c r="U1283" s="30">
        <f t="shared" si="128"/>
        <v>3.1006405115438667</v>
      </c>
      <c r="AC1283" s="1">
        <v>43865</v>
      </c>
      <c r="AD1283" s="6">
        <f t="shared" si="129"/>
        <v>-4.2603614736123202E-3</v>
      </c>
      <c r="AE1283" s="6">
        <f t="shared" si="130"/>
        <v>2.5505807626914734E-2</v>
      </c>
      <c r="AF1283" s="6">
        <f t="shared" si="131"/>
        <v>7.7055041366040258E-2</v>
      </c>
      <c r="AG1283" s="30">
        <f t="shared" si="132"/>
        <v>3.0210782772755151</v>
      </c>
    </row>
    <row r="1284" spans="7:33">
      <c r="G1284" s="1">
        <v>43866</v>
      </c>
      <c r="H1284" s="2">
        <v>11.515000000000001</v>
      </c>
      <c r="I1284" s="2">
        <v>42.410834999999999</v>
      </c>
      <c r="J1284" s="2">
        <v>80.885482999999994</v>
      </c>
      <c r="K1284" s="2"/>
      <c r="Q1284" s="1">
        <v>43866</v>
      </c>
      <c r="R1284" s="6">
        <f t="shared" si="127"/>
        <v>9.2504743833017322E-2</v>
      </c>
      <c r="S1284" s="6">
        <f t="shared" si="127"/>
        <v>5.7233805783201142E-3</v>
      </c>
      <c r="T1284" s="6">
        <f t="shared" si="127"/>
        <v>1.7768917390750261E-2</v>
      </c>
      <c r="U1284" s="30">
        <f t="shared" si="128"/>
        <v>3.1046192276742963</v>
      </c>
      <c r="AC1284" s="1">
        <v>43866</v>
      </c>
      <c r="AD1284" s="6">
        <f t="shared" si="129"/>
        <v>8.8472990159432482E-2</v>
      </c>
      <c r="AE1284" s="6">
        <f t="shared" si="130"/>
        <v>5.7070642624189117E-3</v>
      </c>
      <c r="AF1284" s="6">
        <f t="shared" si="131"/>
        <v>1.7612895691483499E-2</v>
      </c>
      <c r="AG1284" s="30">
        <f t="shared" si="132"/>
        <v>3.086156889359847</v>
      </c>
    </row>
    <row r="1285" spans="7:33">
      <c r="G1285" s="1">
        <v>43867</v>
      </c>
      <c r="H1285" s="2">
        <v>11.7</v>
      </c>
      <c r="I1285" s="2">
        <v>42.449451000000003</v>
      </c>
      <c r="J1285" s="2">
        <v>81.052193000000003</v>
      </c>
      <c r="K1285" s="2"/>
      <c r="Q1285" s="1">
        <v>43867</v>
      </c>
      <c r="R1285" s="6">
        <f t="shared" ref="R1285:T1348" si="133">(H1285/H1284)-1</f>
        <v>1.6066000868432351E-2</v>
      </c>
      <c r="S1285" s="6">
        <f t="shared" si="133"/>
        <v>9.1052203994590464E-4</v>
      </c>
      <c r="T1285" s="6">
        <f t="shared" si="133"/>
        <v>2.0610620573286997E-3</v>
      </c>
      <c r="U1285" s="30">
        <f t="shared" ref="U1285:U1348" si="134">T1285/S1285</f>
        <v>2.2636047969263329</v>
      </c>
      <c r="AC1285" s="1">
        <v>43867</v>
      </c>
      <c r="AD1285" s="6">
        <f t="shared" ref="AD1285:AD1348" si="135">LN(H1285/H1284)</f>
        <v>1.593830853106179E-2</v>
      </c>
      <c r="AE1285" s="6">
        <f t="shared" ref="AE1285:AE1348" si="136">LN(I1285/I1284)</f>
        <v>9.1010776620446755E-4</v>
      </c>
      <c r="AF1285" s="6">
        <f t="shared" ref="AF1285:AF1348" si="137">LN(J1285/J1284)</f>
        <v>2.0589409828706559E-3</v>
      </c>
      <c r="AG1285" s="30">
        <f t="shared" ref="AG1285:AG1348" si="138">AF1285/AE1285</f>
        <v>2.2623045965834425</v>
      </c>
    </row>
    <row r="1286" spans="7:33">
      <c r="G1286" s="1">
        <v>43868</v>
      </c>
      <c r="H1286" s="2">
        <v>11.79</v>
      </c>
      <c r="I1286" s="2">
        <v>41.860550000000003</v>
      </c>
      <c r="J1286" s="2">
        <v>77.629661999999996</v>
      </c>
      <c r="K1286" s="2"/>
      <c r="Q1286" s="1">
        <v>43868</v>
      </c>
      <c r="R1286" s="6">
        <f t="shared" si="133"/>
        <v>7.692307692307665E-3</v>
      </c>
      <c r="S1286" s="6">
        <f t="shared" si="133"/>
        <v>-1.3872994494086632E-2</v>
      </c>
      <c r="T1286" s="6">
        <f t="shared" si="133"/>
        <v>-4.2226260306121643E-2</v>
      </c>
      <c r="U1286" s="30">
        <f t="shared" si="134"/>
        <v>3.0437740261571213</v>
      </c>
      <c r="AC1286" s="1">
        <v>43868</v>
      </c>
      <c r="AD1286" s="6">
        <f t="shared" si="135"/>
        <v>7.6628727455690972E-3</v>
      </c>
      <c r="AE1286" s="6">
        <f t="shared" si="136"/>
        <v>-1.3970123845119857E-2</v>
      </c>
      <c r="AF1286" s="6">
        <f t="shared" si="137"/>
        <v>-4.314370876638416E-2</v>
      </c>
      <c r="AG1286" s="30">
        <f t="shared" si="138"/>
        <v>3.0882839153537947</v>
      </c>
    </row>
    <row r="1287" spans="7:33">
      <c r="G1287" s="1">
        <v>43871</v>
      </c>
      <c r="H1287" s="2">
        <v>12.18</v>
      </c>
      <c r="I1287" s="2">
        <v>42.092250999999997</v>
      </c>
      <c r="J1287" s="2">
        <v>78.845687999999996</v>
      </c>
      <c r="K1287" s="2"/>
      <c r="Q1287" s="1">
        <v>43871</v>
      </c>
      <c r="R1287" s="6">
        <f t="shared" si="133"/>
        <v>3.30788804071247E-2</v>
      </c>
      <c r="S1287" s="6">
        <f t="shared" si="133"/>
        <v>5.5350682205559387E-3</v>
      </c>
      <c r="T1287" s="6">
        <f t="shared" si="133"/>
        <v>1.5664450529232044E-2</v>
      </c>
      <c r="U1287" s="30">
        <f t="shared" si="134"/>
        <v>2.8300374819334597</v>
      </c>
      <c r="AC1287" s="1">
        <v>43871</v>
      </c>
      <c r="AD1287" s="6">
        <f t="shared" si="135"/>
        <v>3.2543547732471423E-2</v>
      </c>
      <c r="AE1287" s="6">
        <f t="shared" si="136"/>
        <v>5.5198060227561662E-3</v>
      </c>
      <c r="AF1287" s="6">
        <f t="shared" si="137"/>
        <v>1.5543029379585325E-2</v>
      </c>
      <c r="AG1287" s="30">
        <f t="shared" si="138"/>
        <v>2.8158651437219042</v>
      </c>
    </row>
    <row r="1288" spans="7:33">
      <c r="G1288" s="1">
        <v>43872</v>
      </c>
      <c r="H1288" s="2">
        <v>12.994999999999999</v>
      </c>
      <c r="I1288" s="2">
        <v>42.642536</v>
      </c>
      <c r="J1288" s="2">
        <v>82.013244999999998</v>
      </c>
      <c r="K1288" s="2"/>
      <c r="Q1288" s="1">
        <v>43872</v>
      </c>
      <c r="R1288" s="6">
        <f t="shared" si="133"/>
        <v>6.6912972085385825E-2</v>
      </c>
      <c r="S1288" s="6">
        <f t="shared" si="133"/>
        <v>1.3073308909043568E-2</v>
      </c>
      <c r="T1288" s="6">
        <f t="shared" si="133"/>
        <v>4.0174131019060866E-2</v>
      </c>
      <c r="U1288" s="30">
        <f t="shared" si="134"/>
        <v>3.072988735948103</v>
      </c>
      <c r="AC1288" s="1">
        <v>43872</v>
      </c>
      <c r="AD1288" s="6">
        <f t="shared" si="135"/>
        <v>6.4769405811702568E-2</v>
      </c>
      <c r="AE1288" s="6">
        <f t="shared" si="136"/>
        <v>1.2988590771538874E-2</v>
      </c>
      <c r="AF1288" s="6">
        <f t="shared" si="137"/>
        <v>3.9388132810002335E-2</v>
      </c>
      <c r="AG1288" s="30">
        <f t="shared" si="138"/>
        <v>3.0325178075754922</v>
      </c>
    </row>
    <row r="1289" spans="7:33">
      <c r="G1289" s="1">
        <v>43873</v>
      </c>
      <c r="H1289" s="2">
        <v>13.48</v>
      </c>
      <c r="I1289" s="2">
        <v>43.221786000000002</v>
      </c>
      <c r="J1289" s="2">
        <v>85.445587000000003</v>
      </c>
      <c r="K1289" s="2"/>
      <c r="Q1289" s="1">
        <v>43873</v>
      </c>
      <c r="R1289" s="6">
        <f t="shared" si="133"/>
        <v>3.7322046941131282E-2</v>
      </c>
      <c r="S1289" s="6">
        <f t="shared" si="133"/>
        <v>1.3583854393650618E-2</v>
      </c>
      <c r="T1289" s="6">
        <f t="shared" si="133"/>
        <v>4.1851069299843058E-2</v>
      </c>
      <c r="U1289" s="30">
        <f t="shared" si="134"/>
        <v>3.0809421307847011</v>
      </c>
      <c r="AC1289" s="1">
        <v>43873</v>
      </c>
      <c r="AD1289" s="6">
        <f t="shared" si="135"/>
        <v>3.6642437390707466E-2</v>
      </c>
      <c r="AE1289" s="6">
        <f t="shared" si="136"/>
        <v>1.3492420925599066E-2</v>
      </c>
      <c r="AF1289" s="6">
        <f t="shared" si="137"/>
        <v>4.099900538075768E-2</v>
      </c>
      <c r="AG1289" s="30">
        <f t="shared" si="138"/>
        <v>3.0386693097434119</v>
      </c>
    </row>
    <row r="1290" spans="7:33">
      <c r="G1290" s="1">
        <v>43874</v>
      </c>
      <c r="H1290" s="2">
        <v>12.55</v>
      </c>
      <c r="I1290" s="2">
        <v>42.652191000000002</v>
      </c>
      <c r="J1290" s="2">
        <v>81.964211000000006</v>
      </c>
      <c r="K1290" s="2"/>
      <c r="Q1290" s="1">
        <v>43874</v>
      </c>
      <c r="R1290" s="6">
        <f t="shared" si="133"/>
        <v>-6.8991097922848632E-2</v>
      </c>
      <c r="S1290" s="6">
        <f t="shared" si="133"/>
        <v>-1.3178423492263835E-2</v>
      </c>
      <c r="T1290" s="6">
        <f t="shared" si="133"/>
        <v>-4.0743777674556725E-2</v>
      </c>
      <c r="U1290" s="30">
        <f t="shared" si="134"/>
        <v>3.0917034726099559</v>
      </c>
      <c r="AC1290" s="1">
        <v>43874</v>
      </c>
      <c r="AD1290" s="6">
        <f t="shared" si="135"/>
        <v>-7.1486439906368049E-2</v>
      </c>
      <c r="AE1290" s="6">
        <f t="shared" si="136"/>
        <v>-1.3266029438555749E-2</v>
      </c>
      <c r="AF1290" s="6">
        <f t="shared" si="137"/>
        <v>-4.1597063219409591E-2</v>
      </c>
      <c r="AG1290" s="30">
        <f t="shared" si="138"/>
        <v>3.1356076369402506</v>
      </c>
    </row>
    <row r="1291" spans="7:33">
      <c r="G1291" s="1">
        <v>43875</v>
      </c>
      <c r="H1291" s="2">
        <v>13.208</v>
      </c>
      <c r="I1291" s="2">
        <v>42.671500999999999</v>
      </c>
      <c r="J1291" s="2">
        <v>81.915176000000002</v>
      </c>
      <c r="K1291" s="2"/>
      <c r="Q1291" s="1">
        <v>43875</v>
      </c>
      <c r="R1291" s="6">
        <f t="shared" si="133"/>
        <v>5.2430278884462167E-2</v>
      </c>
      <c r="S1291" s="6">
        <f t="shared" si="133"/>
        <v>4.5273172484838753E-4</v>
      </c>
      <c r="T1291" s="6">
        <f t="shared" si="133"/>
        <v>-5.9824891134496738E-4</v>
      </c>
      <c r="U1291" s="30">
        <f t="shared" si="134"/>
        <v>-1.3214203434612655</v>
      </c>
      <c r="AC1291" s="1">
        <v>43875</v>
      </c>
      <c r="AD1291" s="6">
        <f t="shared" si="135"/>
        <v>5.1102041040034005E-2</v>
      </c>
      <c r="AE1291" s="6">
        <f t="shared" si="136"/>
        <v>4.5262927276208556E-4</v>
      </c>
      <c r="AF1291" s="6">
        <f t="shared" si="137"/>
        <v>-5.9842793362841493E-4</v>
      </c>
      <c r="AG1291" s="30">
        <f t="shared" si="138"/>
        <v>-1.3221149617138552</v>
      </c>
    </row>
    <row r="1292" spans="7:33">
      <c r="G1292" s="1">
        <v>43879</v>
      </c>
      <c r="H1292" s="2">
        <v>13.46</v>
      </c>
      <c r="I1292" s="2">
        <v>42.391525000000001</v>
      </c>
      <c r="J1292" s="2">
        <v>80.463791000000001</v>
      </c>
      <c r="K1292" s="2"/>
      <c r="Q1292" s="1">
        <v>43879</v>
      </c>
      <c r="R1292" s="6">
        <f t="shared" si="133"/>
        <v>1.9079345850999463E-2</v>
      </c>
      <c r="S1292" s="6">
        <f t="shared" si="133"/>
        <v>-6.5611940859544582E-3</v>
      </c>
      <c r="T1292" s="6">
        <f t="shared" si="133"/>
        <v>-1.7718145414227005E-2</v>
      </c>
      <c r="U1292" s="30">
        <f t="shared" si="134"/>
        <v>2.7004452515977575</v>
      </c>
      <c r="AC1292" s="1">
        <v>43879</v>
      </c>
      <c r="AD1292" s="6">
        <f t="shared" si="135"/>
        <v>1.8899617598754928E-2</v>
      </c>
      <c r="AE1292" s="6">
        <f t="shared" si="136"/>
        <v>-6.5828133371602085E-3</v>
      </c>
      <c r="AF1292" s="6">
        <f t="shared" si="137"/>
        <v>-1.7876990847198841E-2</v>
      </c>
      <c r="AG1292" s="30">
        <f t="shared" si="138"/>
        <v>2.7157067854685488</v>
      </c>
    </row>
    <row r="1293" spans="7:33">
      <c r="G1293" s="1">
        <v>43880</v>
      </c>
      <c r="H1293" s="2">
        <v>13.13</v>
      </c>
      <c r="I1293" s="2">
        <v>42.700459000000002</v>
      </c>
      <c r="J1293" s="2">
        <v>81.964211000000006</v>
      </c>
      <c r="K1293" s="2"/>
      <c r="Q1293" s="1">
        <v>43880</v>
      </c>
      <c r="R1293" s="6">
        <f t="shared" si="133"/>
        <v>-2.4517087667161985E-2</v>
      </c>
      <c r="S1293" s="6">
        <f t="shared" si="133"/>
        <v>7.2876359130746859E-3</v>
      </c>
      <c r="T1293" s="6">
        <f t="shared" si="133"/>
        <v>1.8647145273083199E-2</v>
      </c>
      <c r="U1293" s="30">
        <f t="shared" si="134"/>
        <v>2.55873722226278</v>
      </c>
      <c r="AC1293" s="1">
        <v>43880</v>
      </c>
      <c r="AD1293" s="6">
        <f t="shared" si="135"/>
        <v>-2.4822635901876951E-2</v>
      </c>
      <c r="AE1293" s="6">
        <f t="shared" si="136"/>
        <v>7.2612094079683321E-3</v>
      </c>
      <c r="AF1293" s="6">
        <f t="shared" si="137"/>
        <v>1.8475418780827344E-2</v>
      </c>
      <c r="AG1293" s="30">
        <f t="shared" si="138"/>
        <v>2.5443996644075191</v>
      </c>
    </row>
    <row r="1294" spans="7:33">
      <c r="G1294" s="1">
        <v>43881</v>
      </c>
      <c r="H1294" s="2">
        <v>12.33</v>
      </c>
      <c r="I1294" s="2">
        <v>42.034328000000002</v>
      </c>
      <c r="J1294" s="2">
        <v>78.306319999999999</v>
      </c>
      <c r="K1294" s="2"/>
      <c r="Q1294" s="1">
        <v>43881</v>
      </c>
      <c r="R1294" s="6">
        <f t="shared" si="133"/>
        <v>-6.0929169840061026E-2</v>
      </c>
      <c r="S1294" s="6">
        <f t="shared" si="133"/>
        <v>-1.5600089919408089E-2</v>
      </c>
      <c r="T1294" s="6">
        <f t="shared" si="133"/>
        <v>-4.4627904732713275E-2</v>
      </c>
      <c r="U1294" s="30">
        <f t="shared" si="134"/>
        <v>2.8607466343634114</v>
      </c>
      <c r="AC1294" s="1">
        <v>43881</v>
      </c>
      <c r="AD1294" s="6">
        <f t="shared" si="135"/>
        <v>-6.2864371138451988E-2</v>
      </c>
      <c r="AE1294" s="6">
        <f t="shared" si="136"/>
        <v>-1.5723051809620848E-2</v>
      </c>
      <c r="AF1294" s="6">
        <f t="shared" si="137"/>
        <v>-4.5654385834767629E-2</v>
      </c>
      <c r="AG1294" s="30">
        <f t="shared" si="138"/>
        <v>2.90365931420718</v>
      </c>
    </row>
    <row r="1295" spans="7:33">
      <c r="G1295" s="1">
        <v>43882</v>
      </c>
      <c r="H1295" s="2">
        <v>12.535</v>
      </c>
      <c r="I1295" s="2">
        <v>41.792973000000003</v>
      </c>
      <c r="J1295" s="2">
        <v>77.011841000000004</v>
      </c>
      <c r="K1295" s="2"/>
      <c r="Q1295" s="1">
        <v>43882</v>
      </c>
      <c r="R1295" s="6">
        <f t="shared" si="133"/>
        <v>1.6626115166261224E-2</v>
      </c>
      <c r="S1295" s="6">
        <f t="shared" si="133"/>
        <v>-5.7418546098797485E-3</v>
      </c>
      <c r="T1295" s="6">
        <f t="shared" si="133"/>
        <v>-1.6530964550498517E-2</v>
      </c>
      <c r="U1295" s="30">
        <f t="shared" si="134"/>
        <v>2.8790287587662768</v>
      </c>
      <c r="AC1295" s="1">
        <v>43882</v>
      </c>
      <c r="AD1295" s="6">
        <f t="shared" si="135"/>
        <v>1.6489414434003855E-2</v>
      </c>
      <c r="AE1295" s="6">
        <f t="shared" si="136"/>
        <v>-5.7584024309174911E-3</v>
      </c>
      <c r="AF1295" s="6">
        <f t="shared" si="137"/>
        <v>-1.6669125685766836E-2</v>
      </c>
      <c r="AG1295" s="30">
        <f t="shared" si="138"/>
        <v>2.8947483066255462</v>
      </c>
    </row>
    <row r="1296" spans="7:33">
      <c r="G1296" s="1">
        <v>43885</v>
      </c>
      <c r="H1296" s="2">
        <v>11.72</v>
      </c>
      <c r="I1296" s="2">
        <v>40.228988999999999</v>
      </c>
      <c r="J1296" s="2">
        <v>68.342742999999999</v>
      </c>
      <c r="K1296" s="2"/>
      <c r="Q1296" s="1">
        <v>43885</v>
      </c>
      <c r="R1296" s="6">
        <f t="shared" si="133"/>
        <v>-6.5017949740725944E-2</v>
      </c>
      <c r="S1296" s="6">
        <f t="shared" si="133"/>
        <v>-3.742217621129762E-2</v>
      </c>
      <c r="T1296" s="6">
        <f t="shared" si="133"/>
        <v>-0.11256837763429139</v>
      </c>
      <c r="U1296" s="30">
        <f t="shared" si="134"/>
        <v>3.0080660461511965</v>
      </c>
      <c r="AC1296" s="1">
        <v>43885</v>
      </c>
      <c r="AD1296" s="6">
        <f t="shared" si="135"/>
        <v>-6.7227947461390131E-2</v>
      </c>
      <c r="AE1296" s="6">
        <f t="shared" si="136"/>
        <v>-3.8140360204492477E-2</v>
      </c>
      <c r="AF1296" s="6">
        <f t="shared" si="137"/>
        <v>-0.11942380582243853</v>
      </c>
      <c r="AG1296" s="30">
        <f t="shared" si="138"/>
        <v>3.1311661762536747</v>
      </c>
    </row>
    <row r="1297" spans="7:33">
      <c r="G1297" s="1">
        <v>43886</v>
      </c>
      <c r="H1297" s="2">
        <v>10.535</v>
      </c>
      <c r="I1297" s="2">
        <v>39.910407999999997</v>
      </c>
      <c r="J1297" s="2">
        <v>66.783478000000002</v>
      </c>
      <c r="K1297" s="2"/>
      <c r="Q1297" s="1">
        <v>43886</v>
      </c>
      <c r="R1297" s="6">
        <f t="shared" si="133"/>
        <v>-0.10110921501706494</v>
      </c>
      <c r="S1297" s="6">
        <f t="shared" si="133"/>
        <v>-7.9191898160801966E-3</v>
      </c>
      <c r="T1297" s="6">
        <f t="shared" si="133"/>
        <v>-2.2815370462961893E-2</v>
      </c>
      <c r="U1297" s="30">
        <f t="shared" si="134"/>
        <v>2.8810233108233461</v>
      </c>
      <c r="AC1297" s="1">
        <v>43886</v>
      </c>
      <c r="AD1297" s="6">
        <f t="shared" si="135"/>
        <v>-0.1065937368927143</v>
      </c>
      <c r="AE1297" s="6">
        <f t="shared" si="136"/>
        <v>-7.9507131361515222E-3</v>
      </c>
      <c r="AF1297" s="6">
        <f t="shared" si="137"/>
        <v>-2.3079668808380575E-2</v>
      </c>
      <c r="AG1297" s="30">
        <f t="shared" si="138"/>
        <v>2.9028426020602347</v>
      </c>
    </row>
    <row r="1298" spans="7:33">
      <c r="G1298" s="1">
        <v>43887</v>
      </c>
      <c r="H1298" s="2">
        <v>10.36</v>
      </c>
      <c r="I1298" s="2">
        <v>40.228988999999999</v>
      </c>
      <c r="J1298" s="2">
        <v>68.146598999999995</v>
      </c>
      <c r="K1298" s="2"/>
      <c r="Q1298" s="1">
        <v>43887</v>
      </c>
      <c r="R1298" s="6">
        <f t="shared" si="133"/>
        <v>-1.6611295681063232E-2</v>
      </c>
      <c r="S1298" s="6">
        <f t="shared" si="133"/>
        <v>7.9824039884532905E-3</v>
      </c>
      <c r="T1298" s="6">
        <f t="shared" si="133"/>
        <v>2.0411051368124156E-2</v>
      </c>
      <c r="U1298" s="30">
        <f t="shared" si="134"/>
        <v>2.5570055584319156</v>
      </c>
      <c r="AC1298" s="1">
        <v>43887</v>
      </c>
      <c r="AD1298" s="6">
        <f t="shared" si="135"/>
        <v>-1.6750810424815465E-2</v>
      </c>
      <c r="AE1298" s="6">
        <f t="shared" si="136"/>
        <v>7.9507131361514181E-3</v>
      </c>
      <c r="AF1298" s="6">
        <f t="shared" si="137"/>
        <v>2.0205537654275713E-2</v>
      </c>
      <c r="AG1298" s="30">
        <f t="shared" si="138"/>
        <v>2.5413490976554467</v>
      </c>
    </row>
    <row r="1299" spans="7:33">
      <c r="G1299" s="1">
        <v>43888</v>
      </c>
      <c r="H1299" s="2">
        <v>10.51</v>
      </c>
      <c r="I1299" s="2">
        <v>39.263573000000001</v>
      </c>
      <c r="J1299" s="2">
        <v>63.527653000000001</v>
      </c>
      <c r="K1299" s="2"/>
      <c r="Q1299" s="1">
        <v>43888</v>
      </c>
      <c r="R1299" s="6">
        <f t="shared" si="133"/>
        <v>1.4478764478764505E-2</v>
      </c>
      <c r="S1299" s="6">
        <f t="shared" si="133"/>
        <v>-2.3998017946709971E-2</v>
      </c>
      <c r="T1299" s="6">
        <f t="shared" si="133"/>
        <v>-6.777955272573466E-2</v>
      </c>
      <c r="U1299" s="30">
        <f t="shared" si="134"/>
        <v>2.8243812833312325</v>
      </c>
      <c r="AC1299" s="1">
        <v>43888</v>
      </c>
      <c r="AD1299" s="6">
        <f t="shared" si="135"/>
        <v>1.4374948057522784E-2</v>
      </c>
      <c r="AE1299" s="6">
        <f t="shared" si="136"/>
        <v>-2.4290661778801265E-2</v>
      </c>
      <c r="AF1299" s="6">
        <f t="shared" si="137"/>
        <v>-7.0185960855533622E-2</v>
      </c>
      <c r="AG1299" s="30">
        <f t="shared" si="138"/>
        <v>2.8894215190458787</v>
      </c>
    </row>
    <row r="1300" spans="7:33">
      <c r="G1300" s="1">
        <v>43889</v>
      </c>
      <c r="H1300" s="2">
        <v>9.85</v>
      </c>
      <c r="I1300" s="2">
        <v>39.118763000000001</v>
      </c>
      <c r="J1300" s="2">
        <v>62.939266000000003</v>
      </c>
      <c r="K1300" s="2"/>
      <c r="Q1300" s="1">
        <v>43889</v>
      </c>
      <c r="R1300" s="6">
        <f t="shared" si="133"/>
        <v>-6.2797335870599436E-2</v>
      </c>
      <c r="S1300" s="6">
        <f t="shared" si="133"/>
        <v>-3.6881513559654522E-3</v>
      </c>
      <c r="T1300" s="6">
        <f t="shared" si="133"/>
        <v>-9.2619036311635261E-3</v>
      </c>
      <c r="U1300" s="30">
        <f t="shared" si="134"/>
        <v>2.5112590935788819</v>
      </c>
      <c r="AC1300" s="1">
        <v>43889</v>
      </c>
      <c r="AD1300" s="6">
        <f t="shared" si="135"/>
        <v>-6.4855729704862253E-2</v>
      </c>
      <c r="AE1300" s="6">
        <f t="shared" si="136"/>
        <v>-3.6949693552156279E-3</v>
      </c>
      <c r="AF1300" s="6">
        <f t="shared" si="137"/>
        <v>-9.3050617515359167E-3</v>
      </c>
      <c r="AG1300" s="30">
        <f t="shared" si="138"/>
        <v>2.5183055275956137</v>
      </c>
    </row>
    <row r="1301" spans="7:33">
      <c r="G1301" s="1">
        <v>43892</v>
      </c>
      <c r="H1301" s="2">
        <v>10.355</v>
      </c>
      <c r="I1301" s="2">
        <v>39.968330000000002</v>
      </c>
      <c r="J1301" s="2">
        <v>66.440239000000005</v>
      </c>
      <c r="K1301" s="2"/>
      <c r="Q1301" s="1">
        <v>43892</v>
      </c>
      <c r="R1301" s="6">
        <f t="shared" si="133"/>
        <v>5.1269035532995E-2</v>
      </c>
      <c r="S1301" s="6">
        <f t="shared" si="133"/>
        <v>2.1717634578578116E-2</v>
      </c>
      <c r="T1301" s="6">
        <f t="shared" si="133"/>
        <v>5.5624623903303805E-2</v>
      </c>
      <c r="U1301" s="30">
        <f t="shared" si="134"/>
        <v>2.5612653027218228</v>
      </c>
      <c r="AC1301" s="1">
        <v>43892</v>
      </c>
      <c r="AD1301" s="6">
        <f t="shared" si="135"/>
        <v>4.9998039663550042E-2</v>
      </c>
      <c r="AE1301" s="6">
        <f t="shared" si="136"/>
        <v>2.148516650208945E-2</v>
      </c>
      <c r="AF1301" s="6">
        <f t="shared" si="137"/>
        <v>5.4132652301170148E-2</v>
      </c>
      <c r="AG1301" s="30">
        <f t="shared" si="138"/>
        <v>2.5195360853222013</v>
      </c>
    </row>
    <row r="1302" spans="7:33">
      <c r="G1302" s="1">
        <v>43893</v>
      </c>
      <c r="H1302" s="2">
        <v>10</v>
      </c>
      <c r="I1302" s="2">
        <v>39.698005999999999</v>
      </c>
      <c r="J1302" s="2">
        <v>65.283057999999997</v>
      </c>
      <c r="K1302" s="2"/>
      <c r="Q1302" s="1">
        <v>43893</v>
      </c>
      <c r="R1302" s="6">
        <f t="shared" si="133"/>
        <v>-3.4282955094157463E-2</v>
      </c>
      <c r="S1302" s="6">
        <f t="shared" si="133"/>
        <v>-6.7634549654689291E-3</v>
      </c>
      <c r="T1302" s="6">
        <f t="shared" si="133"/>
        <v>-1.7416869918243538E-2</v>
      </c>
      <c r="U1302" s="30">
        <f t="shared" si="134"/>
        <v>2.5751439178890103</v>
      </c>
      <c r="AC1302" s="1">
        <v>43893</v>
      </c>
      <c r="AD1302" s="6">
        <f t="shared" si="135"/>
        <v>-3.4884401853501855E-2</v>
      </c>
      <c r="AE1302" s="6">
        <f t="shared" si="136"/>
        <v>-6.7864307828759459E-3</v>
      </c>
      <c r="AF1302" s="6">
        <f t="shared" si="137"/>
        <v>-1.7570328047774489E-2</v>
      </c>
      <c r="AG1302" s="30">
        <f t="shared" si="138"/>
        <v>2.5890381276869894</v>
      </c>
    </row>
    <row r="1303" spans="7:33">
      <c r="G1303" s="1">
        <v>43894</v>
      </c>
      <c r="H1303" s="2">
        <v>10.039999999999999</v>
      </c>
      <c r="I1303" s="2">
        <v>40.402760000000001</v>
      </c>
      <c r="J1303" s="2">
        <v>68.597710000000006</v>
      </c>
      <c r="K1303" s="2"/>
      <c r="Q1303" s="1">
        <v>43894</v>
      </c>
      <c r="R1303" s="6">
        <f t="shared" si="133"/>
        <v>4.0000000000000036E-3</v>
      </c>
      <c r="S1303" s="6">
        <f t="shared" si="133"/>
        <v>1.7752881593095626E-2</v>
      </c>
      <c r="T1303" s="6">
        <f t="shared" si="133"/>
        <v>5.0773540663490602E-2</v>
      </c>
      <c r="U1303" s="30">
        <f t="shared" si="134"/>
        <v>2.860016859642506</v>
      </c>
      <c r="AC1303" s="1">
        <v>43894</v>
      </c>
      <c r="AD1303" s="6">
        <f t="shared" si="135"/>
        <v>3.9920212695374567E-3</v>
      </c>
      <c r="AE1303" s="6">
        <f t="shared" si="136"/>
        <v>1.7597139733809185E-2</v>
      </c>
      <c r="AF1303" s="6">
        <f t="shared" si="137"/>
        <v>4.9526598329018914E-2</v>
      </c>
      <c r="AG1303" s="30">
        <f t="shared" si="138"/>
        <v>2.8144686624192694</v>
      </c>
    </row>
    <row r="1304" spans="7:33">
      <c r="G1304" s="1">
        <v>43895</v>
      </c>
      <c r="H1304" s="2">
        <v>10.93</v>
      </c>
      <c r="I1304" s="2">
        <v>39.553199999999997</v>
      </c>
      <c r="J1304" s="2">
        <v>64.449485999999993</v>
      </c>
      <c r="K1304" s="2"/>
      <c r="Q1304" s="1">
        <v>43895</v>
      </c>
      <c r="R1304" s="6">
        <f t="shared" si="133"/>
        <v>8.864541832669337E-2</v>
      </c>
      <c r="S1304" s="6">
        <f t="shared" si="133"/>
        <v>-2.1027276354387725E-2</v>
      </c>
      <c r="T1304" s="6">
        <f t="shared" si="133"/>
        <v>-6.0471756272913679E-2</v>
      </c>
      <c r="U1304" s="30">
        <f t="shared" si="134"/>
        <v>2.8758720460862324</v>
      </c>
      <c r="AC1304" s="1">
        <v>43895</v>
      </c>
      <c r="AD1304" s="6">
        <f t="shared" si="135"/>
        <v>8.4934187924864193E-2</v>
      </c>
      <c r="AE1304" s="6">
        <f t="shared" si="136"/>
        <v>-2.1251498284490921E-2</v>
      </c>
      <c r="AF1304" s="6">
        <f t="shared" si="137"/>
        <v>-6.2377398071612064E-2</v>
      </c>
      <c r="AG1304" s="30">
        <f t="shared" si="138"/>
        <v>2.9352000144448316</v>
      </c>
    </row>
    <row r="1305" spans="7:33">
      <c r="G1305" s="1">
        <v>43896</v>
      </c>
      <c r="H1305" s="2">
        <v>10.58</v>
      </c>
      <c r="I1305" s="2">
        <v>38.742249000000001</v>
      </c>
      <c r="J1305" s="2">
        <v>60.615077999999997</v>
      </c>
      <c r="K1305" s="2"/>
      <c r="Q1305" s="1">
        <v>43896</v>
      </c>
      <c r="R1305" s="6">
        <f t="shared" si="133"/>
        <v>-3.2021957913998089E-2</v>
      </c>
      <c r="S1305" s="6">
        <f t="shared" si="133"/>
        <v>-2.0502791177452018E-2</v>
      </c>
      <c r="T1305" s="6">
        <f t="shared" si="133"/>
        <v>-5.9494780144561554E-2</v>
      </c>
      <c r="U1305" s="30">
        <f t="shared" si="134"/>
        <v>2.9017893041797671</v>
      </c>
      <c r="AC1305" s="1">
        <v>43896</v>
      </c>
      <c r="AD1305" s="6">
        <f t="shared" si="135"/>
        <v>-3.2545875758293784E-2</v>
      </c>
      <c r="AE1305" s="6">
        <f t="shared" si="136"/>
        <v>-2.0715891195733426E-2</v>
      </c>
      <c r="AF1305" s="6">
        <f t="shared" si="137"/>
        <v>-6.1338080170926318E-2</v>
      </c>
      <c r="AG1305" s="30">
        <f t="shared" si="138"/>
        <v>2.9609192088998468</v>
      </c>
    </row>
    <row r="1306" spans="7:33">
      <c r="G1306" s="1">
        <v>43899</v>
      </c>
      <c r="H1306" s="2">
        <v>8.8699999999999992</v>
      </c>
      <c r="I1306" s="2">
        <v>36.096995999999997</v>
      </c>
      <c r="J1306" s="2">
        <v>47.974266</v>
      </c>
      <c r="K1306" s="2"/>
      <c r="Q1306" s="1">
        <v>43899</v>
      </c>
      <c r="R1306" s="6">
        <f t="shared" si="133"/>
        <v>-0.16162570888468819</v>
      </c>
      <c r="S1306" s="6">
        <f t="shared" si="133"/>
        <v>-6.8278250960598696E-2</v>
      </c>
      <c r="T1306" s="6">
        <f t="shared" si="133"/>
        <v>-0.20854236960645334</v>
      </c>
      <c r="U1306" s="30">
        <f t="shared" si="134"/>
        <v>3.0543015773323896</v>
      </c>
      <c r="AC1306" s="1">
        <v>43899</v>
      </c>
      <c r="AD1306" s="6">
        <f t="shared" si="135"/>
        <v>-0.17629063010866533</v>
      </c>
      <c r="AE1306" s="6">
        <f t="shared" si="136"/>
        <v>-7.0721061405056865E-2</v>
      </c>
      <c r="AF1306" s="6">
        <f t="shared" si="137"/>
        <v>-0.23387893186641789</v>
      </c>
      <c r="AG1306" s="30">
        <f t="shared" si="138"/>
        <v>3.3070619589102281</v>
      </c>
    </row>
    <row r="1307" spans="7:33">
      <c r="G1307" s="1">
        <v>43900</v>
      </c>
      <c r="H1307" s="2">
        <v>9.26</v>
      </c>
      <c r="I1307" s="2">
        <v>37.931292999999997</v>
      </c>
      <c r="J1307" s="2">
        <v>55.172367000000001</v>
      </c>
      <c r="K1307" s="2"/>
      <c r="Q1307" s="1">
        <v>43900</v>
      </c>
      <c r="R1307" s="6">
        <f t="shared" si="133"/>
        <v>4.3968432919955003E-2</v>
      </c>
      <c r="S1307" s="6">
        <f t="shared" si="133"/>
        <v>5.0815779795083227E-2</v>
      </c>
      <c r="T1307" s="6">
        <f t="shared" si="133"/>
        <v>0.15004087816580669</v>
      </c>
      <c r="U1307" s="30">
        <f t="shared" si="134"/>
        <v>2.9526434263304204</v>
      </c>
      <c r="AC1307" s="1">
        <v>43900</v>
      </c>
      <c r="AD1307" s="6">
        <f t="shared" si="135"/>
        <v>4.3029252336599988E-2</v>
      </c>
      <c r="AE1307" s="6">
        <f t="shared" si="136"/>
        <v>4.9566795651290324E-2</v>
      </c>
      <c r="AF1307" s="6">
        <f t="shared" si="137"/>
        <v>0.13979748797454264</v>
      </c>
      <c r="AG1307" s="30">
        <f t="shared" si="138"/>
        <v>2.8203858276019793</v>
      </c>
    </row>
    <row r="1308" spans="7:33">
      <c r="G1308" s="1">
        <v>43901</v>
      </c>
      <c r="H1308" s="2">
        <v>8.61</v>
      </c>
      <c r="I1308" s="2">
        <v>36.164577000000001</v>
      </c>
      <c r="J1308" s="2">
        <v>47.738903000000001</v>
      </c>
      <c r="K1308" s="2"/>
      <c r="Q1308" s="1">
        <v>43901</v>
      </c>
      <c r="R1308" s="6">
        <f t="shared" si="133"/>
        <v>-7.0194384449244085E-2</v>
      </c>
      <c r="S1308" s="6">
        <f t="shared" si="133"/>
        <v>-4.6576740740158717E-2</v>
      </c>
      <c r="T1308" s="6">
        <f t="shared" si="133"/>
        <v>-0.13473164926928005</v>
      </c>
      <c r="U1308" s="30">
        <f t="shared" si="134"/>
        <v>2.8926809203099455</v>
      </c>
      <c r="AC1308" s="1">
        <v>43901</v>
      </c>
      <c r="AD1308" s="6">
        <f t="shared" si="135"/>
        <v>-7.2779730218448607E-2</v>
      </c>
      <c r="AE1308" s="6">
        <f t="shared" si="136"/>
        <v>-4.7696340390006198E-2</v>
      </c>
      <c r="AF1308" s="6">
        <f t="shared" si="137"/>
        <v>-0.14471558810363672</v>
      </c>
      <c r="AG1308" s="30">
        <f t="shared" si="138"/>
        <v>3.034102552110244</v>
      </c>
    </row>
    <row r="1309" spans="7:33">
      <c r="G1309" s="1">
        <v>43902</v>
      </c>
      <c r="H1309" s="2">
        <v>6.42</v>
      </c>
      <c r="I1309" s="2">
        <v>32.544257999999999</v>
      </c>
      <c r="J1309" s="2">
        <v>33.587868</v>
      </c>
      <c r="K1309" s="2"/>
      <c r="Q1309" s="1">
        <v>43902</v>
      </c>
      <c r="R1309" s="6">
        <f t="shared" si="133"/>
        <v>-0.25435540069686402</v>
      </c>
      <c r="S1309" s="6">
        <f t="shared" si="133"/>
        <v>-0.10010677022435521</v>
      </c>
      <c r="T1309" s="6">
        <f t="shared" si="133"/>
        <v>-0.29642564262526094</v>
      </c>
      <c r="U1309" s="30">
        <f t="shared" si="134"/>
        <v>2.9610948586286807</v>
      </c>
      <c r="AC1309" s="1">
        <v>43902</v>
      </c>
      <c r="AD1309" s="6">
        <f t="shared" si="135"/>
        <v>-0.29350620073776951</v>
      </c>
      <c r="AE1309" s="6">
        <f t="shared" si="136"/>
        <v>-0.10547915627796327</v>
      </c>
      <c r="AF1309" s="6">
        <f t="shared" si="137"/>
        <v>-0.35158171167379881</v>
      </c>
      <c r="AG1309" s="30">
        <f t="shared" si="138"/>
        <v>3.3331866131664474</v>
      </c>
    </row>
    <row r="1310" spans="7:33">
      <c r="G1310" s="1">
        <v>43903</v>
      </c>
      <c r="H1310" s="2">
        <v>6.32</v>
      </c>
      <c r="I1310" s="2">
        <v>34.890228</v>
      </c>
      <c r="J1310" s="2">
        <v>40.158344</v>
      </c>
      <c r="K1310" s="2"/>
      <c r="Q1310" s="1">
        <v>43903</v>
      </c>
      <c r="R1310" s="6">
        <f t="shared" si="133"/>
        <v>-1.5576323987538832E-2</v>
      </c>
      <c r="S1310" s="6">
        <f t="shared" si="133"/>
        <v>7.2085527345561173E-2</v>
      </c>
      <c r="T1310" s="6">
        <f t="shared" si="133"/>
        <v>0.19562051393080382</v>
      </c>
      <c r="U1310" s="30">
        <f t="shared" si="134"/>
        <v>2.7137279997002004</v>
      </c>
      <c r="AC1310" s="1">
        <v>43903</v>
      </c>
      <c r="AD1310" s="6">
        <f t="shared" si="135"/>
        <v>-1.5698909543103642E-2</v>
      </c>
      <c r="AE1310" s="6">
        <f t="shared" si="136"/>
        <v>6.9605842437723803E-2</v>
      </c>
      <c r="AF1310" s="6">
        <f t="shared" si="137"/>
        <v>0.17866530913492101</v>
      </c>
      <c r="AG1310" s="30">
        <f t="shared" si="138"/>
        <v>2.5668148373431796</v>
      </c>
    </row>
    <row r="1311" spans="7:33">
      <c r="G1311" s="1">
        <v>43906</v>
      </c>
      <c r="H1311" s="2">
        <v>5.5389999999999997</v>
      </c>
      <c r="I1311" s="2">
        <v>30.536187999999999</v>
      </c>
      <c r="J1311" s="2">
        <v>26.272091</v>
      </c>
      <c r="K1311" s="2"/>
      <c r="Q1311" s="1">
        <v>43906</v>
      </c>
      <c r="R1311" s="6">
        <f t="shared" si="133"/>
        <v>-0.12357594936708871</v>
      </c>
      <c r="S1311" s="6">
        <f t="shared" si="133"/>
        <v>-0.12479253503301846</v>
      </c>
      <c r="T1311" s="6">
        <f t="shared" si="133"/>
        <v>-0.34578749063955427</v>
      </c>
      <c r="U1311" s="30">
        <f t="shared" si="134"/>
        <v>2.770898840608242</v>
      </c>
      <c r="AC1311" s="1">
        <v>43906</v>
      </c>
      <c r="AD1311" s="6">
        <f t="shared" si="135"/>
        <v>-0.13190522910779934</v>
      </c>
      <c r="AE1311" s="6">
        <f t="shared" si="136"/>
        <v>-0.13329431790954629</v>
      </c>
      <c r="AF1311" s="6">
        <f t="shared" si="137"/>
        <v>-0.42432304244580266</v>
      </c>
      <c r="AG1311" s="30">
        <f t="shared" si="138"/>
        <v>3.1833543177267978</v>
      </c>
    </row>
    <row r="1312" spans="7:33">
      <c r="G1312" s="1">
        <v>43907</v>
      </c>
      <c r="H1312" s="2">
        <v>6.1</v>
      </c>
      <c r="I1312" s="2">
        <v>32.640804000000003</v>
      </c>
      <c r="J1312" s="2">
        <v>30.126116</v>
      </c>
      <c r="K1312" s="2"/>
      <c r="Q1312" s="1">
        <v>43907</v>
      </c>
      <c r="R1312" s="6">
        <f t="shared" si="133"/>
        <v>0.10128181982307272</v>
      </c>
      <c r="S1312" s="6">
        <f t="shared" si="133"/>
        <v>6.89220278575704E-2</v>
      </c>
      <c r="T1312" s="6">
        <f t="shared" si="133"/>
        <v>0.14669654577551516</v>
      </c>
      <c r="U1312" s="30">
        <f t="shared" si="134"/>
        <v>2.1284421009589027</v>
      </c>
      <c r="AC1312" s="1">
        <v>43907</v>
      </c>
      <c r="AD1312" s="6">
        <f t="shared" si="135"/>
        <v>9.6474792128298681E-2</v>
      </c>
      <c r="AE1312" s="6">
        <f t="shared" si="136"/>
        <v>6.6650690053959863E-2</v>
      </c>
      <c r="AF1312" s="6">
        <f t="shared" si="137"/>
        <v>0.13688523974007799</v>
      </c>
      <c r="AG1312" s="30">
        <f t="shared" si="138"/>
        <v>2.0537707806064245</v>
      </c>
    </row>
    <row r="1313" spans="7:33">
      <c r="G1313" s="1">
        <v>43908</v>
      </c>
      <c r="H1313" s="2">
        <v>6.01</v>
      </c>
      <c r="I1313" s="2">
        <v>29.821777000000001</v>
      </c>
      <c r="J1313" s="2">
        <v>22.859363999999999</v>
      </c>
      <c r="K1313" s="2"/>
      <c r="Q1313" s="1">
        <v>43908</v>
      </c>
      <c r="R1313" s="6">
        <f t="shared" si="133"/>
        <v>-1.4754098360655665E-2</v>
      </c>
      <c r="S1313" s="6">
        <f t="shared" si="133"/>
        <v>-8.6365121398357725E-2</v>
      </c>
      <c r="T1313" s="6">
        <f t="shared" si="133"/>
        <v>-0.24121104758409617</v>
      </c>
      <c r="U1313" s="30">
        <f t="shared" si="134"/>
        <v>2.7929219999762882</v>
      </c>
      <c r="AC1313" s="1">
        <v>43908</v>
      </c>
      <c r="AD1313" s="6">
        <f t="shared" si="135"/>
        <v>-1.486402263214928E-2</v>
      </c>
      <c r="AE1313" s="6">
        <f t="shared" si="136"/>
        <v>-9.0324263705744576E-2</v>
      </c>
      <c r="AF1313" s="6">
        <f t="shared" si="137"/>
        <v>-0.27603160031047058</v>
      </c>
      <c r="AG1313" s="30">
        <f t="shared" si="138"/>
        <v>3.0560072010076635</v>
      </c>
    </row>
    <row r="1314" spans="7:33">
      <c r="G1314" s="1">
        <v>43909</v>
      </c>
      <c r="H1314" s="2">
        <v>7.2</v>
      </c>
      <c r="I1314" s="2">
        <v>30.05348</v>
      </c>
      <c r="J1314" s="2">
        <v>23.163376</v>
      </c>
      <c r="K1314" s="2"/>
      <c r="Q1314" s="1">
        <v>43909</v>
      </c>
      <c r="R1314" s="6">
        <f t="shared" si="133"/>
        <v>0.19800332778702168</v>
      </c>
      <c r="S1314" s="6">
        <f t="shared" si="133"/>
        <v>7.7695906585311114E-3</v>
      </c>
      <c r="T1314" s="6">
        <f t="shared" si="133"/>
        <v>1.329923264706756E-2</v>
      </c>
      <c r="U1314" s="30">
        <f t="shared" si="134"/>
        <v>1.7117031297478755</v>
      </c>
      <c r="AC1314" s="1">
        <v>43909</v>
      </c>
      <c r="AD1314" s="6">
        <f t="shared" si="135"/>
        <v>0.18065627747489346</v>
      </c>
      <c r="AE1314" s="6">
        <f t="shared" si="136"/>
        <v>7.7395628247261981E-3</v>
      </c>
      <c r="AF1314" s="6">
        <f t="shared" si="137"/>
        <v>1.3211574190754184E-2</v>
      </c>
      <c r="AG1314" s="30">
        <f t="shared" si="138"/>
        <v>1.7070181468837122</v>
      </c>
    </row>
    <row r="1315" spans="7:33">
      <c r="G1315" s="1">
        <v>43910</v>
      </c>
      <c r="H1315" s="2">
        <v>7</v>
      </c>
      <c r="I1315" s="2">
        <v>30.275525999999999</v>
      </c>
      <c r="J1315" s="2">
        <v>23.702739999999999</v>
      </c>
      <c r="K1315" s="2"/>
      <c r="Q1315" s="1">
        <v>43910</v>
      </c>
      <c r="R1315" s="6">
        <f t="shared" si="133"/>
        <v>-2.777777777777779E-2</v>
      </c>
      <c r="S1315" s="6">
        <f t="shared" si="133"/>
        <v>7.3883623460577752E-3</v>
      </c>
      <c r="T1315" s="6">
        <f t="shared" si="133"/>
        <v>2.3285206785055745E-2</v>
      </c>
      <c r="U1315" s="30">
        <f t="shared" si="134"/>
        <v>3.1516059573716069</v>
      </c>
      <c r="AC1315" s="1">
        <v>43910</v>
      </c>
      <c r="AD1315" s="6">
        <f t="shared" si="135"/>
        <v>-2.8170876966696335E-2</v>
      </c>
      <c r="AE1315" s="6">
        <f t="shared" si="136"/>
        <v>7.3612020947865127E-3</v>
      </c>
      <c r="AF1315" s="6">
        <f t="shared" si="137"/>
        <v>2.3018242624817324E-2</v>
      </c>
      <c r="AG1315" s="30">
        <f t="shared" si="138"/>
        <v>3.1269678957897016</v>
      </c>
    </row>
    <row r="1316" spans="7:33">
      <c r="G1316" s="1">
        <v>43913</v>
      </c>
      <c r="H1316" s="2">
        <v>7.19</v>
      </c>
      <c r="I1316" s="2">
        <v>29.551462000000001</v>
      </c>
      <c r="J1316" s="2">
        <v>21.761019000000001</v>
      </c>
      <c r="K1316" s="2"/>
      <c r="Q1316" s="1">
        <v>43913</v>
      </c>
      <c r="R1316" s="6">
        <f t="shared" si="133"/>
        <v>2.7142857142857135E-2</v>
      </c>
      <c r="S1316" s="6">
        <f t="shared" si="133"/>
        <v>-2.3915819001790406E-2</v>
      </c>
      <c r="T1316" s="6">
        <f t="shared" si="133"/>
        <v>-8.1919685234702722E-2</v>
      </c>
      <c r="U1316" s="30">
        <f t="shared" si="134"/>
        <v>3.4253347221171886</v>
      </c>
      <c r="AC1316" s="1">
        <v>43913</v>
      </c>
      <c r="AD1316" s="6">
        <f t="shared" si="135"/>
        <v>2.6781022677642007E-2</v>
      </c>
      <c r="AE1316" s="6">
        <f t="shared" si="136"/>
        <v>-2.4206445265694432E-2</v>
      </c>
      <c r="AF1316" s="6">
        <f t="shared" si="137"/>
        <v>-8.5470403337486553E-2</v>
      </c>
      <c r="AG1316" s="30">
        <f t="shared" si="138"/>
        <v>3.5308944539087652</v>
      </c>
    </row>
    <row r="1317" spans="7:33">
      <c r="G1317" s="1">
        <v>43914</v>
      </c>
      <c r="H1317" s="2">
        <v>7.55</v>
      </c>
      <c r="I1317" s="2">
        <v>31.771923000000001</v>
      </c>
      <c r="J1317" s="2">
        <v>26.924242</v>
      </c>
      <c r="K1317" s="2"/>
      <c r="Q1317" s="1">
        <v>43914</v>
      </c>
      <c r="R1317" s="6">
        <f t="shared" si="133"/>
        <v>5.0069541029207132E-2</v>
      </c>
      <c r="S1317" s="6">
        <f t="shared" si="133"/>
        <v>7.5138786703683236E-2</v>
      </c>
      <c r="T1317" s="6">
        <f t="shared" si="133"/>
        <v>0.23726935765278268</v>
      </c>
      <c r="U1317" s="30">
        <f t="shared" si="134"/>
        <v>3.157748056120155</v>
      </c>
      <c r="AC1317" s="1">
        <v>43914</v>
      </c>
      <c r="AD1317" s="6">
        <f t="shared" si="135"/>
        <v>4.8856391527977917E-2</v>
      </c>
      <c r="AE1317" s="6">
        <f t="shared" si="136"/>
        <v>7.244975715683652E-2</v>
      </c>
      <c r="AF1317" s="6">
        <f t="shared" si="137"/>
        <v>0.21290682043591794</v>
      </c>
      <c r="AG1317" s="30">
        <f t="shared" si="138"/>
        <v>2.9386823198734158</v>
      </c>
    </row>
    <row r="1318" spans="7:33">
      <c r="G1318" s="1">
        <v>43915</v>
      </c>
      <c r="H1318" s="2">
        <v>7.35</v>
      </c>
      <c r="I1318" s="2">
        <v>32.891807999999997</v>
      </c>
      <c r="J1318" s="2">
        <v>29.619662999999999</v>
      </c>
      <c r="K1318" s="2"/>
      <c r="Q1318" s="1">
        <v>43915</v>
      </c>
      <c r="R1318" s="6">
        <f t="shared" si="133"/>
        <v>-2.6490066225165587E-2</v>
      </c>
      <c r="S1318" s="6">
        <f t="shared" si="133"/>
        <v>3.524763043143464E-2</v>
      </c>
      <c r="T1318" s="6">
        <f t="shared" si="133"/>
        <v>0.10011130489764586</v>
      </c>
      <c r="U1318" s="30">
        <f t="shared" si="134"/>
        <v>2.8402279436170073</v>
      </c>
      <c r="AC1318" s="1">
        <v>43915</v>
      </c>
      <c r="AD1318" s="6">
        <f t="shared" si="135"/>
        <v>-2.6847250036188052E-2</v>
      </c>
      <c r="AE1318" s="6">
        <f t="shared" si="136"/>
        <v>3.464065455556354E-2</v>
      </c>
      <c r="AF1318" s="6">
        <f t="shared" si="137"/>
        <v>9.5411360955926644E-2</v>
      </c>
      <c r="AG1318" s="30">
        <f t="shared" si="138"/>
        <v>2.7543174971733579</v>
      </c>
    </row>
    <row r="1319" spans="7:33">
      <c r="G1319" s="1">
        <v>43916</v>
      </c>
      <c r="H1319" s="2">
        <v>7.36</v>
      </c>
      <c r="I1319" s="2">
        <v>34.137199000000003</v>
      </c>
      <c r="J1319" s="2">
        <v>33.073794999999997</v>
      </c>
      <c r="K1319" s="2"/>
      <c r="Q1319" s="1">
        <v>43916</v>
      </c>
      <c r="R1319" s="6">
        <f t="shared" si="133"/>
        <v>1.3605442176871652E-3</v>
      </c>
      <c r="S1319" s="6">
        <f t="shared" si="133"/>
        <v>3.7863257623296454E-2</v>
      </c>
      <c r="T1319" s="6">
        <f t="shared" si="133"/>
        <v>0.11661618162232301</v>
      </c>
      <c r="U1319" s="30">
        <f t="shared" si="134"/>
        <v>3.0799299622484559</v>
      </c>
      <c r="AC1319" s="1">
        <v>43916</v>
      </c>
      <c r="AD1319" s="6">
        <f t="shared" si="135"/>
        <v>1.3596195160396518E-3</v>
      </c>
      <c r="AE1319" s="6">
        <f t="shared" si="136"/>
        <v>3.7164039671954655E-2</v>
      </c>
      <c r="AF1319" s="6">
        <f t="shared" si="137"/>
        <v>0.11030284565936856</v>
      </c>
      <c r="AG1319" s="30">
        <f t="shared" si="138"/>
        <v>2.9679993518736643</v>
      </c>
    </row>
    <row r="1320" spans="7:33">
      <c r="G1320" s="1">
        <v>43917</v>
      </c>
      <c r="H1320" s="2">
        <v>7.3</v>
      </c>
      <c r="I1320" s="2">
        <v>32.196705000000001</v>
      </c>
      <c r="J1320" s="2">
        <v>27.672969999999999</v>
      </c>
      <c r="K1320" s="2"/>
      <c r="Q1320" s="1">
        <v>43917</v>
      </c>
      <c r="R1320" s="6">
        <f t="shared" si="133"/>
        <v>-8.15217391304357E-3</v>
      </c>
      <c r="S1320" s="6">
        <f t="shared" si="133"/>
        <v>-5.6843972465344894E-2</v>
      </c>
      <c r="T1320" s="6">
        <f t="shared" si="133"/>
        <v>-0.16329619869748835</v>
      </c>
      <c r="U1320" s="30">
        <f t="shared" si="134"/>
        <v>2.8727091301904064</v>
      </c>
      <c r="AC1320" s="1">
        <v>43917</v>
      </c>
      <c r="AD1320" s="6">
        <f t="shared" si="135"/>
        <v>-8.1855845864395177E-3</v>
      </c>
      <c r="AE1320" s="6">
        <f t="shared" si="136"/>
        <v>-5.852355135607739E-2</v>
      </c>
      <c r="AF1320" s="6">
        <f t="shared" si="137"/>
        <v>-0.17828515248245261</v>
      </c>
      <c r="AG1320" s="30">
        <f t="shared" si="138"/>
        <v>3.0463830090847441</v>
      </c>
    </row>
    <row r="1321" spans="7:33">
      <c r="G1321" s="1">
        <v>43920</v>
      </c>
      <c r="H1321" s="2">
        <v>7.05</v>
      </c>
      <c r="I1321" s="2">
        <v>32.727691999999998</v>
      </c>
      <c r="J1321" s="2">
        <v>28.890902000000001</v>
      </c>
      <c r="K1321" s="2"/>
      <c r="Q1321" s="1">
        <v>43920</v>
      </c>
      <c r="R1321" s="6">
        <f t="shared" si="133"/>
        <v>-3.4246575342465779E-2</v>
      </c>
      <c r="S1321" s="6">
        <f t="shared" si="133"/>
        <v>1.6491967112783668E-2</v>
      </c>
      <c r="T1321" s="6">
        <f t="shared" si="133"/>
        <v>4.4011611330478928E-2</v>
      </c>
      <c r="U1321" s="30">
        <f t="shared" si="134"/>
        <v>2.668669603176903</v>
      </c>
      <c r="AC1321" s="1">
        <v>43920</v>
      </c>
      <c r="AD1321" s="6">
        <f t="shared" si="135"/>
        <v>-3.484673133016819E-2</v>
      </c>
      <c r="AE1321" s="6">
        <f t="shared" si="136"/>
        <v>1.6357451559007578E-2</v>
      </c>
      <c r="AF1321" s="6">
        <f t="shared" si="137"/>
        <v>4.3070611362658669E-2</v>
      </c>
      <c r="AG1321" s="30">
        <f t="shared" si="138"/>
        <v>2.6330881193373257</v>
      </c>
    </row>
    <row r="1322" spans="7:33">
      <c r="G1322" s="1">
        <v>43921</v>
      </c>
      <c r="H1322" s="2">
        <v>7.12</v>
      </c>
      <c r="I1322" s="2">
        <v>32.949733999999999</v>
      </c>
      <c r="J1322" s="2">
        <v>29.400036</v>
      </c>
      <c r="K1322" s="2"/>
      <c r="Q1322" s="1">
        <v>43921</v>
      </c>
      <c r="R1322" s="6">
        <f t="shared" si="133"/>
        <v>9.9290780141845225E-3</v>
      </c>
      <c r="S1322" s="6">
        <f t="shared" si="133"/>
        <v>6.784529749302326E-3</v>
      </c>
      <c r="T1322" s="6">
        <f t="shared" si="133"/>
        <v>1.7622641203794975E-2</v>
      </c>
      <c r="U1322" s="30">
        <f t="shared" si="134"/>
        <v>2.5974742325519564</v>
      </c>
      <c r="AC1322" s="1">
        <v>43921</v>
      </c>
      <c r="AD1322" s="6">
        <f t="shared" si="135"/>
        <v>9.8801085997072373E-3</v>
      </c>
      <c r="AE1322" s="6">
        <f t="shared" si="136"/>
        <v>6.7616183974633639E-3</v>
      </c>
      <c r="AF1322" s="6">
        <f t="shared" si="137"/>
        <v>1.7469162966849309E-2</v>
      </c>
      <c r="AG1322" s="30">
        <f t="shared" si="138"/>
        <v>2.5835771763462581</v>
      </c>
    </row>
    <row r="1323" spans="7:33">
      <c r="G1323" s="1">
        <v>43922</v>
      </c>
      <c r="H1323" s="2">
        <v>6.4950000000000001</v>
      </c>
      <c r="I1323" s="2">
        <v>31.540220000000001</v>
      </c>
      <c r="J1323" s="2">
        <v>25.776195999999999</v>
      </c>
      <c r="K1323" s="2"/>
      <c r="Q1323" s="1">
        <v>43922</v>
      </c>
      <c r="R1323" s="6">
        <f t="shared" si="133"/>
        <v>-8.7780898876404501E-2</v>
      </c>
      <c r="S1323" s="6">
        <f t="shared" si="133"/>
        <v>-4.2777704973278374E-2</v>
      </c>
      <c r="T1323" s="6">
        <f t="shared" si="133"/>
        <v>-0.12325971301531746</v>
      </c>
      <c r="U1323" s="30">
        <f t="shared" si="134"/>
        <v>2.8814007925930851</v>
      </c>
      <c r="AC1323" s="1">
        <v>43922</v>
      </c>
      <c r="AD1323" s="6">
        <f t="shared" si="135"/>
        <v>-9.1875075301321552E-2</v>
      </c>
      <c r="AE1323" s="6">
        <f t="shared" si="136"/>
        <v>-4.3719631298233613E-2</v>
      </c>
      <c r="AF1323" s="6">
        <f t="shared" si="137"/>
        <v>-0.13154446845528595</v>
      </c>
      <c r="AG1323" s="30">
        <f t="shared" si="138"/>
        <v>3.0088192546262551</v>
      </c>
    </row>
    <row r="1324" spans="7:33">
      <c r="G1324" s="1">
        <v>43923</v>
      </c>
      <c r="H1324" s="2">
        <v>7.72</v>
      </c>
      <c r="I1324" s="2">
        <v>32.602184000000001</v>
      </c>
      <c r="J1324" s="2">
        <v>28.251985999999999</v>
      </c>
      <c r="K1324" s="2"/>
      <c r="Q1324" s="1">
        <v>43923</v>
      </c>
      <c r="R1324" s="6">
        <f t="shared" si="133"/>
        <v>0.18860662047729027</v>
      </c>
      <c r="S1324" s="6">
        <f t="shared" si="133"/>
        <v>3.3670151952015503E-2</v>
      </c>
      <c r="T1324" s="6">
        <f t="shared" si="133"/>
        <v>9.6049471380493801E-2</v>
      </c>
      <c r="U1324" s="30">
        <f t="shared" si="134"/>
        <v>2.8526592786803344</v>
      </c>
      <c r="AC1324" s="1">
        <v>43923</v>
      </c>
      <c r="AD1324" s="6">
        <f t="shared" si="135"/>
        <v>0.17278171391412198</v>
      </c>
      <c r="AE1324" s="6">
        <f t="shared" si="136"/>
        <v>3.3115723213639536E-2</v>
      </c>
      <c r="AF1324" s="6">
        <f t="shared" si="137"/>
        <v>9.1712325628017968E-2</v>
      </c>
      <c r="AG1324" s="30">
        <f t="shared" si="138"/>
        <v>2.7694495764550888</v>
      </c>
    </row>
    <row r="1325" spans="7:33">
      <c r="G1325" s="1">
        <v>43924</v>
      </c>
      <c r="H1325" s="2">
        <v>7.48</v>
      </c>
      <c r="I1325" s="2">
        <v>31.984316</v>
      </c>
      <c r="J1325" s="2">
        <v>26.674666999999999</v>
      </c>
      <c r="K1325" s="2"/>
      <c r="Q1325" s="1">
        <v>43924</v>
      </c>
      <c r="R1325" s="6">
        <f t="shared" si="133"/>
        <v>-3.1088082901554293E-2</v>
      </c>
      <c r="S1325" s="6">
        <f t="shared" si="133"/>
        <v>-1.8951736484893233E-2</v>
      </c>
      <c r="T1325" s="6">
        <f t="shared" si="133"/>
        <v>-5.5830375960118306E-2</v>
      </c>
      <c r="U1325" s="30">
        <f t="shared" si="134"/>
        <v>2.9459240320601592</v>
      </c>
      <c r="AC1325" s="1">
        <v>43924</v>
      </c>
      <c r="AD1325" s="6">
        <f t="shared" si="135"/>
        <v>-3.1581572050298809E-2</v>
      </c>
      <c r="AE1325" s="6">
        <f t="shared" si="136"/>
        <v>-1.9133622344496008E-2</v>
      </c>
      <c r="AF1325" s="6">
        <f t="shared" si="137"/>
        <v>-5.7449442495393313E-2</v>
      </c>
      <c r="AG1325" s="30">
        <f t="shared" si="138"/>
        <v>3.002538748859505</v>
      </c>
    </row>
    <row r="1326" spans="7:33">
      <c r="G1326" s="1">
        <v>43927</v>
      </c>
      <c r="H1326" s="2">
        <v>7.95</v>
      </c>
      <c r="I1326" s="2">
        <v>33.731724</v>
      </c>
      <c r="J1326" s="2">
        <v>31.027270999999999</v>
      </c>
      <c r="K1326" s="2"/>
      <c r="Q1326" s="1">
        <v>43927</v>
      </c>
      <c r="R1326" s="6">
        <f t="shared" si="133"/>
        <v>6.2834224598930399E-2</v>
      </c>
      <c r="S1326" s="6">
        <f t="shared" si="133"/>
        <v>5.4633277134955804E-2</v>
      </c>
      <c r="T1326" s="6">
        <f t="shared" si="133"/>
        <v>0.16317369585157326</v>
      </c>
      <c r="U1326" s="30">
        <f t="shared" si="134"/>
        <v>2.9867089145778234</v>
      </c>
      <c r="AC1326" s="1">
        <v>43927</v>
      </c>
      <c r="AD1326" s="6">
        <f t="shared" si="135"/>
        <v>6.093913667985458E-2</v>
      </c>
      <c r="AE1326" s="6">
        <f t="shared" si="136"/>
        <v>5.3193101888126697E-2</v>
      </c>
      <c r="AF1326" s="6">
        <f t="shared" si="137"/>
        <v>0.15115221393376929</v>
      </c>
      <c r="AG1326" s="30">
        <f t="shared" si="138"/>
        <v>2.8415754781825981</v>
      </c>
    </row>
    <row r="1327" spans="7:33">
      <c r="G1327" s="1">
        <v>43928</v>
      </c>
      <c r="H1327" s="2">
        <v>7.66</v>
      </c>
      <c r="I1327" s="2">
        <v>33.905498999999999</v>
      </c>
      <c r="J1327" s="2">
        <v>31.366693000000001</v>
      </c>
      <c r="K1327" s="2"/>
      <c r="Q1327" s="1">
        <v>43928</v>
      </c>
      <c r="R1327" s="6">
        <f t="shared" si="133"/>
        <v>-3.647798742138364E-2</v>
      </c>
      <c r="S1327" s="6">
        <f t="shared" si="133"/>
        <v>5.1516785800809206E-3</v>
      </c>
      <c r="T1327" s="6">
        <f t="shared" si="133"/>
        <v>1.0939473213741557E-2</v>
      </c>
      <c r="U1327" s="30">
        <f t="shared" si="134"/>
        <v>2.1234774343335925</v>
      </c>
      <c r="AC1327" s="1">
        <v>43928</v>
      </c>
      <c r="AD1327" s="6">
        <f t="shared" si="135"/>
        <v>-3.715994491374059E-2</v>
      </c>
      <c r="AE1327" s="6">
        <f t="shared" si="136"/>
        <v>5.1384540834434915E-3</v>
      </c>
      <c r="AF1327" s="6">
        <f t="shared" si="137"/>
        <v>1.0880070010493898E-2</v>
      </c>
      <c r="AG1327" s="30">
        <f t="shared" si="138"/>
        <v>2.1173819662124354</v>
      </c>
    </row>
    <row r="1328" spans="7:33">
      <c r="G1328" s="1">
        <v>43929</v>
      </c>
      <c r="H1328" s="2">
        <v>7.85</v>
      </c>
      <c r="I1328" s="2">
        <v>34.253048</v>
      </c>
      <c r="J1328" s="2">
        <v>32.464824999999998</v>
      </c>
      <c r="K1328" s="2"/>
      <c r="Q1328" s="1">
        <v>43929</v>
      </c>
      <c r="R1328" s="6">
        <f t="shared" si="133"/>
        <v>2.4804177545691752E-2</v>
      </c>
      <c r="S1328" s="6">
        <f t="shared" si="133"/>
        <v>1.0250520129492902E-2</v>
      </c>
      <c r="T1328" s="6">
        <f t="shared" si="133"/>
        <v>3.5009492393730968E-2</v>
      </c>
      <c r="U1328" s="30">
        <f t="shared" si="134"/>
        <v>3.4153869219768955</v>
      </c>
      <c r="AC1328" s="1">
        <v>43929</v>
      </c>
      <c r="AD1328" s="6">
        <f t="shared" si="135"/>
        <v>2.4501548041816982E-2</v>
      </c>
      <c r="AE1328" s="6">
        <f t="shared" si="136"/>
        <v>1.0198339828570734E-2</v>
      </c>
      <c r="AF1328" s="6">
        <f t="shared" si="137"/>
        <v>3.441059807018456E-2</v>
      </c>
      <c r="AG1328" s="30">
        <f t="shared" si="138"/>
        <v>3.3741372270987662</v>
      </c>
    </row>
    <row r="1329" spans="7:33">
      <c r="G1329" s="1">
        <v>43930</v>
      </c>
      <c r="H1329" s="2">
        <v>7.8</v>
      </c>
      <c r="I1329" s="2">
        <v>34.127547999999997</v>
      </c>
      <c r="J1329" s="2">
        <v>32.215252</v>
      </c>
      <c r="K1329" s="2"/>
      <c r="Q1329" s="1">
        <v>43930</v>
      </c>
      <c r="R1329" s="6">
        <f t="shared" si="133"/>
        <v>-6.3694267515923553E-3</v>
      </c>
      <c r="S1329" s="6">
        <f t="shared" si="133"/>
        <v>-3.6639075156174039E-3</v>
      </c>
      <c r="T1329" s="6">
        <f t="shared" si="133"/>
        <v>-7.6874894597459553E-3</v>
      </c>
      <c r="U1329" s="30">
        <f t="shared" si="134"/>
        <v>2.0981668961288009</v>
      </c>
      <c r="AC1329" s="1">
        <v>43930</v>
      </c>
      <c r="AD1329" s="6">
        <f t="shared" si="135"/>
        <v>-6.38979809877101E-3</v>
      </c>
      <c r="AE1329" s="6">
        <f t="shared" si="136"/>
        <v>-3.6706360649751903E-3</v>
      </c>
      <c r="AF1329" s="6">
        <f t="shared" si="137"/>
        <v>-7.7171905224968605E-3</v>
      </c>
      <c r="AG1329" s="30">
        <f t="shared" si="138"/>
        <v>2.1024123301499302</v>
      </c>
    </row>
    <row r="1330" spans="7:33">
      <c r="G1330" s="1">
        <v>43934</v>
      </c>
      <c r="H1330" s="2">
        <v>7.25</v>
      </c>
      <c r="I1330" s="2">
        <v>34.175818999999997</v>
      </c>
      <c r="J1330" s="2">
        <v>32.255184</v>
      </c>
      <c r="K1330" s="2"/>
      <c r="Q1330" s="1">
        <v>43934</v>
      </c>
      <c r="R1330" s="6">
        <f t="shared" si="133"/>
        <v>-7.0512820512820484E-2</v>
      </c>
      <c r="S1330" s="6">
        <f t="shared" si="133"/>
        <v>1.4144291878221971E-3</v>
      </c>
      <c r="T1330" s="6">
        <f t="shared" si="133"/>
        <v>1.2395370987630105E-3</v>
      </c>
      <c r="U1330" s="30">
        <f t="shared" si="134"/>
        <v>0.87635147056851348</v>
      </c>
      <c r="AC1330" s="1">
        <v>43934</v>
      </c>
      <c r="AD1330" s="6">
        <f t="shared" si="135"/>
        <v>-7.3122264828962613E-2</v>
      </c>
      <c r="AE1330" s="6">
        <f t="shared" si="136"/>
        <v>1.4134298250993945E-3</v>
      </c>
      <c r="AF1330" s="6">
        <f t="shared" si="137"/>
        <v>1.238769506893661E-3</v>
      </c>
      <c r="AG1330" s="30">
        <f t="shared" si="138"/>
        <v>0.87642802274003861</v>
      </c>
    </row>
    <row r="1331" spans="7:33">
      <c r="G1331" s="1">
        <v>43935</v>
      </c>
      <c r="H1331" s="2">
        <v>7.33</v>
      </c>
      <c r="I1331" s="2">
        <v>34.957802000000001</v>
      </c>
      <c r="J1331" s="2">
        <v>34.351619999999997</v>
      </c>
      <c r="K1331" s="2"/>
      <c r="Q1331" s="1">
        <v>43935</v>
      </c>
      <c r="R1331" s="6">
        <f t="shared" si="133"/>
        <v>1.1034482758620623E-2</v>
      </c>
      <c r="S1331" s="6">
        <f t="shared" si="133"/>
        <v>2.2881178063355323E-2</v>
      </c>
      <c r="T1331" s="6">
        <f t="shared" si="133"/>
        <v>6.4995319822078734E-2</v>
      </c>
      <c r="U1331" s="30">
        <f t="shared" si="134"/>
        <v>2.8405582807893128</v>
      </c>
      <c r="AC1331" s="1">
        <v>43935</v>
      </c>
      <c r="AD1331" s="6">
        <f t="shared" si="135"/>
        <v>1.0974047031976649E-2</v>
      </c>
      <c r="AE1331" s="6">
        <f t="shared" si="136"/>
        <v>2.2623329747797058E-2</v>
      </c>
      <c r="AF1331" s="6">
        <f t="shared" si="137"/>
        <v>6.2970404618473044E-2</v>
      </c>
      <c r="AG1331" s="30">
        <f t="shared" si="138"/>
        <v>2.7834277854083251</v>
      </c>
    </row>
    <row r="1332" spans="7:33">
      <c r="G1332" s="1">
        <v>43936</v>
      </c>
      <c r="H1332" s="2">
        <v>7.1449999999999996</v>
      </c>
      <c r="I1332" s="2">
        <v>34.059963000000003</v>
      </c>
      <c r="J1332" s="2">
        <v>31.855861999999998</v>
      </c>
      <c r="K1332" s="2"/>
      <c r="Q1332" s="1">
        <v>43936</v>
      </c>
      <c r="R1332" s="6">
        <f t="shared" si="133"/>
        <v>-2.5238744884038322E-2</v>
      </c>
      <c r="S1332" s="6">
        <f t="shared" si="133"/>
        <v>-2.5683508362453589E-2</v>
      </c>
      <c r="T1332" s="6">
        <f t="shared" si="133"/>
        <v>-7.2653283891705778E-2</v>
      </c>
      <c r="U1332" s="30">
        <f t="shared" si="134"/>
        <v>2.8287912564903608</v>
      </c>
      <c r="AC1332" s="1">
        <v>43936</v>
      </c>
      <c r="AD1332" s="6">
        <f t="shared" si="135"/>
        <v>-2.5562704516729522E-2</v>
      </c>
      <c r="AE1332" s="6">
        <f t="shared" si="136"/>
        <v>-2.601908804157959E-2</v>
      </c>
      <c r="AF1332" s="6">
        <f t="shared" si="137"/>
        <v>-7.542776380985422E-2</v>
      </c>
      <c r="AG1332" s="30">
        <f t="shared" si="138"/>
        <v>2.8989395665719528</v>
      </c>
    </row>
    <row r="1333" spans="7:33">
      <c r="G1333" s="1">
        <v>43937</v>
      </c>
      <c r="H1333" s="2">
        <v>7.66</v>
      </c>
      <c r="I1333" s="2">
        <v>34.243392999999998</v>
      </c>
      <c r="J1333" s="2">
        <v>32.19529</v>
      </c>
      <c r="K1333" s="2"/>
      <c r="Q1333" s="1">
        <v>43937</v>
      </c>
      <c r="R1333" s="6">
        <f t="shared" si="133"/>
        <v>7.2078376487054063E-2</v>
      </c>
      <c r="S1333" s="6">
        <f t="shared" si="133"/>
        <v>5.3855020335751291E-3</v>
      </c>
      <c r="T1333" s="6">
        <f t="shared" si="133"/>
        <v>1.0655118985636092E-2</v>
      </c>
      <c r="U1333" s="30">
        <f t="shared" si="134"/>
        <v>1.9784820280836033</v>
      </c>
      <c r="AC1333" s="1">
        <v>43937</v>
      </c>
      <c r="AD1333" s="6">
        <f t="shared" si="135"/>
        <v>6.9599172370669371E-2</v>
      </c>
      <c r="AE1333" s="6">
        <f t="shared" si="136"/>
        <v>5.3710520744709739E-3</v>
      </c>
      <c r="AF1333" s="6">
        <f t="shared" si="137"/>
        <v>1.0598753240971478E-2</v>
      </c>
      <c r="AG1333" s="30">
        <f t="shared" si="138"/>
        <v>1.9733104602258786</v>
      </c>
    </row>
    <row r="1334" spans="7:33">
      <c r="G1334" s="1">
        <v>43938</v>
      </c>
      <c r="H1334" s="2">
        <v>7.49</v>
      </c>
      <c r="I1334" s="2">
        <v>35.006073000000001</v>
      </c>
      <c r="J1334" s="2">
        <v>34.401535000000003</v>
      </c>
      <c r="K1334" s="2"/>
      <c r="Q1334" s="1">
        <v>43938</v>
      </c>
      <c r="R1334" s="6">
        <f t="shared" si="133"/>
        <v>-2.2193211488250597E-2</v>
      </c>
      <c r="S1334" s="6">
        <f t="shared" si="133"/>
        <v>2.2272325642497037E-2</v>
      </c>
      <c r="T1334" s="6">
        <f t="shared" si="133"/>
        <v>6.8526949128273174E-2</v>
      </c>
      <c r="U1334" s="30">
        <f t="shared" si="134"/>
        <v>3.0767756465233842</v>
      </c>
      <c r="AC1334" s="1">
        <v>43938</v>
      </c>
      <c r="AD1334" s="6">
        <f t="shared" si="135"/>
        <v>-2.2443186223371762E-2</v>
      </c>
      <c r="AE1334" s="6">
        <f t="shared" si="136"/>
        <v>2.2027919733104064E-2</v>
      </c>
      <c r="AF1334" s="6">
        <f t="shared" si="137"/>
        <v>6.6281016917384139E-2</v>
      </c>
      <c r="AG1334" s="30">
        <f t="shared" si="138"/>
        <v>3.0089548954445982</v>
      </c>
    </row>
    <row r="1335" spans="7:33">
      <c r="G1335" s="1">
        <v>43941</v>
      </c>
      <c r="H1335" s="2">
        <v>7.3</v>
      </c>
      <c r="I1335" s="2">
        <v>34.561981000000003</v>
      </c>
      <c r="J1335" s="2">
        <v>33.103745000000004</v>
      </c>
      <c r="K1335" s="2"/>
      <c r="Q1335" s="1">
        <v>43941</v>
      </c>
      <c r="R1335" s="6">
        <f t="shared" si="133"/>
        <v>-2.5367156208277786E-2</v>
      </c>
      <c r="S1335" s="6">
        <f t="shared" si="133"/>
        <v>-1.268614163033932E-2</v>
      </c>
      <c r="T1335" s="6">
        <f t="shared" si="133"/>
        <v>-3.772477013017006E-2</v>
      </c>
      <c r="U1335" s="30">
        <f t="shared" si="134"/>
        <v>2.9736992719638291</v>
      </c>
      <c r="AC1335" s="1">
        <v>43941</v>
      </c>
      <c r="AD1335" s="6">
        <f t="shared" si="135"/>
        <v>-2.5694449374782751E-2</v>
      </c>
      <c r="AE1335" s="6">
        <f t="shared" si="136"/>
        <v>-1.2767297828321528E-2</v>
      </c>
      <c r="AF1335" s="6">
        <f t="shared" si="137"/>
        <v>-3.8454767499937682E-2</v>
      </c>
      <c r="AG1335" s="30">
        <f t="shared" si="138"/>
        <v>3.0119738739574147</v>
      </c>
    </row>
    <row r="1336" spans="7:33">
      <c r="G1336" s="1">
        <v>43942</v>
      </c>
      <c r="H1336" s="2">
        <v>7.44</v>
      </c>
      <c r="I1336" s="2">
        <v>33.60622</v>
      </c>
      <c r="J1336" s="2">
        <v>30.298511999999999</v>
      </c>
      <c r="K1336" s="2"/>
      <c r="Q1336" s="1">
        <v>43942</v>
      </c>
      <c r="R1336" s="6">
        <f t="shared" si="133"/>
        <v>1.9178082191780854E-2</v>
      </c>
      <c r="S1336" s="6">
        <f t="shared" si="133"/>
        <v>-2.7653536410427448E-2</v>
      </c>
      <c r="T1336" s="6">
        <f t="shared" si="133"/>
        <v>-8.4740653965284074E-2</v>
      </c>
      <c r="U1336" s="30">
        <f t="shared" si="134"/>
        <v>3.0643695152613653</v>
      </c>
      <c r="AC1336" s="1">
        <v>43942</v>
      </c>
      <c r="AD1336" s="6">
        <f t="shared" si="135"/>
        <v>1.8996500690655085E-2</v>
      </c>
      <c r="AE1336" s="6">
        <f t="shared" si="136"/>
        <v>-2.8043094010582824E-2</v>
      </c>
      <c r="AF1336" s="6">
        <f t="shared" si="137"/>
        <v>-8.8547815578352035E-2</v>
      </c>
      <c r="AG1336" s="30">
        <f t="shared" si="138"/>
        <v>3.1575622698742198</v>
      </c>
    </row>
    <row r="1337" spans="7:33">
      <c r="G1337" s="1">
        <v>43943</v>
      </c>
      <c r="H1337" s="2">
        <v>7.7</v>
      </c>
      <c r="I1337" s="2">
        <v>34.523364999999998</v>
      </c>
      <c r="J1337" s="2">
        <v>32.774303000000003</v>
      </c>
      <c r="K1337" s="2"/>
      <c r="Q1337" s="1">
        <v>43943</v>
      </c>
      <c r="R1337" s="6">
        <f t="shared" si="133"/>
        <v>3.4946236559139754E-2</v>
      </c>
      <c r="S1337" s="6">
        <f t="shared" si="133"/>
        <v>2.7290930071873554E-2</v>
      </c>
      <c r="T1337" s="6">
        <f t="shared" si="133"/>
        <v>8.1713286777911787E-2</v>
      </c>
      <c r="U1337" s="30">
        <f t="shared" si="134"/>
        <v>2.9941554414859146</v>
      </c>
      <c r="AC1337" s="1">
        <v>43943</v>
      </c>
      <c r="AD1337" s="6">
        <f t="shared" si="135"/>
        <v>3.434948001463764E-2</v>
      </c>
      <c r="AE1337" s="6">
        <f t="shared" si="136"/>
        <v>2.6925172301927119E-2</v>
      </c>
      <c r="AF1337" s="6">
        <f t="shared" si="137"/>
        <v>7.8546160816083468E-2</v>
      </c>
      <c r="AG1337" s="30">
        <f t="shared" si="138"/>
        <v>2.9172017892885189</v>
      </c>
    </row>
    <row r="1338" spans="7:33">
      <c r="G1338" s="1">
        <v>43944</v>
      </c>
      <c r="H1338" s="2">
        <v>8.6150000000000002</v>
      </c>
      <c r="I1338" s="2">
        <v>34.397860999999999</v>
      </c>
      <c r="J1338" s="2">
        <v>32.424895999999997</v>
      </c>
      <c r="K1338" s="2"/>
      <c r="Q1338" s="1">
        <v>43944</v>
      </c>
      <c r="R1338" s="6">
        <f t="shared" si="133"/>
        <v>0.11883116883116873</v>
      </c>
      <c r="S1338" s="6">
        <f t="shared" si="133"/>
        <v>-3.6353350839352094E-3</v>
      </c>
      <c r="T1338" s="6">
        <f t="shared" si="133"/>
        <v>-1.0661004751192027E-2</v>
      </c>
      <c r="U1338" s="30">
        <f t="shared" si="134"/>
        <v>2.9326057997524697</v>
      </c>
      <c r="AC1338" s="1">
        <v>43944</v>
      </c>
      <c r="AD1338" s="6">
        <f t="shared" si="135"/>
        <v>0.1122845411202547</v>
      </c>
      <c r="AE1338" s="6">
        <f t="shared" si="136"/>
        <v>-3.6419589727644899E-3</v>
      </c>
      <c r="AF1338" s="6">
        <f t="shared" si="137"/>
        <v>-1.0718240418966334E-2</v>
      </c>
      <c r="AG1338" s="30">
        <f t="shared" si="138"/>
        <v>2.9429876885270003</v>
      </c>
    </row>
    <row r="1339" spans="7:33">
      <c r="G1339" s="1">
        <v>43945</v>
      </c>
      <c r="H1339" s="2">
        <v>8.5500000000000007</v>
      </c>
      <c r="I1339" s="2">
        <v>34.349589999999999</v>
      </c>
      <c r="J1339" s="2">
        <v>32.374980999999998</v>
      </c>
      <c r="K1339" s="2"/>
      <c r="Q1339" s="1">
        <v>43945</v>
      </c>
      <c r="R1339" s="6">
        <f t="shared" si="133"/>
        <v>-7.5449796865930674E-3</v>
      </c>
      <c r="S1339" s="6">
        <f t="shared" si="133"/>
        <v>-1.403314002577094E-3</v>
      </c>
      <c r="T1339" s="6">
        <f t="shared" si="133"/>
        <v>-1.5394035496674174E-3</v>
      </c>
      <c r="U1339" s="30">
        <f t="shared" si="134"/>
        <v>1.0969772601430641</v>
      </c>
      <c r="AC1339" s="1">
        <v>43945</v>
      </c>
      <c r="AD1339" s="6">
        <f t="shared" si="135"/>
        <v>-7.57358703122401E-3</v>
      </c>
      <c r="AE1339" s="6">
        <f t="shared" si="136"/>
        <v>-1.4042995698201237E-3</v>
      </c>
      <c r="AF1339" s="6">
        <f t="shared" si="137"/>
        <v>-1.5405896487247969E-3</v>
      </c>
      <c r="AG1339" s="30">
        <f t="shared" si="138"/>
        <v>1.0970519979025064</v>
      </c>
    </row>
    <row r="1340" spans="7:33">
      <c r="G1340" s="1">
        <v>43948</v>
      </c>
      <c r="H1340" s="2">
        <v>8.7949999999999999</v>
      </c>
      <c r="I1340" s="2">
        <v>35.044688999999998</v>
      </c>
      <c r="J1340" s="2">
        <v>34.241810000000001</v>
      </c>
      <c r="K1340" s="2"/>
      <c r="Q1340" s="1">
        <v>43948</v>
      </c>
      <c r="R1340" s="6">
        <f t="shared" si="133"/>
        <v>2.8654970760233933E-2</v>
      </c>
      <c r="S1340" s="6">
        <f t="shared" si="133"/>
        <v>2.0236020284376099E-2</v>
      </c>
      <c r="T1340" s="6">
        <f t="shared" si="133"/>
        <v>5.7662705655333157E-2</v>
      </c>
      <c r="U1340" s="30">
        <f t="shared" si="134"/>
        <v>2.8495081960287214</v>
      </c>
      <c r="AC1340" s="1">
        <v>43948</v>
      </c>
      <c r="AD1340" s="6">
        <f t="shared" si="135"/>
        <v>2.8252095240852659E-2</v>
      </c>
      <c r="AE1340" s="6">
        <f t="shared" si="136"/>
        <v>2.0033992964741971E-2</v>
      </c>
      <c r="AF1340" s="6">
        <f t="shared" si="137"/>
        <v>5.6061478878977236E-2</v>
      </c>
      <c r="AG1340" s="30">
        <f t="shared" si="138"/>
        <v>2.7983177880535552</v>
      </c>
    </row>
    <row r="1341" spans="7:33">
      <c r="G1341" s="1">
        <v>43949</v>
      </c>
      <c r="H1341" s="2">
        <v>8.4</v>
      </c>
      <c r="I1341" s="2">
        <v>35.112267000000003</v>
      </c>
      <c r="J1341" s="2">
        <v>34.511349000000003</v>
      </c>
      <c r="K1341" s="2"/>
      <c r="Q1341" s="1">
        <v>43949</v>
      </c>
      <c r="R1341" s="6">
        <f t="shared" si="133"/>
        <v>-4.4911881750994809E-2</v>
      </c>
      <c r="S1341" s="6">
        <f t="shared" si="133"/>
        <v>1.9283378431467213E-3</v>
      </c>
      <c r="T1341" s="6">
        <f t="shared" si="133"/>
        <v>7.871634122144977E-3</v>
      </c>
      <c r="U1341" s="30">
        <f t="shared" si="134"/>
        <v>4.082082478503767</v>
      </c>
      <c r="AC1341" s="1">
        <v>43949</v>
      </c>
      <c r="AD1341" s="6">
        <f t="shared" si="135"/>
        <v>-4.5951672340253484E-2</v>
      </c>
      <c r="AE1341" s="6">
        <f t="shared" si="136"/>
        <v>1.9264809864428993E-3</v>
      </c>
      <c r="AF1341" s="6">
        <f t="shared" si="137"/>
        <v>7.8408144387996769E-3</v>
      </c>
      <c r="AG1341" s="30">
        <f t="shared" si="138"/>
        <v>4.0700191146330207</v>
      </c>
    </row>
    <row r="1342" spans="7:33">
      <c r="G1342" s="1">
        <v>43950</v>
      </c>
      <c r="H1342" s="2">
        <v>9.6</v>
      </c>
      <c r="I1342" s="2">
        <v>36.135615999999999</v>
      </c>
      <c r="J1342" s="2">
        <v>37.416412000000001</v>
      </c>
      <c r="K1342" s="2"/>
      <c r="Q1342" s="1">
        <v>43950</v>
      </c>
      <c r="R1342" s="6">
        <f t="shared" si="133"/>
        <v>0.14285714285714279</v>
      </c>
      <c r="S1342" s="6">
        <f t="shared" si="133"/>
        <v>2.9145056341705278E-2</v>
      </c>
      <c r="T1342" s="6">
        <f t="shared" si="133"/>
        <v>8.4177034053348532E-2</v>
      </c>
      <c r="U1342" s="30">
        <f t="shared" si="134"/>
        <v>2.8882096869682474</v>
      </c>
      <c r="AC1342" s="1">
        <v>43950</v>
      </c>
      <c r="AD1342" s="6">
        <f t="shared" si="135"/>
        <v>0.13353139262452257</v>
      </c>
      <c r="AE1342" s="6">
        <f t="shared" si="136"/>
        <v>2.8728415178925028E-2</v>
      </c>
      <c r="AF1342" s="6">
        <f t="shared" si="137"/>
        <v>8.0821205230291765E-2</v>
      </c>
      <c r="AG1342" s="30">
        <f t="shared" si="138"/>
        <v>2.8132845034062881</v>
      </c>
    </row>
    <row r="1343" spans="7:33">
      <c r="G1343" s="1">
        <v>43951</v>
      </c>
      <c r="H1343" s="2">
        <v>9.8699999999999992</v>
      </c>
      <c r="I1343" s="2">
        <v>35.372936000000003</v>
      </c>
      <c r="J1343" s="2">
        <v>35.200175999999999</v>
      </c>
      <c r="K1343" s="2"/>
      <c r="Q1343" s="1">
        <v>43951</v>
      </c>
      <c r="R1343" s="6">
        <f t="shared" si="133"/>
        <v>2.8124999999999956E-2</v>
      </c>
      <c r="S1343" s="6">
        <f t="shared" si="133"/>
        <v>-2.1106046732398243E-2</v>
      </c>
      <c r="T1343" s="6">
        <f t="shared" si="133"/>
        <v>-5.9231654815004808E-2</v>
      </c>
      <c r="U1343" s="30">
        <f t="shared" si="134"/>
        <v>2.8063831927408236</v>
      </c>
      <c r="AC1343" s="1">
        <v>43951</v>
      </c>
      <c r="AD1343" s="6">
        <f t="shared" si="135"/>
        <v>2.7736754971599619E-2</v>
      </c>
      <c r="AE1343" s="6">
        <f t="shared" si="136"/>
        <v>-2.133196380237512E-2</v>
      </c>
      <c r="AF1343" s="6">
        <f t="shared" si="137"/>
        <v>-6.1058349103459933E-2</v>
      </c>
      <c r="AG1343" s="30">
        <f t="shared" si="138"/>
        <v>2.8622938642274294</v>
      </c>
    </row>
    <row r="1344" spans="7:33">
      <c r="G1344" s="1">
        <v>43952</v>
      </c>
      <c r="H1344" s="2">
        <v>9.4649999999999999</v>
      </c>
      <c r="I1344" s="2">
        <v>34.098582999999998</v>
      </c>
      <c r="J1344" s="2">
        <v>31.366693000000001</v>
      </c>
      <c r="K1344" s="2"/>
      <c r="Q1344" s="1">
        <v>43952</v>
      </c>
      <c r="R1344" s="6">
        <f t="shared" si="133"/>
        <v>-4.1033434650455836E-2</v>
      </c>
      <c r="S1344" s="6">
        <f t="shared" si="133"/>
        <v>-3.6026215070188217E-2</v>
      </c>
      <c r="T1344" s="6">
        <f t="shared" si="133"/>
        <v>-0.10890522251934187</v>
      </c>
      <c r="U1344" s="30">
        <f t="shared" si="134"/>
        <v>3.0229437732264364</v>
      </c>
      <c r="AC1344" s="1">
        <v>43952</v>
      </c>
      <c r="AD1344" s="6">
        <f t="shared" si="135"/>
        <v>-4.1899068784103946E-2</v>
      </c>
      <c r="AE1344" s="6">
        <f t="shared" si="136"/>
        <v>-3.6691178797568329E-2</v>
      </c>
      <c r="AF1344" s="6">
        <f t="shared" si="137"/>
        <v>-0.11530448513626718</v>
      </c>
      <c r="AG1344" s="30">
        <f t="shared" si="138"/>
        <v>3.1425669306626056</v>
      </c>
    </row>
    <row r="1345" spans="7:33">
      <c r="G1345" s="1">
        <v>43955</v>
      </c>
      <c r="H1345" s="2">
        <v>9.9700000000000006</v>
      </c>
      <c r="I1345" s="2">
        <v>34.465443</v>
      </c>
      <c r="J1345" s="2">
        <v>32.424895999999997</v>
      </c>
      <c r="K1345" s="2"/>
      <c r="Q1345" s="1">
        <v>43955</v>
      </c>
      <c r="R1345" s="6">
        <f t="shared" si="133"/>
        <v>5.3354463814051956E-2</v>
      </c>
      <c r="S1345" s="6">
        <f t="shared" si="133"/>
        <v>1.0758804845351078E-2</v>
      </c>
      <c r="T1345" s="6">
        <f t="shared" si="133"/>
        <v>3.373651790451726E-2</v>
      </c>
      <c r="U1345" s="30">
        <f t="shared" si="134"/>
        <v>3.1357124131770959</v>
      </c>
      <c r="AC1345" s="1">
        <v>43955</v>
      </c>
      <c r="AD1345" s="6">
        <f t="shared" si="135"/>
        <v>5.1979799312460967E-2</v>
      </c>
      <c r="AE1345" s="6">
        <f t="shared" si="136"/>
        <v>1.0701340700752515E-2</v>
      </c>
      <c r="AF1345" s="6">
        <f t="shared" si="137"/>
        <v>3.3179925340383339E-2</v>
      </c>
      <c r="AG1345" s="30">
        <f t="shared" si="138"/>
        <v>3.1005391070345172</v>
      </c>
    </row>
    <row r="1346" spans="7:33">
      <c r="G1346" s="1">
        <v>43956</v>
      </c>
      <c r="H1346" s="2">
        <v>10.029999999999999</v>
      </c>
      <c r="I1346" s="2">
        <v>34.658524</v>
      </c>
      <c r="J1346" s="2">
        <v>32.904079000000003</v>
      </c>
      <c r="K1346" s="2"/>
      <c r="Q1346" s="1">
        <v>43956</v>
      </c>
      <c r="R1346" s="6">
        <f t="shared" si="133"/>
        <v>6.0180541624872408E-3</v>
      </c>
      <c r="S1346" s="6">
        <f t="shared" si="133"/>
        <v>5.6021621425264012E-3</v>
      </c>
      <c r="T1346" s="6">
        <f t="shared" si="133"/>
        <v>1.4778243236308386E-2</v>
      </c>
      <c r="U1346" s="30">
        <f t="shared" si="134"/>
        <v>2.6379535008681234</v>
      </c>
      <c r="AC1346" s="1">
        <v>43956</v>
      </c>
      <c r="AD1346" s="6">
        <f t="shared" si="135"/>
        <v>6.0000180000969808E-3</v>
      </c>
      <c r="AE1346" s="6">
        <f t="shared" si="136"/>
        <v>5.5865283935445991E-3</v>
      </c>
      <c r="AF1346" s="6">
        <f t="shared" si="137"/>
        <v>1.4670109053473027E-2</v>
      </c>
      <c r="AG1346" s="30">
        <f t="shared" si="138"/>
        <v>2.6259795028384314</v>
      </c>
    </row>
    <row r="1347" spans="7:33">
      <c r="G1347" s="1">
        <v>43957</v>
      </c>
      <c r="H1347" s="2">
        <v>10.75</v>
      </c>
      <c r="I1347" s="2">
        <v>34.552334000000002</v>
      </c>
      <c r="J1347" s="2">
        <v>32.574646000000001</v>
      </c>
      <c r="K1347" s="2"/>
      <c r="Q1347" s="1">
        <v>43957</v>
      </c>
      <c r="R1347" s="6">
        <f t="shared" si="133"/>
        <v>7.1784646061814561E-2</v>
      </c>
      <c r="S1347" s="6">
        <f t="shared" si="133"/>
        <v>-3.0638927381904102E-3</v>
      </c>
      <c r="T1347" s="6">
        <f t="shared" si="133"/>
        <v>-1.0011919798758151E-2</v>
      </c>
      <c r="U1347" s="30">
        <f t="shared" si="134"/>
        <v>3.2677122387356712</v>
      </c>
      <c r="AC1347" s="1">
        <v>43957</v>
      </c>
      <c r="AD1347" s="6">
        <f t="shared" si="135"/>
        <v>6.9325152599827647E-2</v>
      </c>
      <c r="AE1347" s="6">
        <f t="shared" si="136"/>
        <v>-3.0685960669995507E-3</v>
      </c>
      <c r="AF1347" s="6">
        <f t="shared" si="137"/>
        <v>-1.0062376126751049E-2</v>
      </c>
      <c r="AG1347" s="30">
        <f t="shared" si="138"/>
        <v>3.2791465240291342</v>
      </c>
    </row>
    <row r="1348" spans="7:33">
      <c r="G1348" s="1">
        <v>43958</v>
      </c>
      <c r="H1348" s="2">
        <v>11.975</v>
      </c>
      <c r="I1348" s="2">
        <v>34.832306000000003</v>
      </c>
      <c r="J1348" s="2">
        <v>33.363300000000002</v>
      </c>
      <c r="K1348" s="2"/>
      <c r="Q1348" s="1">
        <v>43958</v>
      </c>
      <c r="R1348" s="6">
        <f t="shared" si="133"/>
        <v>0.11395348837209296</v>
      </c>
      <c r="S1348" s="6">
        <f t="shared" si="133"/>
        <v>8.102839015158958E-3</v>
      </c>
      <c r="T1348" s="6">
        <f t="shared" si="133"/>
        <v>2.4210669856550515E-2</v>
      </c>
      <c r="U1348" s="30">
        <f t="shared" si="134"/>
        <v>2.9879243326020295</v>
      </c>
      <c r="AC1348" s="1">
        <v>43958</v>
      </c>
      <c r="AD1348" s="6">
        <f t="shared" si="135"/>
        <v>0.10791538872330707</v>
      </c>
      <c r="AE1348" s="6">
        <f t="shared" si="136"/>
        <v>8.0701872777006103E-3</v>
      </c>
      <c r="AF1348" s="6">
        <f t="shared" si="137"/>
        <v>2.3922237739119914E-2</v>
      </c>
      <c r="AG1348" s="30">
        <f t="shared" si="138"/>
        <v>2.9642729364188849</v>
      </c>
    </row>
    <row r="1349" spans="7:33">
      <c r="G1349" s="1">
        <v>43959</v>
      </c>
      <c r="H1349" s="2">
        <v>11.45</v>
      </c>
      <c r="I1349" s="2">
        <v>35.566020999999999</v>
      </c>
      <c r="J1349" s="2">
        <v>35.459735999999999</v>
      </c>
      <c r="K1349" s="2"/>
      <c r="Q1349" s="1">
        <v>43959</v>
      </c>
      <c r="R1349" s="6">
        <f t="shared" ref="R1349:T1412" si="139">(H1349/H1348)-1</f>
        <v>-4.3841336116910212E-2</v>
      </c>
      <c r="S1349" s="6">
        <f t="shared" si="139"/>
        <v>2.1064209759755759E-2</v>
      </c>
      <c r="T1349" s="6">
        <f t="shared" si="139"/>
        <v>6.2836589905674645E-2</v>
      </c>
      <c r="U1349" s="30">
        <f t="shared" ref="U1349:U1412" si="140">T1349/S1349</f>
        <v>2.983097425554845</v>
      </c>
      <c r="AC1349" s="1">
        <v>43959</v>
      </c>
      <c r="AD1349" s="6">
        <f t="shared" ref="AD1349:AD1412" si="141">LN(H1349/H1348)</f>
        <v>-4.4831413296730259E-2</v>
      </c>
      <c r="AE1349" s="6">
        <f t="shared" ref="AE1349:AE1412" si="142">LN(I1349/I1348)</f>
        <v>2.0845426293981745E-2</v>
      </c>
      <c r="AF1349" s="6">
        <f t="shared" ref="AF1349:AF1412" si="143">LN(J1349/J1348)</f>
        <v>6.0941362148377837E-2</v>
      </c>
      <c r="AG1349" s="30">
        <f t="shared" ref="AG1349:AG1412" si="144">AF1349/AE1349</f>
        <v>2.9234884088684785</v>
      </c>
    </row>
    <row r="1350" spans="7:33">
      <c r="G1350" s="1">
        <v>43962</v>
      </c>
      <c r="H1350" s="2">
        <v>10.29</v>
      </c>
      <c r="I1350" s="2">
        <v>35.334319999999998</v>
      </c>
      <c r="J1350" s="2">
        <v>34.800857999999998</v>
      </c>
      <c r="K1350" s="2"/>
      <c r="Q1350" s="1">
        <v>43962</v>
      </c>
      <c r="R1350" s="6">
        <f t="shared" si="139"/>
        <v>-0.10131004366812224</v>
      </c>
      <c r="S1350" s="6">
        <f t="shared" si="139"/>
        <v>-6.5146730920504492E-3</v>
      </c>
      <c r="T1350" s="6">
        <f t="shared" si="139"/>
        <v>-1.8581018200473975E-2</v>
      </c>
      <c r="U1350" s="30">
        <f t="shared" si="140"/>
        <v>2.8521796777719395</v>
      </c>
      <c r="AC1350" s="1">
        <v>43962</v>
      </c>
      <c r="AD1350" s="6">
        <f t="shared" si="141"/>
        <v>-0.10681718015429038</v>
      </c>
      <c r="AE1350" s="6">
        <f t="shared" si="142"/>
        <v>-6.5359861904724917E-3</v>
      </c>
      <c r="AF1350" s="6">
        <f t="shared" si="143"/>
        <v>-1.8755813960978768E-2</v>
      </c>
      <c r="AG1350" s="30">
        <f t="shared" si="144"/>
        <v>2.8696226421529349</v>
      </c>
    </row>
    <row r="1351" spans="7:33">
      <c r="G1351" s="1">
        <v>43963</v>
      </c>
      <c r="H1351" s="2">
        <v>10.63</v>
      </c>
      <c r="I1351" s="2">
        <v>35.199157999999997</v>
      </c>
      <c r="J1351" s="2">
        <v>34.391556000000001</v>
      </c>
      <c r="K1351" s="2"/>
      <c r="Q1351" s="1">
        <v>43963</v>
      </c>
      <c r="R1351" s="6">
        <f t="shared" si="139"/>
        <v>3.3041788143829187E-2</v>
      </c>
      <c r="S1351" s="6">
        <f t="shared" si="139"/>
        <v>-3.8252328048198336E-3</v>
      </c>
      <c r="T1351" s="6">
        <f t="shared" si="139"/>
        <v>-1.1761261748201579E-2</v>
      </c>
      <c r="U1351" s="30">
        <f t="shared" si="140"/>
        <v>3.0746525370644804</v>
      </c>
      <c r="AC1351" s="1">
        <v>43963</v>
      </c>
      <c r="AD1351" s="6">
        <f t="shared" si="141"/>
        <v>3.2507642507898539E-2</v>
      </c>
      <c r="AE1351" s="6">
        <f t="shared" si="142"/>
        <v>-3.8325677189696831E-3</v>
      </c>
      <c r="AF1351" s="6">
        <f t="shared" si="143"/>
        <v>-1.1830972517327509E-2</v>
      </c>
      <c r="AG1351" s="30">
        <f t="shared" si="144"/>
        <v>3.086957200721832</v>
      </c>
    </row>
    <row r="1352" spans="7:33">
      <c r="G1352" s="1">
        <v>43964</v>
      </c>
      <c r="H1352" s="2">
        <v>11.21</v>
      </c>
      <c r="I1352" s="2">
        <v>35.13158</v>
      </c>
      <c r="J1352" s="2">
        <v>34.171925000000002</v>
      </c>
      <c r="K1352" s="2"/>
      <c r="Q1352" s="1">
        <v>43964</v>
      </c>
      <c r="R1352" s="6">
        <f t="shared" si="139"/>
        <v>5.4562558795860694E-2</v>
      </c>
      <c r="S1352" s="6">
        <f t="shared" si="139"/>
        <v>-1.9198754697483666E-3</v>
      </c>
      <c r="T1352" s="6">
        <f t="shared" si="139"/>
        <v>-6.3861896798156348E-3</v>
      </c>
      <c r="U1352" s="30">
        <f t="shared" si="140"/>
        <v>3.3263562040576815</v>
      </c>
      <c r="AC1352" s="1">
        <v>43964</v>
      </c>
      <c r="AD1352" s="6">
        <f t="shared" si="141"/>
        <v>5.3126044730211909E-2</v>
      </c>
      <c r="AE1352" s="6">
        <f t="shared" si="142"/>
        <v>-1.9217207928967288E-3</v>
      </c>
      <c r="AF1352" s="6">
        <f t="shared" si="143"/>
        <v>-6.4066686239688973E-3</v>
      </c>
      <c r="AG1352" s="30">
        <f t="shared" si="144"/>
        <v>3.3338186523504953</v>
      </c>
    </row>
    <row r="1353" spans="7:33">
      <c r="G1353" s="1">
        <v>43965</v>
      </c>
      <c r="H1353" s="2">
        <v>11.8</v>
      </c>
      <c r="I1353" s="2">
        <v>35.266742999999998</v>
      </c>
      <c r="J1353" s="2">
        <v>34.571247</v>
      </c>
      <c r="K1353" s="2"/>
      <c r="Q1353" s="1">
        <v>43965</v>
      </c>
      <c r="R1353" s="6">
        <f t="shared" si="139"/>
        <v>5.2631578947368363E-2</v>
      </c>
      <c r="S1353" s="6">
        <f t="shared" si="139"/>
        <v>3.8473362143118806E-3</v>
      </c>
      <c r="T1353" s="6">
        <f t="shared" si="139"/>
        <v>1.168567471689097E-2</v>
      </c>
      <c r="U1353" s="30">
        <f t="shared" si="140"/>
        <v>3.037341699802814</v>
      </c>
      <c r="AC1353" s="1">
        <v>43965</v>
      </c>
      <c r="AD1353" s="6">
        <f t="shared" si="141"/>
        <v>5.1293294387550481E-2</v>
      </c>
      <c r="AE1353" s="6">
        <f t="shared" si="142"/>
        <v>3.839954144483865E-3</v>
      </c>
      <c r="AF1353" s="6">
        <f t="shared" si="143"/>
        <v>1.1617924513852915E-2</v>
      </c>
      <c r="AG1353" s="30">
        <f t="shared" si="144"/>
        <v>3.0255373050592773</v>
      </c>
    </row>
    <row r="1354" spans="7:33">
      <c r="G1354" s="1">
        <v>43966</v>
      </c>
      <c r="H1354" s="2">
        <v>11.05</v>
      </c>
      <c r="I1354" s="2">
        <v>34.784030999999999</v>
      </c>
      <c r="J1354" s="2">
        <v>33.113723999999998</v>
      </c>
      <c r="K1354" s="2"/>
      <c r="Q1354" s="1">
        <v>43966</v>
      </c>
      <c r="R1354" s="6">
        <f t="shared" si="139"/>
        <v>-6.3559322033898247E-2</v>
      </c>
      <c r="S1354" s="6">
        <f t="shared" si="139"/>
        <v>-1.3687456196337711E-2</v>
      </c>
      <c r="T1354" s="6">
        <f t="shared" si="139"/>
        <v>-4.2159977625337075E-2</v>
      </c>
      <c r="U1354" s="30">
        <f t="shared" si="140"/>
        <v>3.080190871158194</v>
      </c>
      <c r="AC1354" s="1">
        <v>43966</v>
      </c>
      <c r="AD1354" s="6">
        <f t="shared" si="141"/>
        <v>-6.5669103507857193E-2</v>
      </c>
      <c r="AE1354" s="6">
        <f t="shared" si="142"/>
        <v>-1.3781993062241265E-2</v>
      </c>
      <c r="AF1354" s="6">
        <f t="shared" si="143"/>
        <v>-4.3074506214049763E-2</v>
      </c>
      <c r="AG1354" s="30">
        <f t="shared" si="144"/>
        <v>3.1254192350496561</v>
      </c>
    </row>
    <row r="1355" spans="7:33">
      <c r="G1355" s="1">
        <v>43969</v>
      </c>
      <c r="H1355" s="2">
        <v>11.41</v>
      </c>
      <c r="I1355" s="2">
        <v>36.145263999999997</v>
      </c>
      <c r="J1355" s="2">
        <v>36.927245999999997</v>
      </c>
      <c r="K1355" s="2"/>
      <c r="Q1355" s="1">
        <v>43969</v>
      </c>
      <c r="R1355" s="6">
        <f t="shared" si="139"/>
        <v>3.2579185520361875E-2</v>
      </c>
      <c r="S1355" s="6">
        <f t="shared" si="139"/>
        <v>3.9133848518016823E-2</v>
      </c>
      <c r="T1355" s="6">
        <f t="shared" si="139"/>
        <v>0.1151643952821495</v>
      </c>
      <c r="U1355" s="30">
        <f t="shared" si="140"/>
        <v>2.9428333691517459</v>
      </c>
      <c r="AC1355" s="1">
        <v>43969</v>
      </c>
      <c r="AD1355" s="6">
        <f t="shared" si="141"/>
        <v>3.2059735910222334E-2</v>
      </c>
      <c r="AE1355" s="6">
        <f t="shared" si="142"/>
        <v>3.8387528187621464E-2</v>
      </c>
      <c r="AF1355" s="6">
        <f t="shared" si="143"/>
        <v>0.10900183375884785</v>
      </c>
      <c r="AG1355" s="30">
        <f t="shared" si="144"/>
        <v>2.8395116566530283</v>
      </c>
    </row>
    <row r="1356" spans="7:33">
      <c r="G1356" s="1">
        <v>43970</v>
      </c>
      <c r="H1356" s="2">
        <v>11.41</v>
      </c>
      <c r="I1356" s="2">
        <v>35.855643999999998</v>
      </c>
      <c r="J1356" s="2">
        <v>36.008803999999998</v>
      </c>
      <c r="K1356" s="2"/>
      <c r="Q1356" s="1">
        <v>43970</v>
      </c>
      <c r="R1356" s="6">
        <f t="shared" si="139"/>
        <v>0</v>
      </c>
      <c r="S1356" s="6">
        <f t="shared" si="139"/>
        <v>-8.0126679943463008E-3</v>
      </c>
      <c r="T1356" s="6">
        <f t="shared" si="139"/>
        <v>-2.487166251174E-2</v>
      </c>
      <c r="U1356" s="30">
        <f t="shared" si="140"/>
        <v>3.104042564759868</v>
      </c>
      <c r="AC1356" s="1">
        <v>43970</v>
      </c>
      <c r="AD1356" s="6">
        <f t="shared" si="141"/>
        <v>0</v>
      </c>
      <c r="AE1356" s="6">
        <f t="shared" si="142"/>
        <v>-8.0449419343944194E-3</v>
      </c>
      <c r="AF1356" s="6">
        <f t="shared" si="143"/>
        <v>-2.5186188453433182E-2</v>
      </c>
      <c r="AG1356" s="30">
        <f t="shared" si="144"/>
        <v>3.1306861701207622</v>
      </c>
    </row>
    <row r="1357" spans="7:33">
      <c r="G1357" s="1">
        <v>43971</v>
      </c>
      <c r="H1357" s="2">
        <v>11.225</v>
      </c>
      <c r="I1357" s="2">
        <v>36.328696999999998</v>
      </c>
      <c r="J1357" s="2">
        <v>37.396445999999997</v>
      </c>
      <c r="K1357" s="2"/>
      <c r="Q1357" s="1">
        <v>43971</v>
      </c>
      <c r="R1357" s="6">
        <f t="shared" si="139"/>
        <v>-1.6213847502191125E-2</v>
      </c>
      <c r="S1357" s="6">
        <f t="shared" si="139"/>
        <v>1.3193264636384816E-2</v>
      </c>
      <c r="T1357" s="6">
        <f t="shared" si="139"/>
        <v>3.8536186872521583E-2</v>
      </c>
      <c r="U1357" s="30">
        <f t="shared" si="140"/>
        <v>2.9208984989390139</v>
      </c>
      <c r="AC1357" s="1">
        <v>43971</v>
      </c>
      <c r="AD1357" s="6">
        <f t="shared" si="141"/>
        <v>-1.6346730245666345E-2</v>
      </c>
      <c r="AE1357" s="6">
        <f t="shared" si="142"/>
        <v>1.3106991508191695E-2</v>
      </c>
      <c r="AF1357" s="6">
        <f t="shared" si="143"/>
        <v>3.7812209054361688E-2</v>
      </c>
      <c r="AG1357" s="30">
        <f t="shared" si="144"/>
        <v>2.8848884986863355</v>
      </c>
    </row>
    <row r="1358" spans="7:33">
      <c r="G1358" s="1">
        <v>43972</v>
      </c>
      <c r="H1358" s="2">
        <v>10.58</v>
      </c>
      <c r="I1358" s="2">
        <v>35.91357</v>
      </c>
      <c r="J1358" s="2">
        <v>36.238410999999999</v>
      </c>
      <c r="K1358" s="2"/>
      <c r="Q1358" s="1">
        <v>43972</v>
      </c>
      <c r="R1358" s="6">
        <f t="shared" si="139"/>
        <v>-5.7461024498886348E-2</v>
      </c>
      <c r="S1358" s="6">
        <f t="shared" si="139"/>
        <v>-1.1426971905983851E-2</v>
      </c>
      <c r="T1358" s="6">
        <f t="shared" si="139"/>
        <v>-3.0966445314081437E-2</v>
      </c>
      <c r="U1358" s="30">
        <f t="shared" si="140"/>
        <v>2.7099432438322122</v>
      </c>
      <c r="AC1358" s="1">
        <v>43972</v>
      </c>
      <c r="AD1358" s="6">
        <f t="shared" si="141"/>
        <v>-5.9178007198164601E-2</v>
      </c>
      <c r="AE1358" s="6">
        <f t="shared" si="142"/>
        <v>-1.1492761412865905E-2</v>
      </c>
      <c r="AF1358" s="6">
        <f t="shared" si="143"/>
        <v>-3.1456039532068984E-2</v>
      </c>
      <c r="AG1358" s="30">
        <f t="shared" si="144"/>
        <v>2.7370305883888451</v>
      </c>
    </row>
    <row r="1359" spans="7:33">
      <c r="G1359" s="1">
        <v>43973</v>
      </c>
      <c r="H1359" s="2">
        <v>10.66</v>
      </c>
      <c r="I1359" s="2">
        <v>35.170200000000001</v>
      </c>
      <c r="J1359" s="2">
        <v>34.032162</v>
      </c>
      <c r="K1359" s="2"/>
      <c r="Q1359" s="1">
        <v>43973</v>
      </c>
      <c r="R1359" s="6">
        <f t="shared" si="139"/>
        <v>7.5614366729679361E-3</v>
      </c>
      <c r="S1359" s="6">
        <f t="shared" si="139"/>
        <v>-2.0698861182555706E-2</v>
      </c>
      <c r="T1359" s="6">
        <f t="shared" si="139"/>
        <v>-6.0881504986518342E-2</v>
      </c>
      <c r="U1359" s="30">
        <f t="shared" si="140"/>
        <v>2.9412973230540431</v>
      </c>
      <c r="AC1359" s="1">
        <v>43973</v>
      </c>
      <c r="AD1359" s="6">
        <f t="shared" si="141"/>
        <v>7.5329923075452302E-3</v>
      </c>
      <c r="AE1359" s="6">
        <f t="shared" si="142"/>
        <v>-2.0916085366812606E-2</v>
      </c>
      <c r="AF1359" s="6">
        <f t="shared" si="143"/>
        <v>-6.281361496290136E-2</v>
      </c>
      <c r="AG1359" s="30">
        <f t="shared" si="144"/>
        <v>3.0031248133346811</v>
      </c>
    </row>
    <row r="1360" spans="7:33">
      <c r="G1360" s="1">
        <v>43977</v>
      </c>
      <c r="H1360" s="2">
        <v>10.18</v>
      </c>
      <c r="I1360" s="2">
        <v>35.942532</v>
      </c>
      <c r="J1360" s="2">
        <v>36.258381</v>
      </c>
      <c r="K1360" s="2"/>
      <c r="Q1360" s="1">
        <v>43977</v>
      </c>
      <c r="R1360" s="6">
        <f t="shared" si="139"/>
        <v>-4.5028142589118247E-2</v>
      </c>
      <c r="S1360" s="6">
        <f t="shared" si="139"/>
        <v>2.1959841001757185E-2</v>
      </c>
      <c r="T1360" s="6">
        <f t="shared" si="139"/>
        <v>6.5415150527315946E-2</v>
      </c>
      <c r="U1360" s="30">
        <f t="shared" si="140"/>
        <v>2.9788535591893197</v>
      </c>
      <c r="AC1360" s="1">
        <v>43977</v>
      </c>
      <c r="AD1360" s="6">
        <f t="shared" si="141"/>
        <v>-4.6073407615321846E-2</v>
      </c>
      <c r="AE1360" s="6">
        <f t="shared" si="142"/>
        <v>2.1722196490634275E-2</v>
      </c>
      <c r="AF1360" s="6">
        <f t="shared" si="143"/>
        <v>6.3364535905861094E-2</v>
      </c>
      <c r="AG1360" s="30">
        <f t="shared" si="144"/>
        <v>2.9170409140337763</v>
      </c>
    </row>
    <row r="1361" spans="7:33">
      <c r="G1361" s="1">
        <v>43978</v>
      </c>
      <c r="H1361" s="2">
        <v>10.54</v>
      </c>
      <c r="I1361" s="2">
        <v>36.05838</v>
      </c>
      <c r="J1361" s="2">
        <v>36.607784000000002</v>
      </c>
      <c r="K1361" s="2"/>
      <c r="Q1361" s="1">
        <v>43978</v>
      </c>
      <c r="R1361" s="6">
        <f t="shared" si="139"/>
        <v>3.5363457760314354E-2</v>
      </c>
      <c r="S1361" s="6">
        <f t="shared" si="139"/>
        <v>3.2231452141435746E-3</v>
      </c>
      <c r="T1361" s="6">
        <f t="shared" si="139"/>
        <v>9.6364754951414611E-3</v>
      </c>
      <c r="U1361" s="30">
        <f t="shared" si="140"/>
        <v>2.9897739179902199</v>
      </c>
      <c r="AC1361" s="1">
        <v>43978</v>
      </c>
      <c r="AD1361" s="6">
        <f t="shared" si="141"/>
        <v>3.4752531990839594E-2</v>
      </c>
      <c r="AE1361" s="6">
        <f t="shared" si="142"/>
        <v>3.2179620160881759E-3</v>
      </c>
      <c r="AF1361" s="6">
        <f t="shared" si="143"/>
        <v>9.5903408121927498E-3</v>
      </c>
      <c r="AG1361" s="30">
        <f t="shared" si="144"/>
        <v>2.9802529564506717</v>
      </c>
    </row>
    <row r="1362" spans="7:33">
      <c r="G1362" s="1">
        <v>43979</v>
      </c>
      <c r="H1362" s="2">
        <v>10.88</v>
      </c>
      <c r="I1362" s="2">
        <v>35.807372999999998</v>
      </c>
      <c r="J1362" s="2">
        <v>35.879024999999999</v>
      </c>
      <c r="K1362" s="2"/>
      <c r="Q1362" s="1">
        <v>43979</v>
      </c>
      <c r="R1362" s="6">
        <f t="shared" si="139"/>
        <v>3.2258064516129226E-2</v>
      </c>
      <c r="S1362" s="6">
        <f t="shared" si="139"/>
        <v>-6.9611280373661488E-3</v>
      </c>
      <c r="T1362" s="6">
        <f t="shared" si="139"/>
        <v>-1.9907214268965356E-2</v>
      </c>
      <c r="U1362" s="30">
        <f t="shared" si="140"/>
        <v>2.8597684401302237</v>
      </c>
      <c r="AC1362" s="1">
        <v>43979</v>
      </c>
      <c r="AD1362" s="6">
        <f t="shared" si="141"/>
        <v>3.1748698314580485E-2</v>
      </c>
      <c r="AE1362" s="6">
        <f t="shared" si="142"/>
        <v>-6.9854697186229869E-3</v>
      </c>
      <c r="AF1362" s="6">
        <f t="shared" si="143"/>
        <v>-2.0108032481940843E-2</v>
      </c>
      <c r="AG1362" s="30">
        <f t="shared" si="144"/>
        <v>2.8785512344765625</v>
      </c>
    </row>
    <row r="1363" spans="7:33">
      <c r="G1363" s="1">
        <v>43980</v>
      </c>
      <c r="H1363" s="2">
        <v>10.89</v>
      </c>
      <c r="I1363" s="2">
        <v>36.425240000000002</v>
      </c>
      <c r="J1363" s="2">
        <v>37.346530999999999</v>
      </c>
      <c r="K1363" s="2"/>
      <c r="Q1363" s="1">
        <v>43980</v>
      </c>
      <c r="R1363" s="6">
        <f t="shared" si="139"/>
        <v>9.1911764705887578E-4</v>
      </c>
      <c r="S1363" s="6">
        <f t="shared" si="139"/>
        <v>1.7255301024177383E-2</v>
      </c>
      <c r="T1363" s="6">
        <f t="shared" si="139"/>
        <v>4.0901501643369587E-2</v>
      </c>
      <c r="U1363" s="30">
        <f t="shared" si="140"/>
        <v>2.3703731152565908</v>
      </c>
      <c r="AC1363" s="1">
        <v>43980</v>
      </c>
      <c r="AD1363" s="6">
        <f t="shared" si="141"/>
        <v>9.1869551707258633E-4</v>
      </c>
      <c r="AE1363" s="6">
        <f t="shared" si="142"/>
        <v>1.7108119018232212E-2</v>
      </c>
      <c r="AF1363" s="6">
        <f t="shared" si="143"/>
        <v>4.0087166177662455E-2</v>
      </c>
      <c r="AG1363" s="30">
        <f t="shared" si="144"/>
        <v>2.3431661969934479</v>
      </c>
    </row>
    <row r="1364" spans="7:33">
      <c r="G1364" s="1">
        <v>43983</v>
      </c>
      <c r="H1364" s="2">
        <v>11.28</v>
      </c>
      <c r="I1364" s="2">
        <v>37.265155999999998</v>
      </c>
      <c r="J1364" s="2">
        <v>40.241610999999999</v>
      </c>
      <c r="K1364" s="2"/>
      <c r="Q1364" s="1">
        <v>43983</v>
      </c>
      <c r="R1364" s="6">
        <f t="shared" si="139"/>
        <v>3.5812672176308347E-2</v>
      </c>
      <c r="S1364" s="6">
        <f t="shared" si="139"/>
        <v>2.305862638104772E-2</v>
      </c>
      <c r="T1364" s="6">
        <f t="shared" si="139"/>
        <v>7.7519381920639452E-2</v>
      </c>
      <c r="U1364" s="30">
        <f t="shared" si="140"/>
        <v>3.3618386732851513</v>
      </c>
      <c r="AC1364" s="1">
        <v>43983</v>
      </c>
      <c r="AD1364" s="6">
        <f t="shared" si="141"/>
        <v>3.5186309125043551E-2</v>
      </c>
      <c r="AE1364" s="6">
        <f t="shared" si="142"/>
        <v>2.279679361780132E-2</v>
      </c>
      <c r="AF1364" s="6">
        <f t="shared" si="143"/>
        <v>7.4661530695368489E-2</v>
      </c>
      <c r="AG1364" s="30">
        <f t="shared" si="144"/>
        <v>3.2750891176673012</v>
      </c>
    </row>
    <row r="1365" spans="7:33">
      <c r="G1365" s="1">
        <v>43984</v>
      </c>
      <c r="H1365" s="2">
        <v>11.414999999999999</v>
      </c>
      <c r="I1365" s="2">
        <v>38.153343</v>
      </c>
      <c r="J1365" s="2">
        <v>43.166640999999998</v>
      </c>
      <c r="K1365" s="2"/>
      <c r="Q1365" s="1">
        <v>43984</v>
      </c>
      <c r="R1365" s="6">
        <f t="shared" si="139"/>
        <v>1.1968085106383031E-2</v>
      </c>
      <c r="S1365" s="6">
        <f t="shared" si="139"/>
        <v>2.3834248808726421E-2</v>
      </c>
      <c r="T1365" s="6">
        <f t="shared" si="139"/>
        <v>7.2686702329089137E-2</v>
      </c>
      <c r="U1365" s="30">
        <f t="shared" si="140"/>
        <v>3.0496745633735429</v>
      </c>
      <c r="AC1365" s="1">
        <v>43984</v>
      </c>
      <c r="AD1365" s="6">
        <f t="shared" si="141"/>
        <v>1.1897033911846064E-2</v>
      </c>
      <c r="AE1365" s="6">
        <f t="shared" si="142"/>
        <v>2.3554647117808736E-2</v>
      </c>
      <c r="AF1365" s="6">
        <f t="shared" si="143"/>
        <v>7.0166438095345979E-2</v>
      </c>
      <c r="AG1365" s="30">
        <f t="shared" si="144"/>
        <v>2.9788787641100303</v>
      </c>
    </row>
    <row r="1366" spans="7:33">
      <c r="G1366" s="1">
        <v>43985</v>
      </c>
      <c r="H1366" s="2">
        <v>11.34</v>
      </c>
      <c r="I1366" s="2">
        <v>39.041527000000002</v>
      </c>
      <c r="J1366" s="2">
        <v>46.081688</v>
      </c>
      <c r="K1366" s="2"/>
      <c r="Q1366" s="1">
        <v>43985</v>
      </c>
      <c r="R1366" s="6">
        <f t="shared" si="139"/>
        <v>-6.5703022339026473E-3</v>
      </c>
      <c r="S1366" s="6">
        <f t="shared" si="139"/>
        <v>2.3279323125106055E-2</v>
      </c>
      <c r="T1366" s="6">
        <f t="shared" si="139"/>
        <v>6.7530086485070751E-2</v>
      </c>
      <c r="U1366" s="30">
        <f t="shared" si="140"/>
        <v>2.9008612545199637</v>
      </c>
      <c r="AC1366" s="1">
        <v>43985</v>
      </c>
      <c r="AD1366" s="6">
        <f t="shared" si="141"/>
        <v>-6.5919816821527252E-3</v>
      </c>
      <c r="AE1366" s="6">
        <f t="shared" si="142"/>
        <v>2.301249283304314E-2</v>
      </c>
      <c r="AF1366" s="6">
        <f t="shared" si="143"/>
        <v>6.5347649784435594E-2</v>
      </c>
      <c r="AG1366" s="30">
        <f t="shared" si="144"/>
        <v>2.839659756052344</v>
      </c>
    </row>
    <row r="1367" spans="7:33">
      <c r="G1367" s="1">
        <v>43986</v>
      </c>
      <c r="H1367" s="2">
        <v>11.73</v>
      </c>
      <c r="I1367" s="2">
        <v>38.491238000000003</v>
      </c>
      <c r="J1367" s="2">
        <v>44.144978000000002</v>
      </c>
      <c r="K1367" s="2"/>
      <c r="Q1367" s="1">
        <v>43986</v>
      </c>
      <c r="R1367" s="6">
        <f t="shared" si="139"/>
        <v>3.4391534391534417E-2</v>
      </c>
      <c r="S1367" s="6">
        <f t="shared" si="139"/>
        <v>-1.4094966111340868E-2</v>
      </c>
      <c r="T1367" s="6">
        <f t="shared" si="139"/>
        <v>-4.2027757316528858E-2</v>
      </c>
      <c r="U1367" s="30">
        <f t="shared" si="140"/>
        <v>2.9817565352436821</v>
      </c>
      <c r="AC1367" s="1">
        <v>43986</v>
      </c>
      <c r="AD1367" s="6">
        <f t="shared" si="141"/>
        <v>3.3813364365778108E-2</v>
      </c>
      <c r="AE1367" s="6">
        <f t="shared" si="142"/>
        <v>-1.4195243532586823E-2</v>
      </c>
      <c r="AF1367" s="6">
        <f t="shared" si="143"/>
        <v>-4.2936475665410249E-2</v>
      </c>
      <c r="AG1367" s="30">
        <f t="shared" si="144"/>
        <v>3.0247086333421898</v>
      </c>
    </row>
    <row r="1368" spans="7:33">
      <c r="G1368" s="1">
        <v>43987</v>
      </c>
      <c r="H1368" s="2">
        <v>11.255000000000001</v>
      </c>
      <c r="I1368" s="2">
        <v>39.504928999999997</v>
      </c>
      <c r="J1368" s="2">
        <v>47.619076</v>
      </c>
      <c r="K1368" s="2"/>
      <c r="Q1368" s="1">
        <v>43987</v>
      </c>
      <c r="R1368" s="6">
        <f t="shared" si="139"/>
        <v>-4.0494458653026366E-2</v>
      </c>
      <c r="S1368" s="6">
        <f t="shared" si="139"/>
        <v>2.6335629942585648E-2</v>
      </c>
      <c r="T1368" s="6">
        <f t="shared" si="139"/>
        <v>7.8697468146886385E-2</v>
      </c>
      <c r="U1368" s="30">
        <f t="shared" si="140"/>
        <v>2.9882508342672978</v>
      </c>
      <c r="AC1368" s="1">
        <v>43987</v>
      </c>
      <c r="AD1368" s="6">
        <f t="shared" si="141"/>
        <v>-4.1337188306688463E-2</v>
      </c>
      <c r="AE1368" s="6">
        <f t="shared" si="142"/>
        <v>2.5994817955334606E-2</v>
      </c>
      <c r="AF1368" s="6">
        <f t="shared" si="143"/>
        <v>7.5754265262799741E-2</v>
      </c>
      <c r="AG1368" s="30">
        <f t="shared" si="144"/>
        <v>2.9142064157927137</v>
      </c>
    </row>
    <row r="1369" spans="7:33">
      <c r="G1369" s="1">
        <v>43990</v>
      </c>
      <c r="H1369" s="2">
        <v>11.58</v>
      </c>
      <c r="I1369" s="2">
        <v>39.746281000000003</v>
      </c>
      <c r="J1369" s="2">
        <v>48.537514000000002</v>
      </c>
      <c r="K1369" s="2"/>
      <c r="Q1369" s="1">
        <v>43990</v>
      </c>
      <c r="R1369" s="6">
        <f t="shared" si="139"/>
        <v>2.887605508662805E-2</v>
      </c>
      <c r="S1369" s="6">
        <f t="shared" si="139"/>
        <v>6.1094148530176362E-3</v>
      </c>
      <c r="T1369" s="6">
        <f t="shared" si="139"/>
        <v>1.9287186504836962E-2</v>
      </c>
      <c r="U1369" s="30">
        <f t="shared" si="140"/>
        <v>3.156961340628293</v>
      </c>
      <c r="AC1369" s="1">
        <v>43990</v>
      </c>
      <c r="AD1369" s="6">
        <f t="shared" si="141"/>
        <v>2.8466997786153508E-2</v>
      </c>
      <c r="AE1369" s="6">
        <f t="shared" si="142"/>
        <v>6.0908280427011702E-3</v>
      </c>
      <c r="AF1369" s="6">
        <f t="shared" si="143"/>
        <v>1.9103546235983457E-2</v>
      </c>
      <c r="AG1369" s="30">
        <f t="shared" si="144"/>
        <v>3.1364448482297633</v>
      </c>
    </row>
    <row r="1370" spans="7:33">
      <c r="G1370" s="1">
        <v>43991</v>
      </c>
      <c r="H1370" s="2">
        <v>11.53</v>
      </c>
      <c r="I1370" s="2">
        <v>39.475963999999998</v>
      </c>
      <c r="J1370" s="2">
        <v>47.539211000000002</v>
      </c>
      <c r="K1370" s="2"/>
      <c r="Q1370" s="1">
        <v>43991</v>
      </c>
      <c r="R1370" s="6">
        <f t="shared" si="139"/>
        <v>-4.3177892918826455E-3</v>
      </c>
      <c r="S1370" s="6">
        <f t="shared" si="139"/>
        <v>-6.8010639787909888E-3</v>
      </c>
      <c r="T1370" s="6">
        <f t="shared" si="139"/>
        <v>-2.0567658244713516E-2</v>
      </c>
      <c r="U1370" s="30">
        <f t="shared" si="140"/>
        <v>3.0241824380499045</v>
      </c>
      <c r="AC1370" s="1">
        <v>43991</v>
      </c>
      <c r="AD1370" s="6">
        <f t="shared" si="141"/>
        <v>-4.3271378638816164E-3</v>
      </c>
      <c r="AE1370" s="6">
        <f t="shared" si="142"/>
        <v>-6.8242966120812976E-3</v>
      </c>
      <c r="AF1370" s="6">
        <f t="shared" si="143"/>
        <v>-2.0782118250469595E-2</v>
      </c>
      <c r="AG1370" s="30">
        <f t="shared" si="144"/>
        <v>3.0453128625268522</v>
      </c>
    </row>
    <row r="1371" spans="7:33">
      <c r="G1371" s="1">
        <v>43992</v>
      </c>
      <c r="H1371" s="2">
        <v>12.295</v>
      </c>
      <c r="I1371" s="2">
        <v>39.765591000000001</v>
      </c>
      <c r="J1371" s="2">
        <v>48.517547999999998</v>
      </c>
      <c r="K1371" s="2"/>
      <c r="Q1371" s="1">
        <v>43992</v>
      </c>
      <c r="R1371" s="6">
        <f t="shared" si="139"/>
        <v>6.6348655680832591E-2</v>
      </c>
      <c r="S1371" s="6">
        <f t="shared" si="139"/>
        <v>7.336793599264757E-3</v>
      </c>
      <c r="T1371" s="6">
        <f t="shared" si="139"/>
        <v>2.0579580086005134E-2</v>
      </c>
      <c r="U1371" s="30">
        <f t="shared" si="140"/>
        <v>2.8049828317464836</v>
      </c>
      <c r="AC1371" s="1">
        <v>43992</v>
      </c>
      <c r="AD1371" s="6">
        <f t="shared" si="141"/>
        <v>6.4240341387188218E-2</v>
      </c>
      <c r="AE1371" s="6">
        <f t="shared" si="142"/>
        <v>7.3100102519169244E-3</v>
      </c>
      <c r="AF1371" s="6">
        <f t="shared" si="143"/>
        <v>2.0370681693319074E-2</v>
      </c>
      <c r="AG1371" s="30">
        <f t="shared" si="144"/>
        <v>2.7866830539638729</v>
      </c>
    </row>
    <row r="1372" spans="7:33">
      <c r="G1372" s="1">
        <v>43993</v>
      </c>
      <c r="H1372" s="2">
        <v>10.8</v>
      </c>
      <c r="I1372" s="2">
        <v>37.689937999999998</v>
      </c>
      <c r="J1372" s="2">
        <v>40.890506999999999</v>
      </c>
      <c r="K1372" s="2"/>
      <c r="Q1372" s="1">
        <v>43993</v>
      </c>
      <c r="R1372" s="6">
        <f t="shared" si="139"/>
        <v>-0.12159414396095969</v>
      </c>
      <c r="S1372" s="6">
        <f t="shared" si="139"/>
        <v>-5.2197212409090143E-2</v>
      </c>
      <c r="T1372" s="6">
        <f t="shared" si="139"/>
        <v>-0.15720169947582674</v>
      </c>
      <c r="U1372" s="30">
        <f t="shared" si="140"/>
        <v>3.011687640400698</v>
      </c>
      <c r="AC1372" s="1">
        <v>43993</v>
      </c>
      <c r="AD1372" s="6">
        <f t="shared" si="141"/>
        <v>-0.12964654153798183</v>
      </c>
      <c r="AE1372" s="6">
        <f t="shared" si="142"/>
        <v>-5.3608828335744985E-2</v>
      </c>
      <c r="AF1372" s="6">
        <f t="shared" si="143"/>
        <v>-0.17102761351809764</v>
      </c>
      <c r="AG1372" s="30">
        <f t="shared" si="144"/>
        <v>3.1902882198240627</v>
      </c>
    </row>
    <row r="1373" spans="7:33">
      <c r="G1373" s="1">
        <v>43994</v>
      </c>
      <c r="H1373" s="2">
        <v>10.88</v>
      </c>
      <c r="I1373" s="2">
        <v>38.491238000000003</v>
      </c>
      <c r="J1373" s="2">
        <v>43.446167000000003</v>
      </c>
      <c r="K1373" s="2"/>
      <c r="Q1373" s="1">
        <v>43994</v>
      </c>
      <c r="R1373" s="6">
        <f t="shared" si="139"/>
        <v>7.4074074074073071E-3</v>
      </c>
      <c r="S1373" s="6">
        <f t="shared" si="139"/>
        <v>2.1260316214900765E-2</v>
      </c>
      <c r="T1373" s="6">
        <f t="shared" si="139"/>
        <v>6.2500081009022601E-2</v>
      </c>
      <c r="U1373" s="30">
        <f t="shared" si="140"/>
        <v>2.9397531239548558</v>
      </c>
      <c r="AC1373" s="1">
        <v>43994</v>
      </c>
      <c r="AD1373" s="6">
        <f t="shared" si="141"/>
        <v>7.38010729762246E-3</v>
      </c>
      <c r="AE1373" s="6">
        <f t="shared" si="142"/>
        <v>2.1037468697873582E-2</v>
      </c>
      <c r="AF1373" s="6">
        <f t="shared" si="143"/>
        <v>6.0624698060217912E-2</v>
      </c>
      <c r="AG1373" s="30">
        <f t="shared" si="144"/>
        <v>2.8817486994690436</v>
      </c>
    </row>
    <row r="1374" spans="7:33">
      <c r="G1374" s="1">
        <v>43997</v>
      </c>
      <c r="H1374" s="2">
        <v>10.89</v>
      </c>
      <c r="I1374" s="2">
        <v>38.141669999999998</v>
      </c>
      <c r="J1374" s="2">
        <v>42.497779999999999</v>
      </c>
      <c r="K1374" s="2"/>
      <c r="Q1374" s="1">
        <v>43997</v>
      </c>
      <c r="R1374" s="6">
        <f t="shared" si="139"/>
        <v>9.1911764705887578E-4</v>
      </c>
      <c r="S1374" s="6">
        <f t="shared" si="139"/>
        <v>-9.0817551776329886E-3</v>
      </c>
      <c r="T1374" s="6">
        <f t="shared" si="139"/>
        <v>-2.1829014283354486E-2</v>
      </c>
      <c r="U1374" s="30">
        <f t="shared" si="140"/>
        <v>2.4036118411467533</v>
      </c>
      <c r="AC1374" s="1">
        <v>43997</v>
      </c>
      <c r="AD1374" s="6">
        <f t="shared" si="141"/>
        <v>9.1869551707258633E-4</v>
      </c>
      <c r="AE1374" s="6">
        <f t="shared" si="142"/>
        <v>-9.1232457118097625E-3</v>
      </c>
      <c r="AF1374" s="6">
        <f t="shared" si="143"/>
        <v>-2.2070792207546503E-2</v>
      </c>
      <c r="AG1374" s="30">
        <f t="shared" si="144"/>
        <v>2.4191820438395668</v>
      </c>
    </row>
    <row r="1375" spans="7:33">
      <c r="G1375" s="1">
        <v>43998</v>
      </c>
      <c r="H1375" s="2">
        <v>10.904999999999999</v>
      </c>
      <c r="I1375" s="2">
        <v>38.384425999999998</v>
      </c>
      <c r="J1375" s="2">
        <v>43.266472</v>
      </c>
      <c r="K1375" s="2"/>
      <c r="Q1375" s="1">
        <v>43998</v>
      </c>
      <c r="R1375" s="6">
        <f t="shared" si="139"/>
        <v>1.3774104683195176E-3</v>
      </c>
      <c r="S1375" s="6">
        <f t="shared" si="139"/>
        <v>6.3645876019586822E-3</v>
      </c>
      <c r="T1375" s="6">
        <f t="shared" si="139"/>
        <v>1.8087815410593233E-2</v>
      </c>
      <c r="U1375" s="30">
        <f t="shared" si="140"/>
        <v>2.8419461781037887</v>
      </c>
      <c r="AC1375" s="1">
        <v>43998</v>
      </c>
      <c r="AD1375" s="6">
        <f t="shared" si="141"/>
        <v>1.3764627087232354E-3</v>
      </c>
      <c r="AE1375" s="6">
        <f t="shared" si="142"/>
        <v>6.3444191449934196E-3</v>
      </c>
      <c r="AF1375" s="6">
        <f t="shared" si="143"/>
        <v>1.7926177090231397E-2</v>
      </c>
      <c r="AG1375" s="30">
        <f t="shared" si="144"/>
        <v>2.8255032778497156</v>
      </c>
    </row>
    <row r="1376" spans="7:33">
      <c r="G1376" s="1">
        <v>43999</v>
      </c>
      <c r="H1376" s="2">
        <v>10.7</v>
      </c>
      <c r="I1376" s="2">
        <v>38.753410000000002</v>
      </c>
      <c r="J1376" s="2">
        <v>44.334656000000003</v>
      </c>
      <c r="K1376" s="2"/>
      <c r="Q1376" s="1">
        <v>43999</v>
      </c>
      <c r="R1376" s="6">
        <f t="shared" si="139"/>
        <v>-1.8798716185236097E-2</v>
      </c>
      <c r="S1376" s="6">
        <f t="shared" si="139"/>
        <v>9.6128570478037911E-3</v>
      </c>
      <c r="T1376" s="6">
        <f t="shared" si="139"/>
        <v>2.4688493205547335E-2</v>
      </c>
      <c r="U1376" s="30">
        <f t="shared" si="140"/>
        <v>2.5682784090904391</v>
      </c>
      <c r="AC1376" s="1">
        <v>43999</v>
      </c>
      <c r="AD1376" s="6">
        <f t="shared" si="141"/>
        <v>-1.8977658185731858E-2</v>
      </c>
      <c r="AE1376" s="6">
        <f t="shared" si="142"/>
        <v>9.5669475175083306E-3</v>
      </c>
      <c r="AF1376" s="6">
        <f t="shared" si="143"/>
        <v>2.4388657332893516E-2</v>
      </c>
      <c r="AG1376" s="30">
        <f t="shared" si="144"/>
        <v>2.549262164160532</v>
      </c>
    </row>
    <row r="1377" spans="7:33">
      <c r="G1377" s="1">
        <v>44000</v>
      </c>
      <c r="H1377" s="2">
        <v>10.58</v>
      </c>
      <c r="I1377" s="2">
        <v>38.772835000000001</v>
      </c>
      <c r="J1377" s="2">
        <v>44.464435999999999</v>
      </c>
      <c r="K1377" s="2"/>
      <c r="Q1377" s="1">
        <v>44000</v>
      </c>
      <c r="R1377" s="6">
        <f t="shared" si="139"/>
        <v>-1.121495327102795E-2</v>
      </c>
      <c r="S1377" s="6">
        <f t="shared" si="139"/>
        <v>5.0124621291391946E-4</v>
      </c>
      <c r="T1377" s="6">
        <f t="shared" si="139"/>
        <v>2.9272810868319343E-3</v>
      </c>
      <c r="U1377" s="30">
        <f t="shared" si="140"/>
        <v>5.8400063909004443</v>
      </c>
      <c r="AC1377" s="1">
        <v>44000</v>
      </c>
      <c r="AD1377" s="6">
        <f t="shared" si="141"/>
        <v>-1.1278315037707078E-2</v>
      </c>
      <c r="AE1377" s="6">
        <f t="shared" si="142"/>
        <v>5.0112063099416119E-4</v>
      </c>
      <c r="AF1377" s="6">
        <f t="shared" si="143"/>
        <v>2.9230049425030473E-3</v>
      </c>
      <c r="AG1377" s="30">
        <f t="shared" si="144"/>
        <v>5.8329367455978973</v>
      </c>
    </row>
    <row r="1378" spans="7:33">
      <c r="G1378" s="1">
        <v>44001</v>
      </c>
      <c r="H1378" s="2">
        <v>10.31</v>
      </c>
      <c r="I1378" s="2">
        <v>38.763123</v>
      </c>
      <c r="J1378" s="2">
        <v>44.414524</v>
      </c>
      <c r="K1378" s="2"/>
      <c r="Q1378" s="1">
        <v>44001</v>
      </c>
      <c r="R1378" s="6">
        <f t="shared" si="139"/>
        <v>-2.5519848771266451E-2</v>
      </c>
      <c r="S1378" s="6">
        <f t="shared" si="139"/>
        <v>-2.5048464988441932E-4</v>
      </c>
      <c r="T1378" s="6">
        <f t="shared" si="139"/>
        <v>-1.1225150814911933E-3</v>
      </c>
      <c r="U1378" s="30">
        <f t="shared" si="140"/>
        <v>4.4813727388450886</v>
      </c>
      <c r="AC1378" s="1">
        <v>44001</v>
      </c>
      <c r="AD1378" s="6">
        <f t="shared" si="141"/>
        <v>-2.5851128401284673E-2</v>
      </c>
      <c r="AE1378" s="6">
        <f t="shared" si="142"/>
        <v>-2.5051602640400024E-4</v>
      </c>
      <c r="AF1378" s="6">
        <f t="shared" si="143"/>
        <v>-1.1231455734139046E-3</v>
      </c>
      <c r="AG1378" s="30">
        <f t="shared" si="144"/>
        <v>4.483328230676304</v>
      </c>
    </row>
    <row r="1379" spans="7:33">
      <c r="G1379" s="1">
        <v>44004</v>
      </c>
      <c r="H1379" s="2">
        <v>10.565</v>
      </c>
      <c r="I1379" s="2">
        <v>39.238925999999999</v>
      </c>
      <c r="J1379" s="2">
        <v>46.151566000000003</v>
      </c>
      <c r="K1379" s="2"/>
      <c r="Q1379" s="1">
        <v>44004</v>
      </c>
      <c r="R1379" s="6">
        <f t="shared" si="139"/>
        <v>2.4733268671192965E-2</v>
      </c>
      <c r="S1379" s="6">
        <f t="shared" si="139"/>
        <v>1.2274630194269998E-2</v>
      </c>
      <c r="T1379" s="6">
        <f t="shared" si="139"/>
        <v>3.9109774091015792E-2</v>
      </c>
      <c r="U1379" s="30">
        <f t="shared" si="140"/>
        <v>3.1862282995110425</v>
      </c>
      <c r="AC1379" s="1">
        <v>44004</v>
      </c>
      <c r="AD1379" s="6">
        <f t="shared" si="141"/>
        <v>2.4432353039151415E-2</v>
      </c>
      <c r="AE1379" s="6">
        <f t="shared" si="142"/>
        <v>1.219990775984189E-2</v>
      </c>
      <c r="AF1379" s="6">
        <f t="shared" si="143"/>
        <v>3.8364360136734457E-2</v>
      </c>
      <c r="AG1379" s="30">
        <f t="shared" si="144"/>
        <v>3.1446434589462551</v>
      </c>
    </row>
    <row r="1380" spans="7:33">
      <c r="G1380" s="1">
        <v>44005</v>
      </c>
      <c r="H1380" s="2">
        <v>10.945</v>
      </c>
      <c r="I1380" s="2">
        <v>39.617618999999998</v>
      </c>
      <c r="J1380" s="2">
        <v>47.468868000000001</v>
      </c>
      <c r="K1380" s="2"/>
      <c r="Q1380" s="1">
        <v>44005</v>
      </c>
      <c r="R1380" s="6">
        <f t="shared" si="139"/>
        <v>3.596781826786577E-2</v>
      </c>
      <c r="S1380" s="6">
        <f t="shared" si="139"/>
        <v>9.6509522202519182E-3</v>
      </c>
      <c r="T1380" s="6">
        <f t="shared" si="139"/>
        <v>2.854295345037694E-2</v>
      </c>
      <c r="U1380" s="30">
        <f t="shared" si="140"/>
        <v>2.9575271744151155</v>
      </c>
      <c r="AC1380" s="1">
        <v>44005</v>
      </c>
      <c r="AD1380" s="6">
        <f t="shared" si="141"/>
        <v>3.5336079906806407E-2</v>
      </c>
      <c r="AE1380" s="6">
        <f t="shared" si="142"/>
        <v>9.6046792614021166E-3</v>
      </c>
      <c r="AF1380" s="6">
        <f t="shared" si="143"/>
        <v>2.814319243801643E-2</v>
      </c>
      <c r="AG1380" s="30">
        <f t="shared" si="144"/>
        <v>2.9301543208334073</v>
      </c>
    </row>
    <row r="1381" spans="7:33">
      <c r="G1381" s="1">
        <v>44006</v>
      </c>
      <c r="H1381" s="2">
        <v>10.199999999999999</v>
      </c>
      <c r="I1381" s="2">
        <v>39.093268999999999</v>
      </c>
      <c r="J1381" s="2">
        <v>45.541350999999999</v>
      </c>
      <c r="K1381" s="2"/>
      <c r="Q1381" s="1">
        <v>44006</v>
      </c>
      <c r="R1381" s="6">
        <f t="shared" si="139"/>
        <v>-6.8067610781178733E-2</v>
      </c>
      <c r="S1381" s="6">
        <f t="shared" si="139"/>
        <v>-1.3235272922383357E-2</v>
      </c>
      <c r="T1381" s="6">
        <f t="shared" si="139"/>
        <v>-4.0605918809776598E-2</v>
      </c>
      <c r="U1381" s="30">
        <f t="shared" si="140"/>
        <v>3.0680076676850607</v>
      </c>
      <c r="AC1381" s="1">
        <v>44006</v>
      </c>
      <c r="AD1381" s="6">
        <f t="shared" si="141"/>
        <v>-7.0495010684600984E-2</v>
      </c>
      <c r="AE1381" s="6">
        <f t="shared" si="142"/>
        <v>-1.3323639718918931E-2</v>
      </c>
      <c r="AF1381" s="6">
        <f t="shared" si="143"/>
        <v>-4.1453359215855884E-2</v>
      </c>
      <c r="AG1381" s="30">
        <f t="shared" si="144"/>
        <v>3.1112638956301177</v>
      </c>
    </row>
    <row r="1382" spans="7:33">
      <c r="G1382" s="1">
        <v>44007</v>
      </c>
      <c r="H1382" s="2">
        <v>10.14</v>
      </c>
      <c r="I1382" s="2">
        <v>39.258347000000001</v>
      </c>
      <c r="J1382" s="2">
        <v>46.010745999999997</v>
      </c>
      <c r="K1382" s="2"/>
      <c r="Q1382" s="1">
        <v>44007</v>
      </c>
      <c r="R1382" s="6">
        <f t="shared" si="139"/>
        <v>-5.8823529411763387E-3</v>
      </c>
      <c r="S1382" s="6">
        <f t="shared" si="139"/>
        <v>4.2226706597496833E-3</v>
      </c>
      <c r="T1382" s="6">
        <f t="shared" si="139"/>
        <v>1.0307006482965342E-2</v>
      </c>
      <c r="U1382" s="30">
        <f t="shared" si="140"/>
        <v>2.4408738718866445</v>
      </c>
      <c r="AC1382" s="1">
        <v>44007</v>
      </c>
      <c r="AD1382" s="6">
        <f t="shared" si="141"/>
        <v>-5.8997221271881598E-3</v>
      </c>
      <c r="AE1382" s="6">
        <f t="shared" si="142"/>
        <v>4.2137802048541765E-3</v>
      </c>
      <c r="AF1382" s="6">
        <f t="shared" si="143"/>
        <v>1.0254251479432619E-2</v>
      </c>
      <c r="AG1382" s="30">
        <f t="shared" si="144"/>
        <v>2.4335041176613723</v>
      </c>
    </row>
    <row r="1383" spans="7:33">
      <c r="G1383" s="1">
        <v>44008</v>
      </c>
      <c r="H1383" s="2">
        <v>9.6999999999999993</v>
      </c>
      <c r="I1383" s="2">
        <v>38.782539</v>
      </c>
      <c r="J1383" s="2">
        <v>44.542636999999999</v>
      </c>
      <c r="K1383" s="2"/>
      <c r="Q1383" s="1">
        <v>44008</v>
      </c>
      <c r="R1383" s="6">
        <f t="shared" si="139"/>
        <v>-4.339250493096658E-2</v>
      </c>
      <c r="S1383" s="6">
        <f t="shared" si="139"/>
        <v>-1.2119919363899889E-2</v>
      </c>
      <c r="T1383" s="6">
        <f t="shared" si="139"/>
        <v>-3.1907959066779679E-2</v>
      </c>
      <c r="U1383" s="30">
        <f t="shared" si="140"/>
        <v>2.6326874056456173</v>
      </c>
      <c r="AC1383" s="1">
        <v>44008</v>
      </c>
      <c r="AD1383" s="6">
        <f t="shared" si="141"/>
        <v>-4.4362112653700082E-2</v>
      </c>
      <c r="AE1383" s="6">
        <f t="shared" si="142"/>
        <v>-1.2193964475309375E-2</v>
      </c>
      <c r="AF1383" s="6">
        <f t="shared" si="143"/>
        <v>-3.2428112617021151E-2</v>
      </c>
      <c r="AG1383" s="30">
        <f t="shared" si="144"/>
        <v>2.6593576422731386</v>
      </c>
    </row>
    <row r="1384" spans="7:33">
      <c r="G1384" s="1">
        <v>44011</v>
      </c>
      <c r="H1384" s="2">
        <v>9.49</v>
      </c>
      <c r="I1384" s="2">
        <v>38.957324999999997</v>
      </c>
      <c r="J1384" s="2">
        <v>45.051986999999997</v>
      </c>
      <c r="K1384" s="2"/>
      <c r="Q1384" s="1">
        <v>44011</v>
      </c>
      <c r="R1384" s="6">
        <f t="shared" si="139"/>
        <v>-2.1649484536082397E-2</v>
      </c>
      <c r="S1384" s="6">
        <f t="shared" si="139"/>
        <v>4.506822000488242E-3</v>
      </c>
      <c r="T1384" s="6">
        <f t="shared" si="139"/>
        <v>1.1435111037543688E-2</v>
      </c>
      <c r="U1384" s="30">
        <f t="shared" si="140"/>
        <v>2.5372892553344411</v>
      </c>
      <c r="AC1384" s="1">
        <v>44011</v>
      </c>
      <c r="AD1384" s="6">
        <f t="shared" si="141"/>
        <v>-2.1887272887500562E-2</v>
      </c>
      <c r="AE1384" s="6">
        <f t="shared" si="142"/>
        <v>4.4966966888030204E-3</v>
      </c>
      <c r="AF1384" s="6">
        <f t="shared" si="143"/>
        <v>1.137022434449801E-2</v>
      </c>
      <c r="AG1384" s="30">
        <f t="shared" si="144"/>
        <v>2.5285726682011678</v>
      </c>
    </row>
    <row r="1385" spans="7:33">
      <c r="G1385" s="1">
        <v>44012</v>
      </c>
      <c r="H1385" s="2">
        <v>9.6050000000000004</v>
      </c>
      <c r="I1385" s="2">
        <v>38.831097</v>
      </c>
      <c r="J1385" s="2">
        <v>44.462741999999999</v>
      </c>
      <c r="K1385" s="2"/>
      <c r="Q1385" s="1">
        <v>44012</v>
      </c>
      <c r="R1385" s="6">
        <f t="shared" si="139"/>
        <v>1.2118018967333999E-2</v>
      </c>
      <c r="S1385" s="6">
        <f t="shared" si="139"/>
        <v>-3.2401608683346739E-3</v>
      </c>
      <c r="T1385" s="6">
        <f t="shared" si="139"/>
        <v>-1.3079223342579716E-2</v>
      </c>
      <c r="U1385" s="30">
        <f t="shared" si="140"/>
        <v>4.0365969080115356</v>
      </c>
      <c r="AC1385" s="1">
        <v>44012</v>
      </c>
      <c r="AD1385" s="6">
        <f t="shared" si="141"/>
        <v>1.2045183598683437E-2</v>
      </c>
      <c r="AE1385" s="6">
        <f t="shared" si="142"/>
        <v>-3.2454215562848264E-3</v>
      </c>
      <c r="AF1385" s="6">
        <f t="shared" si="143"/>
        <v>-1.3165509581332675E-2</v>
      </c>
      <c r="AG1385" s="30">
        <f t="shared" si="144"/>
        <v>4.0566408255461885</v>
      </c>
    </row>
    <row r="1386" spans="7:33">
      <c r="G1386" s="1">
        <v>44013</v>
      </c>
      <c r="H1386" s="2">
        <v>9.76</v>
      </c>
      <c r="I1386" s="2">
        <v>39.268054999999997</v>
      </c>
      <c r="J1386" s="2">
        <v>45.920864000000002</v>
      </c>
      <c r="K1386" s="2"/>
      <c r="Q1386" s="1">
        <v>44013</v>
      </c>
      <c r="R1386" s="6">
        <f t="shared" si="139"/>
        <v>1.6137428422696498E-2</v>
      </c>
      <c r="S1386" s="6">
        <f t="shared" si="139"/>
        <v>1.1252785364266105E-2</v>
      </c>
      <c r="T1386" s="6">
        <f t="shared" si="139"/>
        <v>3.2794243773809573E-2</v>
      </c>
      <c r="U1386" s="30">
        <f t="shared" si="140"/>
        <v>2.9143223399559064</v>
      </c>
      <c r="AC1386" s="1">
        <v>44013</v>
      </c>
      <c r="AD1386" s="6">
        <f t="shared" si="141"/>
        <v>1.6008604204481133E-2</v>
      </c>
      <c r="AE1386" s="6">
        <f t="shared" si="142"/>
        <v>1.1189943764290118E-2</v>
      </c>
      <c r="AF1386" s="6">
        <f t="shared" si="143"/>
        <v>3.2267987116686651E-2</v>
      </c>
      <c r="AG1386" s="30">
        <f t="shared" si="144"/>
        <v>2.883659453201346</v>
      </c>
    </row>
    <row r="1387" spans="7:33">
      <c r="G1387" s="1">
        <v>44014</v>
      </c>
      <c r="H1387" s="2">
        <v>9.3699999999999992</v>
      </c>
      <c r="I1387" s="2">
        <v>40.161391999999999</v>
      </c>
      <c r="J1387" s="2">
        <v>49.226607999999999</v>
      </c>
      <c r="K1387" s="2"/>
      <c r="Q1387" s="1">
        <v>44014</v>
      </c>
      <c r="R1387" s="6">
        <f t="shared" si="139"/>
        <v>-3.9959016393442681E-2</v>
      </c>
      <c r="S1387" s="6">
        <f t="shared" si="139"/>
        <v>2.2749713475750166E-2</v>
      </c>
      <c r="T1387" s="6">
        <f t="shared" si="139"/>
        <v>7.1987844131155665E-2</v>
      </c>
      <c r="U1387" s="30">
        <f t="shared" si="140"/>
        <v>3.1643406941318362</v>
      </c>
      <c r="AC1387" s="1">
        <v>44014</v>
      </c>
      <c r="AD1387" s="6">
        <f t="shared" si="141"/>
        <v>-4.0779304174670357E-2</v>
      </c>
      <c r="AE1387" s="6">
        <f t="shared" si="142"/>
        <v>2.2494797676512943E-2</v>
      </c>
      <c r="AF1387" s="6">
        <f t="shared" si="143"/>
        <v>6.9514723154426319E-2</v>
      </c>
      <c r="AG1387" s="30">
        <f t="shared" si="144"/>
        <v>3.0902577633319805</v>
      </c>
    </row>
    <row r="1388" spans="7:33">
      <c r="G1388" s="1">
        <v>44018</v>
      </c>
      <c r="H1388" s="2">
        <v>9.94</v>
      </c>
      <c r="I1388" s="2">
        <v>41.889809</v>
      </c>
      <c r="J1388" s="2">
        <v>55.568438999999998</v>
      </c>
      <c r="K1388" s="2"/>
      <c r="Q1388" s="1">
        <v>44018</v>
      </c>
      <c r="R1388" s="6">
        <f t="shared" si="139"/>
        <v>6.0832443970117334E-2</v>
      </c>
      <c r="S1388" s="6">
        <f t="shared" si="139"/>
        <v>4.3036780199252167E-2</v>
      </c>
      <c r="T1388" s="6">
        <f t="shared" si="139"/>
        <v>0.12882933148674391</v>
      </c>
      <c r="U1388" s="30">
        <f t="shared" si="140"/>
        <v>2.993470489434582</v>
      </c>
      <c r="AC1388" s="1">
        <v>44018</v>
      </c>
      <c r="AD1388" s="6">
        <f t="shared" si="141"/>
        <v>5.9053924418151792E-2</v>
      </c>
      <c r="AE1388" s="6">
        <f t="shared" si="142"/>
        <v>4.2136439250429862E-2</v>
      </c>
      <c r="AF1388" s="6">
        <f t="shared" si="143"/>
        <v>0.12118110588111826</v>
      </c>
      <c r="AG1388" s="30">
        <f t="shared" si="144"/>
        <v>2.8759218395484618</v>
      </c>
    </row>
    <row r="1389" spans="7:33">
      <c r="G1389" s="1">
        <v>44019</v>
      </c>
      <c r="H1389" s="2">
        <v>9.7539999999999996</v>
      </c>
      <c r="I1389" s="2">
        <v>41.190674000000001</v>
      </c>
      <c r="J1389" s="2">
        <v>52.861922999999997</v>
      </c>
      <c r="K1389" s="2"/>
      <c r="Q1389" s="1">
        <v>44019</v>
      </c>
      <c r="R1389" s="6">
        <f t="shared" si="139"/>
        <v>-1.8712273641851129E-2</v>
      </c>
      <c r="S1389" s="6">
        <f t="shared" si="139"/>
        <v>-1.6689858862808382E-2</v>
      </c>
      <c r="T1389" s="6">
        <f t="shared" si="139"/>
        <v>-4.8705992982815305E-2</v>
      </c>
      <c r="U1389" s="30">
        <f t="shared" si="140"/>
        <v>2.9182986736545482</v>
      </c>
      <c r="AC1389" s="1">
        <v>44019</v>
      </c>
      <c r="AD1389" s="6">
        <f t="shared" si="141"/>
        <v>-1.8889563380621834E-2</v>
      </c>
      <c r="AE1389" s="6">
        <f t="shared" si="142"/>
        <v>-1.6830703878730337E-2</v>
      </c>
      <c r="AF1389" s="6">
        <f t="shared" si="143"/>
        <v>-4.9932108571778308E-2</v>
      </c>
      <c r="AG1389" s="30">
        <f t="shared" si="144"/>
        <v>2.9667272938524927</v>
      </c>
    </row>
    <row r="1390" spans="7:33">
      <c r="G1390" s="1">
        <v>44020</v>
      </c>
      <c r="H1390" s="2">
        <v>10.33</v>
      </c>
      <c r="I1390" s="2">
        <v>42.258797000000001</v>
      </c>
      <c r="J1390" s="2">
        <v>56.786873</v>
      </c>
      <c r="K1390" s="2"/>
      <c r="Q1390" s="1">
        <v>44020</v>
      </c>
      <c r="R1390" s="6">
        <f t="shared" si="139"/>
        <v>5.9052696329710885E-2</v>
      </c>
      <c r="S1390" s="6">
        <f t="shared" si="139"/>
        <v>2.5931185296943715E-2</v>
      </c>
      <c r="T1390" s="6">
        <f t="shared" si="139"/>
        <v>7.4249096083772947E-2</v>
      </c>
      <c r="U1390" s="30">
        <f t="shared" si="140"/>
        <v>2.8633128502816279</v>
      </c>
      <c r="AC1390" s="1">
        <v>44020</v>
      </c>
      <c r="AD1390" s="6">
        <f t="shared" si="141"/>
        <v>5.737482584368632E-2</v>
      </c>
      <c r="AE1390" s="6">
        <f t="shared" si="142"/>
        <v>2.5600673638548399E-2</v>
      </c>
      <c r="AF1390" s="6">
        <f t="shared" si="143"/>
        <v>7.1621902233258483E-2</v>
      </c>
      <c r="AG1390" s="30">
        <f t="shared" si="144"/>
        <v>2.7976569384257641</v>
      </c>
    </row>
    <row r="1391" spans="7:33">
      <c r="G1391" s="1">
        <v>44021</v>
      </c>
      <c r="H1391" s="2">
        <v>9.8699999999999992</v>
      </c>
      <c r="I1391" s="2">
        <v>42.258797000000001</v>
      </c>
      <c r="J1391" s="2">
        <v>56.826819999999998</v>
      </c>
      <c r="K1391" s="2"/>
      <c r="Q1391" s="1">
        <v>44021</v>
      </c>
      <c r="R1391" s="6">
        <f t="shared" si="139"/>
        <v>-4.4530493707647723E-2</v>
      </c>
      <c r="S1391" s="6">
        <f t="shared" si="139"/>
        <v>0</v>
      </c>
      <c r="T1391" s="6">
        <f t="shared" si="139"/>
        <v>7.0345482837197437E-4</v>
      </c>
      <c r="U1391" s="30" t="e">
        <f t="shared" si="140"/>
        <v>#DIV/0!</v>
      </c>
      <c r="AC1391" s="1">
        <v>44021</v>
      </c>
      <c r="AD1391" s="6">
        <f t="shared" si="141"/>
        <v>-4.555242968615706E-2</v>
      </c>
      <c r="AE1391" s="6">
        <f t="shared" si="142"/>
        <v>0</v>
      </c>
      <c r="AF1391" s="6">
        <f t="shared" si="143"/>
        <v>7.0320751999757816E-4</v>
      </c>
      <c r="AG1391" s="30" t="e">
        <f t="shared" si="144"/>
        <v>#DIV/0!</v>
      </c>
    </row>
    <row r="1392" spans="7:33">
      <c r="G1392" s="1">
        <v>44022</v>
      </c>
      <c r="H1392" s="2">
        <v>9.75</v>
      </c>
      <c r="I1392" s="2">
        <v>41.986916000000001</v>
      </c>
      <c r="J1392" s="2">
        <v>55.748210999999998</v>
      </c>
      <c r="K1392" s="2"/>
      <c r="Q1392" s="1">
        <v>44022</v>
      </c>
      <c r="R1392" s="6">
        <f t="shared" si="139"/>
        <v>-1.2158054711246091E-2</v>
      </c>
      <c r="S1392" s="6">
        <f t="shared" si="139"/>
        <v>-6.4337136714990306E-3</v>
      </c>
      <c r="T1392" s="6">
        <f t="shared" si="139"/>
        <v>-1.8980632736443792E-2</v>
      </c>
      <c r="U1392" s="30">
        <f t="shared" si="140"/>
        <v>2.9501830055830536</v>
      </c>
      <c r="AC1392" s="1">
        <v>44022</v>
      </c>
      <c r="AD1392" s="6">
        <f t="shared" si="141"/>
        <v>-1.2232568435634295E-2</v>
      </c>
      <c r="AE1392" s="6">
        <f t="shared" si="142"/>
        <v>-6.454499207389699E-3</v>
      </c>
      <c r="AF1392" s="6">
        <f t="shared" si="143"/>
        <v>-1.9163077243093136E-2</v>
      </c>
      <c r="AG1392" s="30">
        <f t="shared" si="144"/>
        <v>2.9689487328704756</v>
      </c>
    </row>
    <row r="1393" spans="7:33">
      <c r="G1393" s="1">
        <v>44025</v>
      </c>
      <c r="H1393" s="2">
        <v>9.6</v>
      </c>
      <c r="I1393" s="2">
        <v>41.705317999999998</v>
      </c>
      <c r="J1393" s="2">
        <v>54.719532000000001</v>
      </c>
      <c r="K1393" s="2"/>
      <c r="Q1393" s="1">
        <v>44025</v>
      </c>
      <c r="R1393" s="6">
        <f t="shared" si="139"/>
        <v>-1.5384615384615441E-2</v>
      </c>
      <c r="S1393" s="6">
        <f t="shared" si="139"/>
        <v>-6.7068036147260868E-3</v>
      </c>
      <c r="T1393" s="6">
        <f t="shared" si="139"/>
        <v>-1.8452233381982319E-2</v>
      </c>
      <c r="U1393" s="30">
        <f t="shared" si="140"/>
        <v>2.7512708649269029</v>
      </c>
      <c r="AC1393" s="1">
        <v>44025</v>
      </c>
      <c r="AD1393" s="6">
        <f t="shared" si="141"/>
        <v>-1.5504186535965312E-2</v>
      </c>
      <c r="AE1393" s="6">
        <f t="shared" si="142"/>
        <v>-6.7293952907038429E-3</v>
      </c>
      <c r="AF1393" s="6">
        <f t="shared" si="143"/>
        <v>-1.8624599493102269E-2</v>
      </c>
      <c r="AG1393" s="30">
        <f t="shared" si="144"/>
        <v>2.7676483084343051</v>
      </c>
    </row>
    <row r="1394" spans="7:33">
      <c r="G1394" s="1">
        <v>44026</v>
      </c>
      <c r="H1394" s="2">
        <v>9.7349999999999994</v>
      </c>
      <c r="I1394" s="2">
        <v>41.763573000000001</v>
      </c>
      <c r="J1394" s="2">
        <v>54.979197999999997</v>
      </c>
      <c r="K1394" s="2"/>
      <c r="Q1394" s="1">
        <v>44026</v>
      </c>
      <c r="R1394" s="6">
        <f t="shared" si="139"/>
        <v>1.4062500000000089E-2</v>
      </c>
      <c r="S1394" s="6">
        <f t="shared" si="139"/>
        <v>1.3968242611170911E-3</v>
      </c>
      <c r="T1394" s="6">
        <f t="shared" si="139"/>
        <v>4.7453987727819058E-3</v>
      </c>
      <c r="U1394" s="30">
        <f t="shared" si="140"/>
        <v>3.3972768836266045</v>
      </c>
      <c r="AC1394" s="1">
        <v>44026</v>
      </c>
      <c r="AD1394" s="6">
        <f t="shared" si="141"/>
        <v>1.3964540350372541E-2</v>
      </c>
      <c r="AE1394" s="6">
        <f t="shared" si="142"/>
        <v>1.3958496096145427E-3</v>
      </c>
      <c r="AF1394" s="6">
        <f t="shared" si="143"/>
        <v>4.7341748619744058E-3</v>
      </c>
      <c r="AG1394" s="30">
        <f t="shared" si="144"/>
        <v>3.3916081140587386</v>
      </c>
    </row>
    <row r="1395" spans="7:33">
      <c r="G1395" s="1">
        <v>44027</v>
      </c>
      <c r="H1395" s="2">
        <v>9.4700000000000006</v>
      </c>
      <c r="I1395" s="2">
        <v>41.889809</v>
      </c>
      <c r="J1395" s="2">
        <v>55.338737000000002</v>
      </c>
      <c r="K1395" s="2"/>
      <c r="Q1395" s="1">
        <v>44027</v>
      </c>
      <c r="R1395" s="6">
        <f t="shared" si="139"/>
        <v>-2.7221366204416952E-2</v>
      </c>
      <c r="S1395" s="6">
        <f t="shared" si="139"/>
        <v>3.0226341026904358E-3</v>
      </c>
      <c r="T1395" s="6">
        <f t="shared" si="139"/>
        <v>6.5395461025097301E-3</v>
      </c>
      <c r="U1395" s="30">
        <f t="shared" si="140"/>
        <v>2.1635255476965947</v>
      </c>
      <c r="AC1395" s="1">
        <v>44027</v>
      </c>
      <c r="AD1395" s="6">
        <f t="shared" si="141"/>
        <v>-2.7598731626176029E-2</v>
      </c>
      <c r="AE1395" s="6">
        <f t="shared" si="142"/>
        <v>3.0180751286610222E-3</v>
      </c>
      <c r="AF1395" s="6">
        <f t="shared" si="143"/>
        <v>6.5182560387253173E-3</v>
      </c>
      <c r="AG1395" s="30">
        <f t="shared" si="144"/>
        <v>2.1597394898572855</v>
      </c>
    </row>
    <row r="1396" spans="7:33">
      <c r="G1396" s="1">
        <v>44028</v>
      </c>
      <c r="H1396" s="2">
        <v>9.31</v>
      </c>
      <c r="I1396" s="2">
        <v>41.297482000000002</v>
      </c>
      <c r="J1396" s="2">
        <v>53.011738000000001</v>
      </c>
      <c r="K1396" s="2"/>
      <c r="Q1396" s="1">
        <v>44028</v>
      </c>
      <c r="R1396" s="6">
        <f t="shared" si="139"/>
        <v>-1.6895459345301012E-2</v>
      </c>
      <c r="S1396" s="6">
        <f t="shared" si="139"/>
        <v>-1.4140121765654157E-2</v>
      </c>
      <c r="T1396" s="6">
        <f t="shared" si="139"/>
        <v>-4.2050092325019994E-2</v>
      </c>
      <c r="U1396" s="30">
        <f t="shared" si="140"/>
        <v>2.9738140181478596</v>
      </c>
      <c r="AC1396" s="1">
        <v>44028</v>
      </c>
      <c r="AD1396" s="6">
        <f t="shared" si="141"/>
        <v>-1.7039815909011238E-2</v>
      </c>
      <c r="AE1396" s="6">
        <f t="shared" si="142"/>
        <v>-1.4241045802465501E-2</v>
      </c>
      <c r="AF1396" s="6">
        <f t="shared" si="143"/>
        <v>-4.2959790817842687E-2</v>
      </c>
      <c r="AG1396" s="30">
        <f t="shared" si="144"/>
        <v>3.0166176988494211</v>
      </c>
    </row>
    <row r="1397" spans="7:33">
      <c r="G1397" s="1">
        <v>44029</v>
      </c>
      <c r="H1397" s="2">
        <v>9.5399999999999991</v>
      </c>
      <c r="I1397" s="2">
        <v>41.530532999999998</v>
      </c>
      <c r="J1397" s="2">
        <v>53.830680999999998</v>
      </c>
      <c r="K1397" s="2"/>
      <c r="Q1397" s="1">
        <v>44029</v>
      </c>
      <c r="R1397" s="6">
        <f t="shared" si="139"/>
        <v>2.4704618689580959E-2</v>
      </c>
      <c r="S1397" s="6">
        <f t="shared" si="139"/>
        <v>5.64322541505069E-3</v>
      </c>
      <c r="T1397" s="6">
        <f t="shared" si="139"/>
        <v>1.5448333348361487E-2</v>
      </c>
      <c r="U1397" s="30">
        <f t="shared" si="140"/>
        <v>2.7375006688834747</v>
      </c>
      <c r="AC1397" s="1">
        <v>44029</v>
      </c>
      <c r="AD1397" s="6">
        <f t="shared" si="141"/>
        <v>2.4404394171219323E-2</v>
      </c>
      <c r="AE1397" s="6">
        <f t="shared" si="142"/>
        <v>5.6273620708114603E-3</v>
      </c>
      <c r="AF1397" s="6">
        <f t="shared" si="143"/>
        <v>1.5330222701983139E-2</v>
      </c>
      <c r="AG1397" s="30">
        <f t="shared" si="144"/>
        <v>2.7242289564944477</v>
      </c>
    </row>
    <row r="1398" spans="7:33">
      <c r="G1398" s="1">
        <v>44032</v>
      </c>
      <c r="H1398" s="2">
        <v>9.42</v>
      </c>
      <c r="I1398" s="2">
        <v>42.064590000000003</v>
      </c>
      <c r="J1398" s="2">
        <v>56.017859999999999</v>
      </c>
      <c r="K1398" s="2"/>
      <c r="Q1398" s="1">
        <v>44032</v>
      </c>
      <c r="R1398" s="6">
        <f t="shared" si="139"/>
        <v>-1.2578616352201144E-2</v>
      </c>
      <c r="S1398" s="6">
        <f t="shared" si="139"/>
        <v>1.28593822766494E-2</v>
      </c>
      <c r="T1398" s="6">
        <f t="shared" si="139"/>
        <v>4.0630713923162087E-2</v>
      </c>
      <c r="U1398" s="30">
        <f t="shared" si="140"/>
        <v>3.1596163057490734</v>
      </c>
      <c r="AC1398" s="1">
        <v>44032</v>
      </c>
      <c r="AD1398" s="6">
        <f t="shared" si="141"/>
        <v>-1.2658396871923354E-2</v>
      </c>
      <c r="AE1398" s="6">
        <f t="shared" si="142"/>
        <v>1.2777402478739206E-2</v>
      </c>
      <c r="AF1398" s="6">
        <f t="shared" si="143"/>
        <v>3.9826985028689595E-2</v>
      </c>
      <c r="AG1398" s="30">
        <f t="shared" si="144"/>
        <v>3.1169860302169545</v>
      </c>
    </row>
    <row r="1399" spans="7:33">
      <c r="G1399" s="1">
        <v>44033</v>
      </c>
      <c r="H1399" s="2">
        <v>9.8699999999999992</v>
      </c>
      <c r="I1399" s="2">
        <v>42.452998999999998</v>
      </c>
      <c r="J1399" s="2">
        <v>57.615803</v>
      </c>
      <c r="K1399" s="2"/>
      <c r="Q1399" s="1">
        <v>44033</v>
      </c>
      <c r="R1399" s="6">
        <f t="shared" si="139"/>
        <v>4.7770700636942554E-2</v>
      </c>
      <c r="S1399" s="6">
        <f t="shared" si="139"/>
        <v>9.2336333243707713E-3</v>
      </c>
      <c r="T1399" s="6">
        <f t="shared" si="139"/>
        <v>2.8525598800096974E-2</v>
      </c>
      <c r="U1399" s="30">
        <f t="shared" si="140"/>
        <v>3.0893146606556265</v>
      </c>
      <c r="AC1399" s="1">
        <v>44033</v>
      </c>
      <c r="AD1399" s="6">
        <f t="shared" si="141"/>
        <v>4.6664764857118408E-2</v>
      </c>
      <c r="AE1399" s="6">
        <f t="shared" si="142"/>
        <v>9.1912639480029E-3</v>
      </c>
      <c r="AF1399" s="6">
        <f t="shared" si="143"/>
        <v>2.812631925188815E-2</v>
      </c>
      <c r="AG1399" s="30">
        <f t="shared" si="144"/>
        <v>3.0601144098358208</v>
      </c>
    </row>
    <row r="1400" spans="7:33">
      <c r="G1400" s="1">
        <v>44034</v>
      </c>
      <c r="H1400" s="2">
        <v>10.08</v>
      </c>
      <c r="I1400" s="2">
        <v>42.268504999999998</v>
      </c>
      <c r="J1400" s="2">
        <v>56.756912</v>
      </c>
      <c r="K1400" s="2"/>
      <c r="Q1400" s="1">
        <v>44034</v>
      </c>
      <c r="R1400" s="6">
        <f t="shared" si="139"/>
        <v>2.1276595744680993E-2</v>
      </c>
      <c r="S1400" s="6">
        <f t="shared" si="139"/>
        <v>-4.3458413856698463E-3</v>
      </c>
      <c r="T1400" s="6">
        <f t="shared" si="139"/>
        <v>-1.4907212175798379E-2</v>
      </c>
      <c r="U1400" s="30">
        <f t="shared" si="140"/>
        <v>3.4302246338198223</v>
      </c>
      <c r="AC1400" s="1">
        <v>44034</v>
      </c>
      <c r="AD1400" s="6">
        <f t="shared" si="141"/>
        <v>2.1053409197832482E-2</v>
      </c>
      <c r="AE1400" s="6">
        <f t="shared" si="142"/>
        <v>-4.3553120028379608E-3</v>
      </c>
      <c r="AF1400" s="6">
        <f t="shared" si="143"/>
        <v>-1.5019441409915459E-2</v>
      </c>
      <c r="AG1400" s="30">
        <f t="shared" si="144"/>
        <v>3.4485339741742163</v>
      </c>
    </row>
    <row r="1401" spans="7:33">
      <c r="G1401" s="1">
        <v>44035</v>
      </c>
      <c r="H1401" s="2">
        <v>10.49</v>
      </c>
      <c r="I1401" s="2">
        <v>41.928654000000002</v>
      </c>
      <c r="J1401" s="2">
        <v>55.318759999999997</v>
      </c>
      <c r="K1401" s="2"/>
      <c r="Q1401" s="1">
        <v>44035</v>
      </c>
      <c r="R1401" s="6">
        <f t="shared" si="139"/>
        <v>4.0674603174603252E-2</v>
      </c>
      <c r="S1401" s="6">
        <f t="shared" si="139"/>
        <v>-8.0402890994132337E-3</v>
      </c>
      <c r="T1401" s="6">
        <f t="shared" si="139"/>
        <v>-2.5338799263779577E-2</v>
      </c>
      <c r="U1401" s="30">
        <f t="shared" si="140"/>
        <v>3.1514786285021468</v>
      </c>
      <c r="AC1401" s="1">
        <v>44035</v>
      </c>
      <c r="AD1401" s="6">
        <f t="shared" si="141"/>
        <v>3.9869159764983321E-2</v>
      </c>
      <c r="AE1401" s="6">
        <f t="shared" si="142"/>
        <v>-8.0727865335408315E-3</v>
      </c>
      <c r="AF1401" s="6">
        <f t="shared" si="143"/>
        <v>-2.5665354796076359E-2</v>
      </c>
      <c r="AG1401" s="30">
        <f t="shared" si="144"/>
        <v>3.1792435845345204</v>
      </c>
    </row>
    <row r="1402" spans="7:33">
      <c r="G1402" s="1">
        <v>44036</v>
      </c>
      <c r="H1402" s="2">
        <v>10.38</v>
      </c>
      <c r="I1402" s="2">
        <v>41.889809</v>
      </c>
      <c r="J1402" s="2">
        <v>55.228878000000002</v>
      </c>
      <c r="K1402" s="2"/>
      <c r="Q1402" s="1">
        <v>44036</v>
      </c>
      <c r="R1402" s="6">
        <f t="shared" si="139"/>
        <v>-1.0486177311725409E-2</v>
      </c>
      <c r="S1402" s="6">
        <f t="shared" si="139"/>
        <v>-9.2645473427321878E-4</v>
      </c>
      <c r="T1402" s="6">
        <f t="shared" si="139"/>
        <v>-1.6248014236037722E-3</v>
      </c>
      <c r="U1402" s="30">
        <f t="shared" si="140"/>
        <v>1.7537839286647818</v>
      </c>
      <c r="AC1402" s="1">
        <v>44036</v>
      </c>
      <c r="AD1402" s="6">
        <f t="shared" si="141"/>
        <v>-1.0541544670463183E-2</v>
      </c>
      <c r="AE1402" s="6">
        <f t="shared" si="142"/>
        <v>-9.2688415870923553E-4</v>
      </c>
      <c r="AF1402" s="6">
        <f t="shared" si="143"/>
        <v>-1.6261228449957255E-3</v>
      </c>
      <c r="AG1402" s="30">
        <f t="shared" si="144"/>
        <v>1.7543970621530947</v>
      </c>
    </row>
    <row r="1403" spans="7:33">
      <c r="G1403" s="1">
        <v>44039</v>
      </c>
      <c r="H1403" s="2">
        <v>12.15</v>
      </c>
      <c r="I1403" s="2">
        <v>42.540393999999999</v>
      </c>
      <c r="J1403" s="2">
        <v>57.795574000000002</v>
      </c>
      <c r="K1403" s="2"/>
      <c r="Q1403" s="1">
        <v>44039</v>
      </c>
      <c r="R1403" s="6">
        <f t="shared" si="139"/>
        <v>0.17052023121387272</v>
      </c>
      <c r="S1403" s="6">
        <f t="shared" si="139"/>
        <v>1.5530865753052181E-2</v>
      </c>
      <c r="T1403" s="6">
        <f t="shared" si="139"/>
        <v>4.6473803070922415E-2</v>
      </c>
      <c r="U1403" s="30">
        <f t="shared" si="140"/>
        <v>2.9923510903948944</v>
      </c>
      <c r="AC1403" s="1">
        <v>44039</v>
      </c>
      <c r="AD1403" s="6">
        <f t="shared" si="141"/>
        <v>0.15744829204881478</v>
      </c>
      <c r="AE1403" s="6">
        <f t="shared" si="142"/>
        <v>1.5411496212585946E-2</v>
      </c>
      <c r="AF1403" s="6">
        <f t="shared" si="143"/>
        <v>4.5426229691327209E-2</v>
      </c>
      <c r="AG1403" s="30">
        <f t="shared" si="144"/>
        <v>2.9475548035517436</v>
      </c>
    </row>
    <row r="1404" spans="7:33">
      <c r="G1404" s="1">
        <v>44040</v>
      </c>
      <c r="H1404" s="2">
        <v>12.53</v>
      </c>
      <c r="I1404" s="2">
        <v>42.190823000000002</v>
      </c>
      <c r="J1404" s="2">
        <v>56.337451999999999</v>
      </c>
      <c r="K1404" s="2"/>
      <c r="Q1404" s="1">
        <v>44040</v>
      </c>
      <c r="R1404" s="6">
        <f t="shared" si="139"/>
        <v>3.1275720164609E-2</v>
      </c>
      <c r="S1404" s="6">
        <f t="shared" si="139"/>
        <v>-8.2173898060275974E-3</v>
      </c>
      <c r="T1404" s="6">
        <f t="shared" si="139"/>
        <v>-2.522895611349063E-2</v>
      </c>
      <c r="U1404" s="30">
        <f t="shared" si="140"/>
        <v>3.0701909863135319</v>
      </c>
      <c r="AC1404" s="1">
        <v>44040</v>
      </c>
      <c r="AD1404" s="6">
        <f t="shared" si="141"/>
        <v>3.0796599121419417E-2</v>
      </c>
      <c r="AE1404" s="6">
        <f t="shared" si="142"/>
        <v>-8.2513386622136281E-3</v>
      </c>
      <c r="AF1404" s="6">
        <f t="shared" si="143"/>
        <v>-2.5552662343483371E-2</v>
      </c>
      <c r="AG1404" s="30">
        <f t="shared" si="144"/>
        <v>3.0967899136778647</v>
      </c>
    </row>
    <row r="1405" spans="7:33">
      <c r="G1405" s="1">
        <v>44041</v>
      </c>
      <c r="H1405" s="2">
        <v>12.35</v>
      </c>
      <c r="I1405" s="2">
        <v>42.870541000000003</v>
      </c>
      <c r="J1405" s="2">
        <v>59.153820000000003</v>
      </c>
      <c r="K1405" s="2"/>
      <c r="Q1405" s="1">
        <v>44041</v>
      </c>
      <c r="R1405" s="6">
        <f t="shared" si="139"/>
        <v>-1.436552274541103E-2</v>
      </c>
      <c r="S1405" s="6">
        <f t="shared" si="139"/>
        <v>1.6110565086630446E-2</v>
      </c>
      <c r="T1405" s="6">
        <f t="shared" si="139"/>
        <v>4.9991043258399426E-2</v>
      </c>
      <c r="U1405" s="30">
        <f t="shared" si="140"/>
        <v>3.1029975044069134</v>
      </c>
      <c r="AC1405" s="1">
        <v>44041</v>
      </c>
      <c r="AD1405" s="6">
        <f t="shared" si="141"/>
        <v>-1.4469705833990747E-2</v>
      </c>
      <c r="AE1405" s="6">
        <f t="shared" si="142"/>
        <v>1.5982167139562468E-2</v>
      </c>
      <c r="AF1405" s="6">
        <f t="shared" si="143"/>
        <v>4.8781633902953599E-2</v>
      </c>
      <c r="AG1405" s="30">
        <f t="shared" si="144"/>
        <v>3.0522540201822128</v>
      </c>
    </row>
    <row r="1406" spans="7:33">
      <c r="G1406" s="1">
        <v>44042</v>
      </c>
      <c r="H1406" s="2">
        <v>12.225</v>
      </c>
      <c r="I1406" s="2">
        <v>42.326766999999997</v>
      </c>
      <c r="J1406" s="2">
        <v>56.966639999999998</v>
      </c>
      <c r="K1406" s="2"/>
      <c r="Q1406" s="1">
        <v>44042</v>
      </c>
      <c r="R1406" s="6">
        <f t="shared" si="139"/>
        <v>-1.0121457489878583E-2</v>
      </c>
      <c r="S1406" s="6">
        <f t="shared" si="139"/>
        <v>-1.2684094656048472E-2</v>
      </c>
      <c r="T1406" s="6">
        <f t="shared" si="139"/>
        <v>-3.6974450677910609E-2</v>
      </c>
      <c r="U1406" s="30">
        <f t="shared" si="140"/>
        <v>2.9150248149779583</v>
      </c>
      <c r="AC1406" s="1">
        <v>44042</v>
      </c>
      <c r="AD1406" s="6">
        <f t="shared" si="141"/>
        <v>-1.0173027713050521E-2</v>
      </c>
      <c r="AE1406" s="6">
        <f t="shared" si="142"/>
        <v>-1.2765224554304835E-2</v>
      </c>
      <c r="AF1406" s="6">
        <f t="shared" si="143"/>
        <v>-3.7675336568049646E-2</v>
      </c>
      <c r="AG1406" s="30">
        <f t="shared" si="144"/>
        <v>2.951404137684702</v>
      </c>
    </row>
    <row r="1407" spans="7:33">
      <c r="G1407" s="1">
        <v>44043</v>
      </c>
      <c r="H1407" s="2">
        <v>12.815</v>
      </c>
      <c r="I1407" s="2">
        <v>42.035460999999998</v>
      </c>
      <c r="J1407" s="2">
        <v>55.818114999999999</v>
      </c>
      <c r="K1407" s="2"/>
      <c r="Q1407" s="1">
        <v>44043</v>
      </c>
      <c r="R1407" s="6">
        <f t="shared" si="139"/>
        <v>4.8261758691206635E-2</v>
      </c>
      <c r="S1407" s="6">
        <f t="shared" si="139"/>
        <v>-6.8823116114679062E-3</v>
      </c>
      <c r="T1407" s="6">
        <f t="shared" si="139"/>
        <v>-2.0161361105376696E-2</v>
      </c>
      <c r="U1407" s="30">
        <f t="shared" si="140"/>
        <v>2.9294461285045688</v>
      </c>
      <c r="AC1407" s="1">
        <v>44043</v>
      </c>
      <c r="AD1407" s="6">
        <f t="shared" si="141"/>
        <v>4.7133324455098796E-2</v>
      </c>
      <c r="AE1407" s="6">
        <f t="shared" si="142"/>
        <v>-6.9061039450349481E-3</v>
      </c>
      <c r="AF1407" s="6">
        <f t="shared" si="143"/>
        <v>-2.0367375063668511E-2</v>
      </c>
      <c r="AG1407" s="30">
        <f t="shared" si="144"/>
        <v>2.9491845511985622</v>
      </c>
    </row>
    <row r="1408" spans="7:33">
      <c r="G1408" s="1">
        <v>44046</v>
      </c>
      <c r="H1408" s="2">
        <v>13.34</v>
      </c>
      <c r="I1408" s="2">
        <v>42.326766999999997</v>
      </c>
      <c r="J1408" s="2">
        <v>56.916705999999998</v>
      </c>
      <c r="K1408" s="2"/>
      <c r="Q1408" s="1">
        <v>44046</v>
      </c>
      <c r="R1408" s="6">
        <f t="shared" si="139"/>
        <v>4.0967616074912172E-2</v>
      </c>
      <c r="S1408" s="6">
        <f t="shared" si="139"/>
        <v>6.9300060727297552E-3</v>
      </c>
      <c r="T1408" s="6">
        <f t="shared" si="139"/>
        <v>1.9681621280116746E-2</v>
      </c>
      <c r="U1408" s="30">
        <f t="shared" si="140"/>
        <v>2.8400583020505321</v>
      </c>
      <c r="AC1408" s="1">
        <v>44046</v>
      </c>
      <c r="AD1408" s="6">
        <f t="shared" si="141"/>
        <v>4.0150680671443187E-2</v>
      </c>
      <c r="AE1408" s="6">
        <f t="shared" si="142"/>
        <v>6.9061039450349065E-3</v>
      </c>
      <c r="AF1408" s="6">
        <f t="shared" si="143"/>
        <v>1.9490442571713562E-2</v>
      </c>
      <c r="AG1408" s="30">
        <f t="shared" si="144"/>
        <v>2.8222052153915342</v>
      </c>
    </row>
    <row r="1409" spans="7:33">
      <c r="G1409" s="1">
        <v>44047</v>
      </c>
      <c r="H1409" s="2">
        <v>13.2</v>
      </c>
      <c r="I1409" s="2">
        <v>42.889957000000003</v>
      </c>
      <c r="J1409" s="2">
        <v>58.984043</v>
      </c>
      <c r="K1409" s="2"/>
      <c r="Q1409" s="1">
        <v>44047</v>
      </c>
      <c r="R1409" s="6">
        <f t="shared" si="139"/>
        <v>-1.0494752623688153E-2</v>
      </c>
      <c r="S1409" s="6">
        <f t="shared" si="139"/>
        <v>1.3305764647699281E-2</v>
      </c>
      <c r="T1409" s="6">
        <f t="shared" si="139"/>
        <v>3.632214766609998E-2</v>
      </c>
      <c r="U1409" s="30">
        <f t="shared" si="140"/>
        <v>2.7298053608952491</v>
      </c>
      <c r="AC1409" s="1">
        <v>44047</v>
      </c>
      <c r="AD1409" s="6">
        <f t="shared" si="141"/>
        <v>-1.0550210895152486E-2</v>
      </c>
      <c r="AE1409" s="6">
        <f t="shared" si="142"/>
        <v>1.32180204401619E-2</v>
      </c>
      <c r="AF1409" s="6">
        <f t="shared" si="143"/>
        <v>3.5678048846975972E-2</v>
      </c>
      <c r="AG1409" s="30">
        <f t="shared" si="144"/>
        <v>2.6991975847284264</v>
      </c>
    </row>
    <row r="1410" spans="7:33">
      <c r="G1410" s="1">
        <v>44048</v>
      </c>
      <c r="H1410" s="2">
        <v>13.84</v>
      </c>
      <c r="I1410" s="2">
        <v>43.356045000000002</v>
      </c>
      <c r="J1410" s="2">
        <v>61.011429</v>
      </c>
      <c r="K1410" s="2"/>
      <c r="Q1410" s="1">
        <v>44048</v>
      </c>
      <c r="R1410" s="6">
        <f t="shared" si="139"/>
        <v>4.8484848484848575E-2</v>
      </c>
      <c r="S1410" s="6">
        <f t="shared" si="139"/>
        <v>1.0867066152572713E-2</v>
      </c>
      <c r="T1410" s="6">
        <f t="shared" si="139"/>
        <v>3.4371770683810254E-2</v>
      </c>
      <c r="U1410" s="30">
        <f t="shared" si="140"/>
        <v>3.1629301047065903</v>
      </c>
      <c r="AC1410" s="1">
        <v>44048</v>
      </c>
      <c r="AD1410" s="6">
        <f t="shared" si="141"/>
        <v>4.7346120597198421E-2</v>
      </c>
      <c r="AE1410" s="6">
        <f t="shared" si="142"/>
        <v>1.0808443908005878E-2</v>
      </c>
      <c r="AF1410" s="6">
        <f t="shared" si="143"/>
        <v>3.3794257580892398E-2</v>
      </c>
      <c r="AG1410" s="30">
        <f t="shared" si="144"/>
        <v>3.1266533710611935</v>
      </c>
    </row>
    <row r="1411" spans="7:33">
      <c r="G1411" s="1">
        <v>44049</v>
      </c>
      <c r="H1411" s="2">
        <v>14.44</v>
      </c>
      <c r="I1411" s="2">
        <v>43.491993000000001</v>
      </c>
      <c r="J1411" s="2">
        <v>61.540748999999998</v>
      </c>
      <c r="K1411" s="2"/>
      <c r="Q1411" s="1">
        <v>44049</v>
      </c>
      <c r="R1411" s="6">
        <f t="shared" si="139"/>
        <v>4.3352601156069426E-2</v>
      </c>
      <c r="S1411" s="6">
        <f t="shared" si="139"/>
        <v>3.1356181127684124E-3</v>
      </c>
      <c r="T1411" s="6">
        <f t="shared" si="139"/>
        <v>8.6757515546800335E-3</v>
      </c>
      <c r="U1411" s="30">
        <f t="shared" si="140"/>
        <v>2.7668393416123882</v>
      </c>
      <c r="AC1411" s="1">
        <v>44049</v>
      </c>
      <c r="AD1411" s="6">
        <f t="shared" si="141"/>
        <v>4.2439183275156722E-2</v>
      </c>
      <c r="AE1411" s="6">
        <f t="shared" si="142"/>
        <v>3.1307123147580398E-3</v>
      </c>
      <c r="AF1411" s="6">
        <f t="shared" si="143"/>
        <v>8.6383334863234171E-3</v>
      </c>
      <c r="AG1411" s="30">
        <f t="shared" si="144"/>
        <v>2.7592230195034828</v>
      </c>
    </row>
    <row r="1412" spans="7:33">
      <c r="G1412" s="1">
        <v>44050</v>
      </c>
      <c r="H1412" s="2">
        <v>13.06</v>
      </c>
      <c r="I1412" s="2">
        <v>42.598652000000001</v>
      </c>
      <c r="J1412" s="2">
        <v>57.985332</v>
      </c>
      <c r="K1412" s="2"/>
      <c r="Q1412" s="1">
        <v>44050</v>
      </c>
      <c r="R1412" s="6">
        <f t="shared" si="139"/>
        <v>-9.5567867036011056E-2</v>
      </c>
      <c r="S1412" s="6">
        <f t="shared" si="139"/>
        <v>-2.0540355554641954E-2</v>
      </c>
      <c r="T1412" s="6">
        <f t="shared" si="139"/>
        <v>-5.77733787412954E-2</v>
      </c>
      <c r="U1412" s="30">
        <f t="shared" si="140"/>
        <v>2.812676664121283</v>
      </c>
      <c r="AC1412" s="1">
        <v>44050</v>
      </c>
      <c r="AD1412" s="6">
        <f t="shared" si="141"/>
        <v>-0.10044800961639515</v>
      </c>
      <c r="AE1412" s="6">
        <f t="shared" si="142"/>
        <v>-2.0754242604169887E-2</v>
      </c>
      <c r="AF1412" s="6">
        <f t="shared" si="143"/>
        <v>-5.9509458754586936E-2</v>
      </c>
      <c r="AG1412" s="30">
        <f t="shared" si="144"/>
        <v>2.8673394587105028</v>
      </c>
    </row>
    <row r="1413" spans="7:33">
      <c r="G1413" s="1">
        <v>44053</v>
      </c>
      <c r="H1413" s="2">
        <v>13.69</v>
      </c>
      <c r="I1413" s="2">
        <v>42.705466999999999</v>
      </c>
      <c r="J1413" s="2">
        <v>58.264969000000001</v>
      </c>
      <c r="K1413" s="2"/>
      <c r="Q1413" s="1">
        <v>44053</v>
      </c>
      <c r="R1413" s="6">
        <f t="shared" ref="R1413:T1476" si="145">(H1413/H1412)-1</f>
        <v>4.8238897396630787E-2</v>
      </c>
      <c r="S1413" s="6">
        <f t="shared" si="145"/>
        <v>2.5074737106705047E-3</v>
      </c>
      <c r="T1413" s="6">
        <f t="shared" si="145"/>
        <v>4.8225471917622276E-3</v>
      </c>
      <c r="U1413" s="30">
        <f t="shared" ref="U1413:U1476" si="146">T1413/S1413</f>
        <v>1.9232692934087299</v>
      </c>
      <c r="AC1413" s="1">
        <v>44053</v>
      </c>
      <c r="AD1413" s="6">
        <f t="shared" ref="AD1413:AD1476" si="147">LN(H1413/H1412)</f>
        <v>4.7111515452072379E-2</v>
      </c>
      <c r="AE1413" s="6">
        <f t="shared" ref="AE1413:AE1476" si="148">LN(I1413/I1412)</f>
        <v>2.5043352437863152E-3</v>
      </c>
      <c r="AF1413" s="6">
        <f t="shared" ref="AF1413:AF1476" si="149">LN(J1413/J1412)</f>
        <v>4.8109559622832023E-3</v>
      </c>
      <c r="AG1413" s="30">
        <f t="shared" ref="AG1413:AG1476" si="150">AF1413/AE1413</f>
        <v>1.9210510949841912</v>
      </c>
    </row>
    <row r="1414" spans="7:33">
      <c r="G1414" s="1">
        <v>44054</v>
      </c>
      <c r="H1414" s="2">
        <v>12.55</v>
      </c>
      <c r="I1414" s="2">
        <v>42.588943</v>
      </c>
      <c r="J1414" s="2">
        <v>57.865479000000001</v>
      </c>
      <c r="K1414" s="2"/>
      <c r="Q1414" s="1">
        <v>44054</v>
      </c>
      <c r="R1414" s="6">
        <f t="shared" si="145"/>
        <v>-8.3272461650839902E-2</v>
      </c>
      <c r="S1414" s="6">
        <f t="shared" si="145"/>
        <v>-2.7285499535690816E-3</v>
      </c>
      <c r="T1414" s="6">
        <f t="shared" si="145"/>
        <v>-6.8564354681112105E-3</v>
      </c>
      <c r="U1414" s="30">
        <f t="shared" si="146"/>
        <v>2.5128495298913789</v>
      </c>
      <c r="AC1414" s="1">
        <v>44054</v>
      </c>
      <c r="AD1414" s="6">
        <f t="shared" si="147"/>
        <v>-8.6944973722564489E-2</v>
      </c>
      <c r="AE1414" s="6">
        <f t="shared" si="148"/>
        <v>-2.732279231218597E-3</v>
      </c>
      <c r="AF1414" s="6">
        <f t="shared" si="149"/>
        <v>-6.8800488192853884E-3</v>
      </c>
      <c r="AG1414" s="30">
        <f t="shared" si="150"/>
        <v>2.5180621148362223</v>
      </c>
    </row>
    <row r="1415" spans="7:33">
      <c r="G1415" s="1">
        <v>44055</v>
      </c>
      <c r="H1415" s="2">
        <v>13.106999999999999</v>
      </c>
      <c r="I1415" s="2">
        <v>43.161850000000001</v>
      </c>
      <c r="J1415" s="2">
        <v>60.222445999999998</v>
      </c>
      <c r="K1415" s="2"/>
      <c r="Q1415" s="1">
        <v>44055</v>
      </c>
      <c r="R1415" s="6">
        <f t="shared" si="145"/>
        <v>4.43824701195219E-2</v>
      </c>
      <c r="S1415" s="6">
        <f t="shared" si="145"/>
        <v>1.3452012650325695E-2</v>
      </c>
      <c r="T1415" s="6">
        <f t="shared" si="145"/>
        <v>4.0731832531793133E-2</v>
      </c>
      <c r="U1415" s="30">
        <f t="shared" si="146"/>
        <v>3.0279359372150862</v>
      </c>
      <c r="AC1415" s="1">
        <v>44055</v>
      </c>
      <c r="AD1415" s="6">
        <f t="shared" si="147"/>
        <v>4.3425773059615612E-2</v>
      </c>
      <c r="AE1415" s="6">
        <f t="shared" si="148"/>
        <v>1.3362337639304677E-2</v>
      </c>
      <c r="AF1415" s="6">
        <f t="shared" si="149"/>
        <v>3.9924150809713982E-2</v>
      </c>
      <c r="AG1415" s="30">
        <f t="shared" si="150"/>
        <v>2.9878118550364272</v>
      </c>
    </row>
    <row r="1416" spans="7:33">
      <c r="G1416" s="1">
        <v>44056</v>
      </c>
      <c r="H1416" s="2">
        <v>13.11</v>
      </c>
      <c r="I1416" s="2">
        <v>43.035614000000002</v>
      </c>
      <c r="J1416" s="2">
        <v>59.503371999999999</v>
      </c>
      <c r="K1416" s="2"/>
      <c r="Q1416" s="1">
        <v>44056</v>
      </c>
      <c r="R1416" s="6">
        <f t="shared" si="145"/>
        <v>2.2888532845044551E-4</v>
      </c>
      <c r="S1416" s="6">
        <f t="shared" si="145"/>
        <v>-2.9247124486091458E-3</v>
      </c>
      <c r="T1416" s="6">
        <f t="shared" si="145"/>
        <v>-1.1940298804867577E-2</v>
      </c>
      <c r="U1416" s="30">
        <f t="shared" si="146"/>
        <v>4.0825547860425786</v>
      </c>
      <c r="AC1416" s="1">
        <v>44056</v>
      </c>
      <c r="AD1416" s="6">
        <f t="shared" si="147"/>
        <v>2.2885913819995543E-4</v>
      </c>
      <c r="AE1416" s="6">
        <f t="shared" si="148"/>
        <v>-2.928997777672495E-3</v>
      </c>
      <c r="AF1416" s="6">
        <f t="shared" si="149"/>
        <v>-1.2012156749002441E-2</v>
      </c>
      <c r="AG1416" s="30">
        <f t="shared" si="150"/>
        <v>4.1011150095674731</v>
      </c>
    </row>
    <row r="1417" spans="7:33">
      <c r="G1417" s="1">
        <v>44057</v>
      </c>
      <c r="H1417" s="2">
        <v>13.4</v>
      </c>
      <c r="I1417" s="2">
        <v>42.957932</v>
      </c>
      <c r="J1417" s="2">
        <v>59.223731999999998</v>
      </c>
      <c r="K1417" s="2"/>
      <c r="Q1417" s="1">
        <v>44057</v>
      </c>
      <c r="R1417" s="6">
        <f t="shared" si="145"/>
        <v>2.2120518688024449E-2</v>
      </c>
      <c r="S1417" s="6">
        <f t="shared" si="145"/>
        <v>-1.8050631274832973E-3</v>
      </c>
      <c r="T1417" s="6">
        <f t="shared" si="145"/>
        <v>-4.6995655977277728E-3</v>
      </c>
      <c r="U1417" s="30">
        <f t="shared" si="146"/>
        <v>2.6035463946793511</v>
      </c>
      <c r="AC1417" s="1">
        <v>44057</v>
      </c>
      <c r="AD1417" s="6">
        <f t="shared" si="147"/>
        <v>2.1879409181257251E-2</v>
      </c>
      <c r="AE1417" s="6">
        <f t="shared" si="148"/>
        <v>-1.8066942170390083E-3</v>
      </c>
      <c r="AF1417" s="6">
        <f t="shared" si="149"/>
        <v>-4.7106432766102647E-3</v>
      </c>
      <c r="AG1417" s="30">
        <f t="shared" si="150"/>
        <v>2.6073273674006328</v>
      </c>
    </row>
    <row r="1418" spans="7:33">
      <c r="G1418" s="1">
        <v>44060</v>
      </c>
      <c r="H1418" s="2">
        <v>14.75</v>
      </c>
      <c r="I1418" s="2">
        <v>43.501700999999997</v>
      </c>
      <c r="J1418" s="2">
        <v>61.470840000000003</v>
      </c>
      <c r="K1418" s="2"/>
      <c r="Q1418" s="1">
        <v>44060</v>
      </c>
      <c r="R1418" s="6">
        <f t="shared" si="145"/>
        <v>0.10074626865671643</v>
      </c>
      <c r="S1418" s="6">
        <f t="shared" si="145"/>
        <v>1.2658174513614728E-2</v>
      </c>
      <c r="T1418" s="6">
        <f t="shared" si="145"/>
        <v>3.7942694999362869E-2</v>
      </c>
      <c r="U1418" s="30">
        <f t="shared" si="146"/>
        <v>2.9974855346284661</v>
      </c>
      <c r="AC1418" s="1">
        <v>44060</v>
      </c>
      <c r="AD1418" s="6">
        <f t="shared" si="147"/>
        <v>9.5988375828963163E-2</v>
      </c>
      <c r="AE1418" s="6">
        <f t="shared" si="148"/>
        <v>1.2578729539053275E-2</v>
      </c>
      <c r="AF1418" s="6">
        <f t="shared" si="149"/>
        <v>3.7240576090019004E-2</v>
      </c>
      <c r="AG1418" s="30">
        <f t="shared" si="150"/>
        <v>2.9605991586350524</v>
      </c>
    </row>
    <row r="1419" spans="7:33">
      <c r="G1419" s="1">
        <v>44061</v>
      </c>
      <c r="H1419" s="2">
        <v>14.39</v>
      </c>
      <c r="I1419" s="2">
        <v>43.453152000000003</v>
      </c>
      <c r="J1419" s="2">
        <v>61.171222999999998</v>
      </c>
      <c r="K1419" s="2"/>
      <c r="Q1419" s="1">
        <v>44061</v>
      </c>
      <c r="R1419" s="6">
        <f t="shared" si="145"/>
        <v>-2.4406779661016897E-2</v>
      </c>
      <c r="S1419" s="6">
        <f t="shared" si="145"/>
        <v>-1.1160253250784846E-3</v>
      </c>
      <c r="T1419" s="6">
        <f t="shared" si="145"/>
        <v>-4.8741321901571988E-3</v>
      </c>
      <c r="U1419" s="30">
        <f t="shared" si="146"/>
        <v>4.3674028542447498</v>
      </c>
      <c r="AC1419" s="1">
        <v>44061</v>
      </c>
      <c r="AD1419" s="6">
        <f t="shared" si="147"/>
        <v>-2.4709561886552329E-2</v>
      </c>
      <c r="AE1419" s="6">
        <f t="shared" si="148"/>
        <v>-1.1166485450709387E-3</v>
      </c>
      <c r="AF1419" s="6">
        <f t="shared" si="149"/>
        <v>-4.8860495126341712E-3</v>
      </c>
      <c r="AG1419" s="30">
        <f t="shared" si="150"/>
        <v>4.3756377368707078</v>
      </c>
    </row>
    <row r="1420" spans="7:33">
      <c r="G1420" s="1">
        <v>44062</v>
      </c>
      <c r="H1420" s="2">
        <v>13.71</v>
      </c>
      <c r="I1420" s="2">
        <v>42.919089999999997</v>
      </c>
      <c r="J1420" s="2">
        <v>59.123863</v>
      </c>
      <c r="K1420" s="2"/>
      <c r="Q1420" s="1">
        <v>44062</v>
      </c>
      <c r="R1420" s="6">
        <f t="shared" si="145"/>
        <v>-4.7255038220986756E-2</v>
      </c>
      <c r="S1420" s="6">
        <f t="shared" si="145"/>
        <v>-1.2290523826672173E-2</v>
      </c>
      <c r="T1420" s="6">
        <f t="shared" si="145"/>
        <v>-3.3469332467000013E-2</v>
      </c>
      <c r="U1420" s="30">
        <f t="shared" si="146"/>
        <v>2.7231819358558855</v>
      </c>
      <c r="AC1420" s="1">
        <v>44062</v>
      </c>
      <c r="AD1420" s="6">
        <f t="shared" si="147"/>
        <v>-4.8408027325053386E-2</v>
      </c>
      <c r="AE1420" s="6">
        <f t="shared" si="148"/>
        <v>-1.2366676932315777E-2</v>
      </c>
      <c r="AF1420" s="6">
        <f t="shared" si="149"/>
        <v>-3.4042250332238656E-2</v>
      </c>
      <c r="AG1420" s="30">
        <f t="shared" si="150"/>
        <v>2.7527403293993808</v>
      </c>
    </row>
    <row r="1421" spans="7:33">
      <c r="G1421" s="1">
        <v>44063</v>
      </c>
      <c r="H1421" s="2">
        <v>14.16</v>
      </c>
      <c r="I1421" s="2">
        <v>42.783149999999999</v>
      </c>
      <c r="J1421" s="2">
        <v>58.334876999999999</v>
      </c>
      <c r="K1421" s="2"/>
      <c r="Q1421" s="1">
        <v>44063</v>
      </c>
      <c r="R1421" s="6">
        <f t="shared" si="145"/>
        <v>3.2822757111597323E-2</v>
      </c>
      <c r="S1421" s="6">
        <f t="shared" si="145"/>
        <v>-3.1673551326460991E-3</v>
      </c>
      <c r="T1421" s="6">
        <f t="shared" si="145"/>
        <v>-1.3344628716158158E-2</v>
      </c>
      <c r="U1421" s="30">
        <f t="shared" si="146"/>
        <v>4.2131772906089227</v>
      </c>
      <c r="AC1421" s="1">
        <v>44063</v>
      </c>
      <c r="AD1421" s="6">
        <f t="shared" si="147"/>
        <v>3.2295594691350626E-2</v>
      </c>
      <c r="AE1421" s="6">
        <f t="shared" si="148"/>
        <v>-3.1723818189209516E-3</v>
      </c>
      <c r="AF1421" s="6">
        <f t="shared" si="149"/>
        <v>-1.3434468420803071E-2</v>
      </c>
      <c r="AG1421" s="30">
        <f t="shared" si="150"/>
        <v>4.2348207711556762</v>
      </c>
    </row>
    <row r="1422" spans="7:33">
      <c r="G1422" s="1">
        <v>44064</v>
      </c>
      <c r="H1422" s="2">
        <v>13.58</v>
      </c>
      <c r="I1422" s="2">
        <v>42.996769</v>
      </c>
      <c r="J1422" s="2">
        <v>59.323605000000001</v>
      </c>
      <c r="K1422" s="2"/>
      <c r="Q1422" s="1">
        <v>44064</v>
      </c>
      <c r="R1422" s="6">
        <f t="shared" si="145"/>
        <v>-4.0960451977401169E-2</v>
      </c>
      <c r="S1422" s="6">
        <f t="shared" si="145"/>
        <v>4.9930638580844011E-3</v>
      </c>
      <c r="T1422" s="6">
        <f t="shared" si="145"/>
        <v>1.694917433356391E-2</v>
      </c>
      <c r="U1422" s="30">
        <f t="shared" si="146"/>
        <v>3.3945438743229883</v>
      </c>
      <c r="AC1422" s="1">
        <v>44064</v>
      </c>
      <c r="AD1422" s="6">
        <f t="shared" si="147"/>
        <v>-4.1822966135023676E-2</v>
      </c>
      <c r="AE1422" s="6">
        <f t="shared" si="148"/>
        <v>4.980639853475825E-3</v>
      </c>
      <c r="AF1422" s="6">
        <f t="shared" si="149"/>
        <v>1.6807139744385517E-2</v>
      </c>
      <c r="AG1422" s="30">
        <f t="shared" si="150"/>
        <v>3.3744940888782327</v>
      </c>
    </row>
    <row r="1423" spans="7:33">
      <c r="G1423" s="1">
        <v>44067</v>
      </c>
      <c r="H1423" s="2">
        <v>13.72</v>
      </c>
      <c r="I1423" s="2">
        <v>43.472572</v>
      </c>
      <c r="J1423" s="2">
        <v>61.021416000000002</v>
      </c>
      <c r="K1423" s="2"/>
      <c r="Q1423" s="1">
        <v>44067</v>
      </c>
      <c r="R1423" s="6">
        <f t="shared" si="145"/>
        <v>1.0309278350515427E-2</v>
      </c>
      <c r="S1423" s="6">
        <f t="shared" si="145"/>
        <v>1.1066017541922823E-2</v>
      </c>
      <c r="T1423" s="6">
        <f t="shared" si="145"/>
        <v>2.8619484604821332E-2</v>
      </c>
      <c r="U1423" s="30">
        <f t="shared" si="146"/>
        <v>2.5862497051354238</v>
      </c>
      <c r="AC1423" s="1">
        <v>44067</v>
      </c>
      <c r="AD1423" s="6">
        <f t="shared" si="147"/>
        <v>1.0256500167189061E-2</v>
      </c>
      <c r="AE1423" s="6">
        <f t="shared" si="148"/>
        <v>1.1005237156602078E-2</v>
      </c>
      <c r="AF1423" s="6">
        <f t="shared" si="149"/>
        <v>2.8217597018873983E-2</v>
      </c>
      <c r="AG1423" s="30">
        <f t="shared" si="150"/>
        <v>2.5640153517224435</v>
      </c>
    </row>
    <row r="1424" spans="7:33">
      <c r="G1424" s="1">
        <v>44068</v>
      </c>
      <c r="H1424" s="2">
        <v>13</v>
      </c>
      <c r="I1424" s="2">
        <v>43.909531000000001</v>
      </c>
      <c r="J1424" s="2">
        <v>63.108730000000001</v>
      </c>
      <c r="K1424" s="2"/>
      <c r="Q1424" s="1">
        <v>44068</v>
      </c>
      <c r="R1424" s="6">
        <f t="shared" si="145"/>
        <v>-5.2478134110787167E-2</v>
      </c>
      <c r="S1424" s="6">
        <f t="shared" si="145"/>
        <v>1.0051372161739236E-2</v>
      </c>
      <c r="T1424" s="6">
        <f t="shared" si="145"/>
        <v>3.4206253096453754E-2</v>
      </c>
      <c r="U1424" s="30">
        <f t="shared" si="146"/>
        <v>3.4031426302829169</v>
      </c>
      <c r="AC1424" s="1">
        <v>44068</v>
      </c>
      <c r="AD1424" s="6">
        <f t="shared" si="147"/>
        <v>-5.3905264836202421E-2</v>
      </c>
      <c r="AE1424" s="6">
        <f t="shared" si="148"/>
        <v>1.0001193086137273E-2</v>
      </c>
      <c r="AF1424" s="6">
        <f t="shared" si="149"/>
        <v>3.3634227274269242E-2</v>
      </c>
      <c r="AG1424" s="30">
        <f t="shared" si="150"/>
        <v>3.3630214899950177</v>
      </c>
    </row>
    <row r="1425" spans="7:33">
      <c r="G1425" s="1">
        <v>44069</v>
      </c>
      <c r="H1425" s="2">
        <v>13.39</v>
      </c>
      <c r="I1425" s="2">
        <v>44.026054000000002</v>
      </c>
      <c r="J1425" s="2">
        <v>63.518203999999997</v>
      </c>
      <c r="K1425" s="2"/>
      <c r="Q1425" s="1">
        <v>44069</v>
      </c>
      <c r="R1425" s="6">
        <f t="shared" si="145"/>
        <v>3.0000000000000027E-2</v>
      </c>
      <c r="S1425" s="6">
        <f t="shared" si="145"/>
        <v>2.6537063217551005E-3</v>
      </c>
      <c r="T1425" s="6">
        <f t="shared" si="145"/>
        <v>6.4883891658094051E-3</v>
      </c>
      <c r="U1425" s="30">
        <f t="shared" si="146"/>
        <v>2.4450290948239268</v>
      </c>
      <c r="AC1425" s="1">
        <v>44069</v>
      </c>
      <c r="AD1425" s="6">
        <f t="shared" si="147"/>
        <v>2.9558802241544429E-2</v>
      </c>
      <c r="AE1425" s="6">
        <f t="shared" si="148"/>
        <v>2.650191460034704E-3</v>
      </c>
      <c r="AF1425" s="6">
        <f t="shared" si="149"/>
        <v>6.4674301800126122E-3</v>
      </c>
      <c r="AG1425" s="30">
        <f t="shared" si="150"/>
        <v>2.4403633765871096</v>
      </c>
    </row>
    <row r="1426" spans="7:33">
      <c r="G1426" s="1">
        <v>44070</v>
      </c>
      <c r="H1426" s="2">
        <v>12.89</v>
      </c>
      <c r="I1426" s="2">
        <v>43.657066</v>
      </c>
      <c r="J1426" s="2">
        <v>62.050094999999999</v>
      </c>
      <c r="K1426" s="2"/>
      <c r="Q1426" s="1">
        <v>44070</v>
      </c>
      <c r="R1426" s="6">
        <f t="shared" si="145"/>
        <v>-3.7341299477221757E-2</v>
      </c>
      <c r="S1426" s="6">
        <f t="shared" si="145"/>
        <v>-8.381128138351901E-3</v>
      </c>
      <c r="T1426" s="6">
        <f t="shared" si="145"/>
        <v>-2.3113200744781737E-2</v>
      </c>
      <c r="U1426" s="30">
        <f t="shared" si="146"/>
        <v>2.7577672555817538</v>
      </c>
      <c r="AC1426" s="1">
        <v>44070</v>
      </c>
      <c r="AD1426" s="6">
        <f t="shared" si="147"/>
        <v>-3.8056342751985064E-2</v>
      </c>
      <c r="AE1426" s="6">
        <f t="shared" si="148"/>
        <v>-8.4164472740379716E-3</v>
      </c>
      <c r="AF1426" s="6">
        <f t="shared" si="149"/>
        <v>-2.3384499307140965E-2</v>
      </c>
      <c r="AG1426" s="30">
        <f t="shared" si="150"/>
        <v>2.7784287771010709</v>
      </c>
    </row>
    <row r="1427" spans="7:33">
      <c r="G1427" s="1">
        <v>44071</v>
      </c>
      <c r="H1427" s="2">
        <v>13.2</v>
      </c>
      <c r="I1427" s="2">
        <v>44.229965</v>
      </c>
      <c r="J1427" s="2">
        <v>64.317177000000001</v>
      </c>
      <c r="K1427" s="2"/>
      <c r="Q1427" s="1">
        <v>44071</v>
      </c>
      <c r="R1427" s="6">
        <f t="shared" si="145"/>
        <v>2.4049650892164376E-2</v>
      </c>
      <c r="S1427" s="6">
        <f t="shared" si="145"/>
        <v>1.3122709620476902E-2</v>
      </c>
      <c r="T1427" s="6">
        <f t="shared" si="145"/>
        <v>3.6536317954066089E-2</v>
      </c>
      <c r="U1427" s="30">
        <f t="shared" si="146"/>
        <v>2.7842053212130966</v>
      </c>
      <c r="AC1427" s="1">
        <v>44071</v>
      </c>
      <c r="AD1427" s="6">
        <f t="shared" si="147"/>
        <v>2.3765012641229061E-2</v>
      </c>
      <c r="AE1427" s="6">
        <f t="shared" si="148"/>
        <v>1.3037352797514005E-2</v>
      </c>
      <c r="AF1427" s="6">
        <f t="shared" si="149"/>
        <v>3.5884691309334485E-2</v>
      </c>
      <c r="AG1427" s="30">
        <f t="shared" si="150"/>
        <v>2.7524522705389294</v>
      </c>
    </row>
    <row r="1428" spans="7:33">
      <c r="G1428" s="1">
        <v>44074</v>
      </c>
      <c r="H1428" s="2">
        <v>13.53</v>
      </c>
      <c r="I1428" s="2">
        <v>43.249240999999998</v>
      </c>
      <c r="J1428" s="2">
        <v>60.142550999999997</v>
      </c>
      <c r="K1428" s="2"/>
      <c r="Q1428" s="1">
        <v>44074</v>
      </c>
      <c r="R1428" s="6">
        <f t="shared" si="145"/>
        <v>2.4999999999999911E-2</v>
      </c>
      <c r="S1428" s="6">
        <f t="shared" si="145"/>
        <v>-2.2173293603103716E-2</v>
      </c>
      <c r="T1428" s="6">
        <f t="shared" si="145"/>
        <v>-6.4906859951269325E-2</v>
      </c>
      <c r="U1428" s="30">
        <f t="shared" si="146"/>
        <v>2.9272538898859826</v>
      </c>
      <c r="AC1428" s="1">
        <v>44074</v>
      </c>
      <c r="AD1428" s="6">
        <f t="shared" si="147"/>
        <v>2.4692612590371414E-2</v>
      </c>
      <c r="AE1428" s="6">
        <f t="shared" si="148"/>
        <v>-2.2422816470859933E-2</v>
      </c>
      <c r="AF1428" s="6">
        <f t="shared" si="149"/>
        <v>-6.7109139629316819E-2</v>
      </c>
      <c r="AG1428" s="30">
        <f t="shared" si="150"/>
        <v>2.9928951930070866</v>
      </c>
    </row>
    <row r="1429" spans="7:33">
      <c r="G1429" s="1">
        <v>44075</v>
      </c>
      <c r="H1429" s="2">
        <v>13.85</v>
      </c>
      <c r="I1429" s="2">
        <v>43.987212999999997</v>
      </c>
      <c r="J1429" s="2">
        <v>63.298488999999996</v>
      </c>
      <c r="K1429" s="2"/>
      <c r="Q1429" s="1">
        <v>44075</v>
      </c>
      <c r="R1429" s="6">
        <f t="shared" si="145"/>
        <v>2.3651145602365142E-2</v>
      </c>
      <c r="S1429" s="6">
        <f t="shared" si="145"/>
        <v>1.7063235861179527E-2</v>
      </c>
      <c r="T1429" s="6">
        <f t="shared" si="145"/>
        <v>5.2474295611438126E-2</v>
      </c>
      <c r="U1429" s="30">
        <f t="shared" si="146"/>
        <v>3.0752839636251004</v>
      </c>
      <c r="AC1429" s="1">
        <v>44075</v>
      </c>
      <c r="AD1429" s="6">
        <f t="shared" si="147"/>
        <v>2.3375790450650861E-2</v>
      </c>
      <c r="AE1429" s="6">
        <f t="shared" si="148"/>
        <v>1.6919293954618931E-2</v>
      </c>
      <c r="AF1429" s="6">
        <f t="shared" si="149"/>
        <v>5.1143864054260593E-2</v>
      </c>
      <c r="AG1429" s="30">
        <f t="shared" si="150"/>
        <v>3.0228131381509824</v>
      </c>
    </row>
    <row r="1430" spans="7:33">
      <c r="G1430" s="1">
        <v>44076</v>
      </c>
      <c r="H1430" s="2">
        <v>13.195</v>
      </c>
      <c r="I1430" s="2">
        <v>43.870688999999999</v>
      </c>
      <c r="J1430" s="2">
        <v>62.799132999999998</v>
      </c>
      <c r="K1430" s="2"/>
      <c r="Q1430" s="1">
        <v>44076</v>
      </c>
      <c r="R1430" s="6">
        <f t="shared" si="145"/>
        <v>-4.7292418772563183E-2</v>
      </c>
      <c r="S1430" s="6">
        <f t="shared" si="145"/>
        <v>-2.6490425751682922E-3</v>
      </c>
      <c r="T1430" s="6">
        <f t="shared" si="145"/>
        <v>-7.8889086910115536E-3</v>
      </c>
      <c r="U1430" s="30">
        <f t="shared" si="146"/>
        <v>2.97802261275864</v>
      </c>
      <c r="AC1430" s="1">
        <v>44076</v>
      </c>
      <c r="AD1430" s="6">
        <f t="shared" si="147"/>
        <v>-4.844726267806012E-2</v>
      </c>
      <c r="AE1430" s="6">
        <f t="shared" si="148"/>
        <v>-2.6525574972752824E-3</v>
      </c>
      <c r="AF1430" s="6">
        <f t="shared" si="149"/>
        <v>-7.9201907607217969E-3</v>
      </c>
      <c r="AG1430" s="30">
        <f t="shared" si="150"/>
        <v>2.9858695876931787</v>
      </c>
    </row>
    <row r="1431" spans="7:33">
      <c r="G1431" s="1">
        <v>44077</v>
      </c>
      <c r="H1431" s="2">
        <v>12.02</v>
      </c>
      <c r="I1431" s="2">
        <v>43.035614000000002</v>
      </c>
      <c r="J1431" s="2">
        <v>59.153820000000003</v>
      </c>
      <c r="K1431" s="2"/>
      <c r="Q1431" s="1">
        <v>44077</v>
      </c>
      <c r="R1431" s="6">
        <f t="shared" si="145"/>
        <v>-8.9048882152330533E-2</v>
      </c>
      <c r="S1431" s="6">
        <f t="shared" si="145"/>
        <v>-1.9034918735832851E-2</v>
      </c>
      <c r="T1431" s="6">
        <f t="shared" si="145"/>
        <v>-5.8047186734249911E-2</v>
      </c>
      <c r="U1431" s="30">
        <f t="shared" si="146"/>
        <v>3.049510614667204</v>
      </c>
      <c r="AC1431" s="1">
        <v>44077</v>
      </c>
      <c r="AD1431" s="6">
        <f t="shared" si="147"/>
        <v>-9.3266040848225984E-2</v>
      </c>
      <c r="AE1431" s="6">
        <f t="shared" si="148"/>
        <v>-1.9218415091916196E-2</v>
      </c>
      <c r="AF1431" s="6">
        <f t="shared" si="149"/>
        <v>-5.9800097734999134E-2</v>
      </c>
      <c r="AG1431" s="30">
        <f t="shared" si="150"/>
        <v>3.111604024004702</v>
      </c>
    </row>
    <row r="1432" spans="7:33">
      <c r="G1432" s="1">
        <v>44078</v>
      </c>
      <c r="H1432" s="2">
        <v>12.01</v>
      </c>
      <c r="I1432" s="2">
        <v>43.055034999999997</v>
      </c>
      <c r="J1432" s="2">
        <v>59.183781000000003</v>
      </c>
      <c r="K1432" s="2"/>
      <c r="Q1432" s="1">
        <v>44078</v>
      </c>
      <c r="R1432" s="6">
        <f t="shared" si="145"/>
        <v>-8.3194675540765317E-4</v>
      </c>
      <c r="S1432" s="6">
        <f t="shared" si="145"/>
        <v>4.5127740015504791E-4</v>
      </c>
      <c r="T1432" s="6">
        <f t="shared" si="145"/>
        <v>5.0649307179151393E-4</v>
      </c>
      <c r="U1432" s="30">
        <f t="shared" si="146"/>
        <v>1.1223541697800405</v>
      </c>
      <c r="AC1432" s="1">
        <v>44078</v>
      </c>
      <c r="AD1432" s="6">
        <f t="shared" si="147"/>
        <v>-8.3229301516934691E-4</v>
      </c>
      <c r="AE1432" s="6">
        <f t="shared" si="148"/>
        <v>4.5117560513314634E-4</v>
      </c>
      <c r="AF1432" s="6">
        <f t="shared" si="149"/>
        <v>5.0636484747028745E-4</v>
      </c>
      <c r="AG1432" s="30">
        <f t="shared" si="150"/>
        <v>1.1223231967979612</v>
      </c>
    </row>
    <row r="1433" spans="7:33">
      <c r="G1433" s="1">
        <v>44082</v>
      </c>
      <c r="H1433" s="2">
        <v>11.11</v>
      </c>
      <c r="I1433" s="2">
        <v>42.307346000000003</v>
      </c>
      <c r="J1433" s="2">
        <v>56.297500999999997</v>
      </c>
      <c r="K1433" s="2"/>
      <c r="Q1433" s="1">
        <v>44082</v>
      </c>
      <c r="R1433" s="6">
        <f t="shared" si="145"/>
        <v>-7.4937552039966771E-2</v>
      </c>
      <c r="S1433" s="6">
        <f t="shared" si="145"/>
        <v>-1.73658899592114E-2</v>
      </c>
      <c r="T1433" s="6">
        <f t="shared" si="145"/>
        <v>-4.8768090703769085E-2</v>
      </c>
      <c r="U1433" s="30">
        <f t="shared" si="146"/>
        <v>2.8082690157725545</v>
      </c>
      <c r="AC1433" s="1">
        <v>44082</v>
      </c>
      <c r="AD1433" s="6">
        <f t="shared" si="147"/>
        <v>-7.789403244035363E-2</v>
      </c>
      <c r="AE1433" s="6">
        <f t="shared" si="148"/>
        <v>-1.7518445784579614E-2</v>
      </c>
      <c r="AF1433" s="6">
        <f t="shared" si="149"/>
        <v>-4.9997387809704447E-2</v>
      </c>
      <c r="AG1433" s="30">
        <f t="shared" si="150"/>
        <v>2.8539853606028225</v>
      </c>
    </row>
    <row r="1434" spans="7:33">
      <c r="G1434" s="1">
        <v>44083</v>
      </c>
      <c r="H1434" s="2">
        <v>11.558</v>
      </c>
      <c r="I1434" s="2">
        <v>42.938515000000002</v>
      </c>
      <c r="J1434" s="2">
        <v>58.584556999999997</v>
      </c>
      <c r="K1434" s="2"/>
      <c r="Q1434" s="1">
        <v>44083</v>
      </c>
      <c r="R1434" s="6">
        <f t="shared" si="145"/>
        <v>4.032403240324034E-2</v>
      </c>
      <c r="S1434" s="6">
        <f t="shared" si="145"/>
        <v>1.4918662116030657E-2</v>
      </c>
      <c r="T1434" s="6">
        <f t="shared" si="145"/>
        <v>4.0624467505227191E-2</v>
      </c>
      <c r="U1434" s="30">
        <f t="shared" si="146"/>
        <v>2.723063716388797</v>
      </c>
      <c r="AC1434" s="1">
        <v>44083</v>
      </c>
      <c r="AD1434" s="6">
        <f t="shared" si="147"/>
        <v>3.9532234244047622E-2</v>
      </c>
      <c r="AE1434" s="6">
        <f t="shared" si="148"/>
        <v>1.4808473436426963E-2</v>
      </c>
      <c r="AF1434" s="6">
        <f t="shared" si="149"/>
        <v>3.9820982479852086E-2</v>
      </c>
      <c r="AG1434" s="30">
        <f t="shared" si="150"/>
        <v>2.689067353958142</v>
      </c>
    </row>
    <row r="1435" spans="7:33">
      <c r="G1435" s="1">
        <v>44084</v>
      </c>
      <c r="H1435" s="2">
        <v>11.37</v>
      </c>
      <c r="I1435" s="2">
        <v>42.249080999999997</v>
      </c>
      <c r="J1435" s="2">
        <v>55.937964999999998</v>
      </c>
      <c r="K1435" s="2"/>
      <c r="Q1435" s="1">
        <v>44084</v>
      </c>
      <c r="R1435" s="6">
        <f t="shared" si="145"/>
        <v>-1.6265789929053476E-2</v>
      </c>
      <c r="S1435" s="6">
        <f t="shared" si="145"/>
        <v>-1.6056307489907495E-2</v>
      </c>
      <c r="T1435" s="6">
        <f t="shared" si="145"/>
        <v>-4.5175591239855262E-2</v>
      </c>
      <c r="U1435" s="30">
        <f t="shared" si="146"/>
        <v>2.8135728758465333</v>
      </c>
      <c r="AC1435" s="1">
        <v>44084</v>
      </c>
      <c r="AD1435" s="6">
        <f t="shared" si="147"/>
        <v>-1.6399530133141566E-2</v>
      </c>
      <c r="AE1435" s="6">
        <f t="shared" si="148"/>
        <v>-1.6186606626034404E-2</v>
      </c>
      <c r="AF1435" s="6">
        <f t="shared" si="149"/>
        <v>-4.6227820579303192E-2</v>
      </c>
      <c r="AG1435" s="30">
        <f t="shared" si="150"/>
        <v>2.8559303161757663</v>
      </c>
    </row>
    <row r="1436" spans="7:33">
      <c r="G1436" s="1">
        <v>44085</v>
      </c>
      <c r="H1436" s="2">
        <v>11.22</v>
      </c>
      <c r="I1436" s="2">
        <v>42.656917999999997</v>
      </c>
      <c r="J1436" s="2">
        <v>57.356140000000003</v>
      </c>
      <c r="K1436" s="2"/>
      <c r="Q1436" s="1">
        <v>44085</v>
      </c>
      <c r="R1436" s="6">
        <f t="shared" si="145"/>
        <v>-1.3192612137203019E-2</v>
      </c>
      <c r="S1436" s="6">
        <f t="shared" si="145"/>
        <v>9.6531567160005327E-3</v>
      </c>
      <c r="T1436" s="6">
        <f t="shared" si="145"/>
        <v>2.5352638409352313E-2</v>
      </c>
      <c r="U1436" s="30">
        <f t="shared" si="146"/>
        <v>2.6263572793062808</v>
      </c>
      <c r="AC1436" s="1">
        <v>44085</v>
      </c>
      <c r="AD1436" s="6">
        <f t="shared" si="147"/>
        <v>-1.3280407667894265E-2</v>
      </c>
      <c r="AE1436" s="6">
        <f t="shared" si="148"/>
        <v>9.6068626826499217E-3</v>
      </c>
      <c r="AF1436" s="6">
        <f t="shared" si="149"/>
        <v>2.5036590895589215E-2</v>
      </c>
      <c r="AG1436" s="30">
        <f t="shared" si="150"/>
        <v>2.6061152035414765</v>
      </c>
    </row>
    <row r="1437" spans="7:33">
      <c r="G1437" s="1">
        <v>44088</v>
      </c>
      <c r="H1437" s="2">
        <v>11.86</v>
      </c>
      <c r="I1437" s="2">
        <v>43.346339999999998</v>
      </c>
      <c r="J1437" s="2">
        <v>60.142550999999997</v>
      </c>
      <c r="K1437" s="2"/>
      <c r="Q1437" s="1">
        <v>44088</v>
      </c>
      <c r="R1437" s="6">
        <f t="shared" si="145"/>
        <v>5.7040998217468664E-2</v>
      </c>
      <c r="S1437" s="6">
        <f t="shared" si="145"/>
        <v>1.616202089424279E-2</v>
      </c>
      <c r="T1437" s="6">
        <f t="shared" si="145"/>
        <v>4.8580866843549675E-2</v>
      </c>
      <c r="U1437" s="30">
        <f t="shared" si="146"/>
        <v>3.0058658605530622</v>
      </c>
      <c r="AC1437" s="1">
        <v>44088</v>
      </c>
      <c r="AD1437" s="6">
        <f t="shared" si="147"/>
        <v>5.5473493475029001E-2</v>
      </c>
      <c r="AE1437" s="6">
        <f t="shared" si="148"/>
        <v>1.6032805826496785E-2</v>
      </c>
      <c r="AF1437" s="6">
        <f t="shared" si="149"/>
        <v>4.7437694607556188E-2</v>
      </c>
      <c r="AG1437" s="30">
        <f t="shared" si="150"/>
        <v>2.9587893174105422</v>
      </c>
    </row>
    <row r="1438" spans="7:33">
      <c r="G1438" s="1">
        <v>44089</v>
      </c>
      <c r="H1438" s="2">
        <v>11.95</v>
      </c>
      <c r="I1438" s="2">
        <v>43.802719000000003</v>
      </c>
      <c r="J1438" s="2">
        <v>62.050094999999999</v>
      </c>
      <c r="K1438" s="2"/>
      <c r="Q1438" s="1">
        <v>44089</v>
      </c>
      <c r="R1438" s="6">
        <f t="shared" si="145"/>
        <v>7.5885328836424737E-3</v>
      </c>
      <c r="S1438" s="6">
        <f t="shared" si="145"/>
        <v>1.0528662858271476E-2</v>
      </c>
      <c r="T1438" s="6">
        <f t="shared" si="145"/>
        <v>3.1717045058497817E-2</v>
      </c>
      <c r="U1438" s="30">
        <f t="shared" si="146"/>
        <v>3.0124475904915533</v>
      </c>
      <c r="AC1438" s="1">
        <v>44089</v>
      </c>
      <c r="AD1438" s="6">
        <f t="shared" si="147"/>
        <v>7.5598848079402575E-3</v>
      </c>
      <c r="AE1438" s="6">
        <f t="shared" si="148"/>
        <v>1.0473622484762607E-2</v>
      </c>
      <c r="AF1438" s="6">
        <f t="shared" si="149"/>
        <v>3.1224448319982473E-2</v>
      </c>
      <c r="AG1438" s="30">
        <f t="shared" si="150"/>
        <v>2.9812463037892472</v>
      </c>
    </row>
    <row r="1439" spans="7:33">
      <c r="G1439" s="1">
        <v>44090</v>
      </c>
      <c r="H1439" s="2">
        <v>12.06</v>
      </c>
      <c r="I1439" s="2">
        <v>43.744456999999997</v>
      </c>
      <c r="J1439" s="2">
        <v>61.790427999999999</v>
      </c>
      <c r="K1439" s="2"/>
      <c r="Q1439" s="1">
        <v>44090</v>
      </c>
      <c r="R1439" s="6">
        <f t="shared" si="145"/>
        <v>9.2050209205021272E-3</v>
      </c>
      <c r="S1439" s="6">
        <f t="shared" si="145"/>
        <v>-1.3301000789472939E-3</v>
      </c>
      <c r="T1439" s="6">
        <f t="shared" si="145"/>
        <v>-4.1847961715449911E-3</v>
      </c>
      <c r="U1439" s="30">
        <f t="shared" si="146"/>
        <v>3.1462265417328918</v>
      </c>
      <c r="AC1439" s="1">
        <v>44090</v>
      </c>
      <c r="AD1439" s="6">
        <f t="shared" si="147"/>
        <v>9.1629129215197447E-3</v>
      </c>
      <c r="AE1439" s="6">
        <f t="shared" si="148"/>
        <v>-1.3309854472299987E-3</v>
      </c>
      <c r="AF1439" s="6">
        <f t="shared" si="149"/>
        <v>-4.1935769367474956E-3</v>
      </c>
      <c r="AG1439" s="30">
        <f t="shared" si="150"/>
        <v>3.1507308704802326</v>
      </c>
    </row>
    <row r="1440" spans="7:33">
      <c r="G1440" s="1">
        <v>44091</v>
      </c>
      <c r="H1440" s="2">
        <v>11.93</v>
      </c>
      <c r="I1440" s="2">
        <v>43.569671999999997</v>
      </c>
      <c r="J1440" s="2">
        <v>61.121291999999997</v>
      </c>
      <c r="K1440" s="2"/>
      <c r="Q1440" s="1">
        <v>44091</v>
      </c>
      <c r="R1440" s="6">
        <f t="shared" si="145"/>
        <v>-1.0779436152570598E-2</v>
      </c>
      <c r="S1440" s="6">
        <f t="shared" si="145"/>
        <v>-3.995591944369048E-3</v>
      </c>
      <c r="T1440" s="6">
        <f t="shared" si="145"/>
        <v>-1.0829120652797619E-2</v>
      </c>
      <c r="U1440" s="30">
        <f t="shared" si="146"/>
        <v>2.7102669150334537</v>
      </c>
      <c r="AC1440" s="1">
        <v>44091</v>
      </c>
      <c r="AD1440" s="6">
        <f t="shared" si="147"/>
        <v>-1.0837955189214758E-2</v>
      </c>
      <c r="AE1440" s="6">
        <f t="shared" si="148"/>
        <v>-4.0035956486668446E-3</v>
      </c>
      <c r="AF1440" s="6">
        <f t="shared" si="149"/>
        <v>-1.0888182357764615E-2</v>
      </c>
      <c r="AG1440" s="30">
        <f t="shared" si="150"/>
        <v>2.7196009070971652</v>
      </c>
    </row>
    <row r="1441" spans="7:33">
      <c r="G1441" s="1">
        <v>44092</v>
      </c>
      <c r="H1441" s="2">
        <v>11.74</v>
      </c>
      <c r="I1441" s="2">
        <v>43.229819999999997</v>
      </c>
      <c r="J1441" s="2">
        <v>59.643196000000003</v>
      </c>
      <c r="K1441" s="2"/>
      <c r="Q1441" s="1">
        <v>44092</v>
      </c>
      <c r="R1441" s="6">
        <f t="shared" si="145"/>
        <v>-1.592623637887669E-2</v>
      </c>
      <c r="S1441" s="6">
        <f t="shared" si="145"/>
        <v>-7.8001964302141236E-3</v>
      </c>
      <c r="T1441" s="6">
        <f t="shared" si="145"/>
        <v>-2.4182996655240707E-2</v>
      </c>
      <c r="U1441" s="30">
        <f t="shared" si="146"/>
        <v>3.100306110441998</v>
      </c>
      <c r="AC1441" s="1">
        <v>44092</v>
      </c>
      <c r="AD1441" s="6">
        <f t="shared" si="147"/>
        <v>-1.6054421709874263E-2</v>
      </c>
      <c r="AE1441" s="6">
        <f t="shared" si="148"/>
        <v>-7.8307770896226883E-3</v>
      </c>
      <c r="AF1441" s="6">
        <f t="shared" si="149"/>
        <v>-2.4480206721716989E-2</v>
      </c>
      <c r="AG1441" s="30">
        <f t="shared" si="150"/>
        <v>3.1261529272947959</v>
      </c>
    </row>
    <row r="1442" spans="7:33">
      <c r="G1442" s="1">
        <v>44095</v>
      </c>
      <c r="H1442" s="2">
        <v>11.14</v>
      </c>
      <c r="I1442" s="2">
        <v>42.831699</v>
      </c>
      <c r="J1442" s="2">
        <v>57.995316000000003</v>
      </c>
      <c r="K1442" s="2"/>
      <c r="Q1442" s="1">
        <v>44095</v>
      </c>
      <c r="R1442" s="6">
        <f t="shared" si="145"/>
        <v>-5.1107325383304869E-2</v>
      </c>
      <c r="S1442" s="6">
        <f t="shared" si="145"/>
        <v>-9.2094068400006002E-3</v>
      </c>
      <c r="T1442" s="6">
        <f t="shared" si="145"/>
        <v>-2.7628968776254093E-2</v>
      </c>
      <c r="U1442" s="30">
        <f t="shared" si="146"/>
        <v>3.0000812491255182</v>
      </c>
      <c r="AC1442" s="1">
        <v>44095</v>
      </c>
      <c r="AD1442" s="6">
        <f t="shared" si="147"/>
        <v>-5.2459579900812355E-2</v>
      </c>
      <c r="AE1442" s="6">
        <f t="shared" si="148"/>
        <v>-9.2520755985191858E-3</v>
      </c>
      <c r="AF1442" s="6">
        <f t="shared" si="149"/>
        <v>-2.801782799200667E-2</v>
      </c>
      <c r="AG1442" s="30">
        <f t="shared" si="150"/>
        <v>3.0282748658572336</v>
      </c>
    </row>
    <row r="1443" spans="7:33">
      <c r="G1443" s="1">
        <v>44096</v>
      </c>
      <c r="H1443" s="2">
        <v>11.27</v>
      </c>
      <c r="I1443" s="2">
        <v>42.511260999999998</v>
      </c>
      <c r="J1443" s="2">
        <v>56.756912</v>
      </c>
      <c r="K1443" s="2"/>
      <c r="Q1443" s="1">
        <v>44096</v>
      </c>
      <c r="R1443" s="6">
        <f t="shared" si="145"/>
        <v>1.1669658886894085E-2</v>
      </c>
      <c r="S1443" s="6">
        <f t="shared" si="145"/>
        <v>-7.4813282564393235E-3</v>
      </c>
      <c r="T1443" s="6">
        <f t="shared" si="145"/>
        <v>-2.1353517584075332E-2</v>
      </c>
      <c r="U1443" s="30">
        <f t="shared" si="146"/>
        <v>2.8542414999229511</v>
      </c>
      <c r="AC1443" s="1">
        <v>44096</v>
      </c>
      <c r="AD1443" s="6">
        <f t="shared" si="147"/>
        <v>1.1602093552546979E-2</v>
      </c>
      <c r="AE1443" s="6">
        <f t="shared" si="148"/>
        <v>-7.5094537578912022E-3</v>
      </c>
      <c r="AF1443" s="6">
        <f t="shared" si="149"/>
        <v>-2.1584802362932389E-2</v>
      </c>
      <c r="AG1443" s="30">
        <f t="shared" si="150"/>
        <v>2.8743505265280191</v>
      </c>
    </row>
    <row r="1444" spans="7:33">
      <c r="G1444" s="1">
        <v>44097</v>
      </c>
      <c r="H1444" s="2">
        <v>10.61</v>
      </c>
      <c r="I1444" s="2">
        <v>41.850966999999997</v>
      </c>
      <c r="J1444" s="2">
        <v>54.030417999999997</v>
      </c>
      <c r="K1444" s="2"/>
      <c r="Q1444" s="1">
        <v>44097</v>
      </c>
      <c r="R1444" s="6">
        <f t="shared" si="145"/>
        <v>-5.8562555456965426E-2</v>
      </c>
      <c r="S1444" s="6">
        <f t="shared" si="145"/>
        <v>-1.5532213923270866E-2</v>
      </c>
      <c r="T1444" s="6">
        <f t="shared" si="145"/>
        <v>-4.8038096223416815E-2</v>
      </c>
      <c r="U1444" s="30">
        <f t="shared" si="146"/>
        <v>3.0928041849491001</v>
      </c>
      <c r="AC1444" s="1">
        <v>44097</v>
      </c>
      <c r="AD1444" s="6">
        <f t="shared" si="147"/>
        <v>-6.0347375425793201E-2</v>
      </c>
      <c r="AE1444" s="6">
        <f t="shared" si="148"/>
        <v>-1.565410253862962E-2</v>
      </c>
      <c r="AF1444" s="6">
        <f t="shared" si="149"/>
        <v>-4.923026203287912E-2</v>
      </c>
      <c r="AG1444" s="30">
        <f t="shared" si="150"/>
        <v>3.1448792360592779</v>
      </c>
    </row>
    <row r="1445" spans="7:33">
      <c r="G1445" s="1">
        <v>44098</v>
      </c>
      <c r="H1445" s="2">
        <v>11.17</v>
      </c>
      <c r="I1445" s="2">
        <v>41.656765</v>
      </c>
      <c r="J1445" s="2">
        <v>53.421207000000003</v>
      </c>
      <c r="K1445" s="2"/>
      <c r="Q1445" s="1">
        <v>44098</v>
      </c>
      <c r="R1445" s="6">
        <f t="shared" si="145"/>
        <v>5.2780395852968898E-2</v>
      </c>
      <c r="S1445" s="6">
        <f t="shared" si="145"/>
        <v>-4.6403228866849222E-3</v>
      </c>
      <c r="T1445" s="6">
        <f t="shared" si="145"/>
        <v>-1.1275333831398338E-2</v>
      </c>
      <c r="U1445" s="30">
        <f t="shared" si="146"/>
        <v>2.4298597547494181</v>
      </c>
      <c r="AC1445" s="1">
        <v>44098</v>
      </c>
      <c r="AD1445" s="6">
        <f t="shared" si="147"/>
        <v>5.1434660455217572E-2</v>
      </c>
      <c r="AE1445" s="6">
        <f t="shared" si="148"/>
        <v>-4.6511226073431876E-3</v>
      </c>
      <c r="AF1445" s="6">
        <f t="shared" si="149"/>
        <v>-1.1339382308320559E-2</v>
      </c>
      <c r="AG1445" s="30">
        <f t="shared" si="150"/>
        <v>2.4379882590964068</v>
      </c>
    </row>
    <row r="1446" spans="7:33">
      <c r="G1446" s="1">
        <v>44099</v>
      </c>
      <c r="H1446" s="2">
        <v>11.23</v>
      </c>
      <c r="I1446" s="2">
        <v>41.695602000000001</v>
      </c>
      <c r="J1446" s="2">
        <v>53.421207000000003</v>
      </c>
      <c r="K1446" s="2"/>
      <c r="Q1446" s="1">
        <v>44099</v>
      </c>
      <c r="R1446" s="6">
        <f t="shared" si="145"/>
        <v>5.3715308863027111E-3</v>
      </c>
      <c r="S1446" s="6">
        <f t="shared" si="145"/>
        <v>9.3230955404255411E-4</v>
      </c>
      <c r="T1446" s="6">
        <f t="shared" si="145"/>
        <v>0</v>
      </c>
      <c r="U1446" s="30">
        <f t="shared" si="146"/>
        <v>0</v>
      </c>
      <c r="AC1446" s="1">
        <v>44099</v>
      </c>
      <c r="AD1446" s="6">
        <f t="shared" si="147"/>
        <v>5.3571556692425864E-3</v>
      </c>
      <c r="AE1446" s="6">
        <f t="shared" si="148"/>
        <v>9.318752234230358E-4</v>
      </c>
      <c r="AF1446" s="6">
        <f t="shared" si="149"/>
        <v>0</v>
      </c>
      <c r="AG1446" s="30">
        <f t="shared" si="150"/>
        <v>0</v>
      </c>
    </row>
    <row r="1447" spans="7:33">
      <c r="G1447" s="1">
        <v>44102</v>
      </c>
      <c r="H1447" s="2">
        <v>11.16</v>
      </c>
      <c r="I1447" s="2">
        <v>42.16169</v>
      </c>
      <c r="J1447" s="2">
        <v>55.158965999999999</v>
      </c>
      <c r="K1447" s="2"/>
      <c r="Q1447" s="1">
        <v>44102</v>
      </c>
      <c r="R1447" s="6">
        <f t="shared" si="145"/>
        <v>-6.2333036509349959E-3</v>
      </c>
      <c r="S1447" s="6">
        <f t="shared" si="145"/>
        <v>1.1178349217742412E-2</v>
      </c>
      <c r="T1447" s="6">
        <f t="shared" si="145"/>
        <v>3.2529384819028895E-2</v>
      </c>
      <c r="U1447" s="30">
        <f t="shared" si="146"/>
        <v>2.9100347632186923</v>
      </c>
      <c r="AC1447" s="1">
        <v>44102</v>
      </c>
      <c r="AD1447" s="6">
        <f t="shared" si="147"/>
        <v>-6.2528117971869333E-3</v>
      </c>
      <c r="AE1447" s="6">
        <f t="shared" si="148"/>
        <v>1.1116333201948089E-2</v>
      </c>
      <c r="AF1447" s="6">
        <f t="shared" si="149"/>
        <v>3.2011505321227735E-2</v>
      </c>
      <c r="AG1447" s="30">
        <f t="shared" si="150"/>
        <v>2.8796820623924675</v>
      </c>
    </row>
    <row r="1448" spans="7:33">
      <c r="G1448" s="1">
        <v>44103</v>
      </c>
      <c r="H1448" s="2">
        <v>11.03</v>
      </c>
      <c r="I1448" s="2">
        <v>42.132561000000003</v>
      </c>
      <c r="J1448" s="2">
        <v>55.158965999999999</v>
      </c>
      <c r="K1448" s="2"/>
      <c r="Q1448" s="1">
        <v>44103</v>
      </c>
      <c r="R1448" s="6">
        <f t="shared" si="145"/>
        <v>-1.1648745519713288E-2</v>
      </c>
      <c r="S1448" s="6">
        <f t="shared" si="145"/>
        <v>-6.9088786526338986E-4</v>
      </c>
      <c r="T1448" s="6">
        <f t="shared" si="145"/>
        <v>0</v>
      </c>
      <c r="U1448" s="30">
        <f t="shared" si="146"/>
        <v>0</v>
      </c>
      <c r="AC1448" s="1">
        <v>44103</v>
      </c>
      <c r="AD1448" s="6">
        <f t="shared" si="147"/>
        <v>-1.1717123687753805E-2</v>
      </c>
      <c r="AE1448" s="6">
        <f t="shared" si="148"/>
        <v>-6.911266382678223E-4</v>
      </c>
      <c r="AF1448" s="6">
        <f t="shared" si="149"/>
        <v>0</v>
      </c>
      <c r="AG1448" s="30">
        <f t="shared" si="150"/>
        <v>0</v>
      </c>
    </row>
    <row r="1449" spans="7:33">
      <c r="G1449" s="1">
        <v>44104</v>
      </c>
      <c r="H1449" s="2">
        <v>10.97</v>
      </c>
      <c r="I1449" s="2">
        <v>42.812278999999997</v>
      </c>
      <c r="J1449" s="2">
        <v>57.575859000000001</v>
      </c>
      <c r="K1449" s="2"/>
      <c r="Q1449" s="1">
        <v>44104</v>
      </c>
      <c r="R1449" s="6">
        <f t="shared" si="145"/>
        <v>-5.4397098821394874E-3</v>
      </c>
      <c r="S1449" s="6">
        <f t="shared" si="145"/>
        <v>1.6132843194601731E-2</v>
      </c>
      <c r="T1449" s="6">
        <f t="shared" si="145"/>
        <v>4.3816865602593014E-2</v>
      </c>
      <c r="U1449" s="30">
        <f t="shared" si="146"/>
        <v>2.7160039352055891</v>
      </c>
      <c r="AC1449" s="1">
        <v>44104</v>
      </c>
      <c r="AD1449" s="6">
        <f t="shared" si="147"/>
        <v>-5.4545589782720918E-3</v>
      </c>
      <c r="AE1449" s="6">
        <f t="shared" si="148"/>
        <v>1.6004091784889297E-2</v>
      </c>
      <c r="AF1449" s="6">
        <f t="shared" si="149"/>
        <v>4.2884057983774995E-2</v>
      </c>
      <c r="AG1449" s="30">
        <f t="shared" si="150"/>
        <v>2.6795683604030036</v>
      </c>
    </row>
    <row r="1450" spans="7:33">
      <c r="G1450" s="1">
        <v>44105</v>
      </c>
      <c r="H1450" s="2">
        <v>10.87</v>
      </c>
      <c r="I1450" s="2">
        <v>43.210396000000003</v>
      </c>
      <c r="J1450" s="2">
        <v>59.223731999999998</v>
      </c>
      <c r="K1450" s="2"/>
      <c r="Q1450" s="1">
        <v>44105</v>
      </c>
      <c r="R1450" s="6">
        <f t="shared" si="145"/>
        <v>-9.1157702825890308E-3</v>
      </c>
      <c r="S1450" s="6">
        <f t="shared" si="145"/>
        <v>9.2991312142016724E-3</v>
      </c>
      <c r="T1450" s="6">
        <f t="shared" si="145"/>
        <v>2.862090168728515E-2</v>
      </c>
      <c r="U1450" s="30">
        <f t="shared" si="146"/>
        <v>3.0778038322090979</v>
      </c>
      <c r="AC1450" s="1">
        <v>44105</v>
      </c>
      <c r="AD1450" s="6">
        <f t="shared" si="147"/>
        <v>-9.1575731540209562E-3</v>
      </c>
      <c r="AE1450" s="6">
        <f t="shared" si="148"/>
        <v>9.2561604817669799E-3</v>
      </c>
      <c r="AF1450" s="6">
        <f t="shared" si="149"/>
        <v>2.8218974672621459E-2</v>
      </c>
      <c r="AG1450" s="30">
        <f t="shared" si="150"/>
        <v>3.0486695566923148</v>
      </c>
    </row>
    <row r="1451" spans="7:33">
      <c r="G1451" s="1">
        <v>44106</v>
      </c>
      <c r="H1451" s="2">
        <v>10.86</v>
      </c>
      <c r="I1451" s="2">
        <v>42.715176</v>
      </c>
      <c r="J1451" s="2">
        <v>57.306201999999999</v>
      </c>
      <c r="K1451" s="2"/>
      <c r="Q1451" s="1">
        <v>44106</v>
      </c>
      <c r="R1451" s="6">
        <f t="shared" si="145"/>
        <v>-9.1996320147191835E-4</v>
      </c>
      <c r="S1451" s="6">
        <f t="shared" si="145"/>
        <v>-1.1460667937410296E-2</v>
      </c>
      <c r="T1451" s="6">
        <f t="shared" si="145"/>
        <v>-3.2377729927590471E-2</v>
      </c>
      <c r="U1451" s="30">
        <f t="shared" si="146"/>
        <v>2.8251171837814093</v>
      </c>
      <c r="AC1451" s="1">
        <v>44106</v>
      </c>
      <c r="AD1451" s="6">
        <f t="shared" si="147"/>
        <v>-9.2038662732867266E-4</v>
      </c>
      <c r="AE1451" s="6">
        <f t="shared" si="148"/>
        <v>-1.152684751956248E-2</v>
      </c>
      <c r="AF1451" s="6">
        <f t="shared" si="149"/>
        <v>-3.2913484727319149E-2</v>
      </c>
      <c r="AG1451" s="30">
        <f t="shared" si="150"/>
        <v>2.8553760836569508</v>
      </c>
    </row>
    <row r="1452" spans="7:33">
      <c r="G1452" s="1">
        <v>44109</v>
      </c>
      <c r="H1452" s="2">
        <v>11.28</v>
      </c>
      <c r="I1452" s="2">
        <v>43.288077999999999</v>
      </c>
      <c r="J1452" s="2">
        <v>59.543320000000001</v>
      </c>
      <c r="K1452" s="2"/>
      <c r="Q1452" s="1">
        <v>44109</v>
      </c>
      <c r="R1452" s="6">
        <f t="shared" si="145"/>
        <v>3.8674033149171283E-2</v>
      </c>
      <c r="S1452" s="6">
        <f t="shared" si="145"/>
        <v>1.3412141857966242E-2</v>
      </c>
      <c r="T1452" s="6">
        <f t="shared" si="145"/>
        <v>3.9037973586174779E-2</v>
      </c>
      <c r="U1452" s="30">
        <f t="shared" si="146"/>
        <v>2.910644250529447</v>
      </c>
      <c r="AC1452" s="1">
        <v>44109</v>
      </c>
      <c r="AD1452" s="6">
        <f t="shared" si="147"/>
        <v>3.7944931564123471E-2</v>
      </c>
      <c r="AE1452" s="6">
        <f t="shared" si="148"/>
        <v>1.3322995296330272E-2</v>
      </c>
      <c r="AF1452" s="6">
        <f t="shared" si="149"/>
        <v>3.829525965535642E-2</v>
      </c>
      <c r="AG1452" s="30">
        <f t="shared" si="150"/>
        <v>2.8743731273330546</v>
      </c>
    </row>
    <row r="1453" spans="7:33">
      <c r="G1453" s="1">
        <v>44110</v>
      </c>
      <c r="H1453" s="2">
        <v>10.845000000000001</v>
      </c>
      <c r="I1453" s="2">
        <v>43.365757000000002</v>
      </c>
      <c r="J1453" s="2">
        <v>59.763038999999999</v>
      </c>
      <c r="K1453" s="2"/>
      <c r="Q1453" s="1">
        <v>44110</v>
      </c>
      <c r="R1453" s="6">
        <f t="shared" si="145"/>
        <v>-3.8563829787233939E-2</v>
      </c>
      <c r="S1453" s="6">
        <f t="shared" si="145"/>
        <v>1.7944663655429238E-3</v>
      </c>
      <c r="T1453" s="6">
        <f t="shared" si="145"/>
        <v>3.6900696837192104E-3</v>
      </c>
      <c r="U1453" s="30">
        <f t="shared" si="146"/>
        <v>2.0563604615697342</v>
      </c>
      <c r="AC1453" s="1">
        <v>44110</v>
      </c>
      <c r="AD1453" s="6">
        <f t="shared" si="147"/>
        <v>-3.9327101791075028E-2</v>
      </c>
      <c r="AE1453" s="6">
        <f t="shared" si="148"/>
        <v>1.7928582343119167E-3</v>
      </c>
      <c r="AF1453" s="6">
        <f t="shared" si="149"/>
        <v>3.6832780791190684E-3</v>
      </c>
      <c r="AG1453" s="30">
        <f t="shared" si="150"/>
        <v>2.0544168014113389</v>
      </c>
    </row>
    <row r="1454" spans="7:33">
      <c r="G1454" s="1">
        <v>44111</v>
      </c>
      <c r="H1454" s="2">
        <v>10.97</v>
      </c>
      <c r="I1454" s="2">
        <v>43.841560000000001</v>
      </c>
      <c r="J1454" s="2">
        <v>61.970196000000001</v>
      </c>
      <c r="K1454" s="2"/>
      <c r="Q1454" s="1">
        <v>44111</v>
      </c>
      <c r="R1454" s="6">
        <f t="shared" si="145"/>
        <v>1.152604887044717E-2</v>
      </c>
      <c r="S1454" s="6">
        <f t="shared" si="145"/>
        <v>1.097185966337455E-2</v>
      </c>
      <c r="T1454" s="6">
        <f t="shared" si="145"/>
        <v>3.6931806630516206E-2</v>
      </c>
      <c r="U1454" s="30">
        <f t="shared" si="146"/>
        <v>3.3660480322947648</v>
      </c>
      <c r="AC1454" s="1">
        <v>44111</v>
      </c>
      <c r="AD1454" s="6">
        <f t="shared" si="147"/>
        <v>1.1460130008301136E-2</v>
      </c>
      <c r="AE1454" s="6">
        <f t="shared" si="148"/>
        <v>1.0912105490100887E-2</v>
      </c>
      <c r="AF1454" s="6">
        <f t="shared" si="149"/>
        <v>3.6266166844508611E-2</v>
      </c>
      <c r="AG1454" s="30">
        <f t="shared" si="150"/>
        <v>3.3234802282115141</v>
      </c>
    </row>
    <row r="1455" spans="7:33">
      <c r="G1455" s="1">
        <v>44112</v>
      </c>
      <c r="H1455" s="2">
        <v>11.86</v>
      </c>
      <c r="I1455" s="2">
        <v>44.200839999999999</v>
      </c>
      <c r="J1455" s="2">
        <v>63.368397000000002</v>
      </c>
      <c r="K1455" s="2"/>
      <c r="Q1455" s="1">
        <v>44112</v>
      </c>
      <c r="R1455" s="6">
        <f t="shared" si="145"/>
        <v>8.1130355515040886E-2</v>
      </c>
      <c r="S1455" s="6">
        <f t="shared" si="145"/>
        <v>8.1949638653369128E-3</v>
      </c>
      <c r="T1455" s="6">
        <f t="shared" si="145"/>
        <v>2.2562475032352758E-2</v>
      </c>
      <c r="U1455" s="30">
        <f t="shared" si="146"/>
        <v>2.7532122658633793</v>
      </c>
      <c r="AC1455" s="1">
        <v>44112</v>
      </c>
      <c r="AD1455" s="6">
        <f t="shared" si="147"/>
        <v>7.800711928244039E-2</v>
      </c>
      <c r="AE1455" s="6">
        <f t="shared" si="148"/>
        <v>8.1615674796831263E-3</v>
      </c>
      <c r="AF1455" s="6">
        <f t="shared" si="149"/>
        <v>2.2311707344413532E-2</v>
      </c>
      <c r="AG1455" s="30">
        <f t="shared" si="150"/>
        <v>2.7337527258035714</v>
      </c>
    </row>
    <row r="1456" spans="7:33">
      <c r="G1456" s="1">
        <v>44113</v>
      </c>
      <c r="H1456" s="2">
        <v>11.77</v>
      </c>
      <c r="I1456" s="2">
        <v>44.501854000000002</v>
      </c>
      <c r="J1456" s="2">
        <v>64.766593999999998</v>
      </c>
      <c r="K1456" s="2"/>
      <c r="Q1456" s="1">
        <v>44113</v>
      </c>
      <c r="R1456" s="6">
        <f t="shared" si="145"/>
        <v>-7.5885328836424737E-3</v>
      </c>
      <c r="S1456" s="6">
        <f t="shared" si="145"/>
        <v>6.8101420696982107E-3</v>
      </c>
      <c r="T1456" s="6">
        <f t="shared" si="145"/>
        <v>2.2064578973016946E-2</v>
      </c>
      <c r="U1456" s="30">
        <f t="shared" si="146"/>
        <v>3.2399586891429903</v>
      </c>
      <c r="AC1456" s="1">
        <v>44113</v>
      </c>
      <c r="AD1456" s="6">
        <f t="shared" si="147"/>
        <v>-7.6174722973940227E-3</v>
      </c>
      <c r="AE1456" s="6">
        <f t="shared" si="148"/>
        <v>6.7870577977118046E-3</v>
      </c>
      <c r="AF1456" s="6">
        <f t="shared" si="149"/>
        <v>2.1824678604182333E-2</v>
      </c>
      <c r="AG1456" s="30">
        <f t="shared" si="150"/>
        <v>3.2156317589545691</v>
      </c>
    </row>
    <row r="1457" spans="7:33">
      <c r="G1457" s="1">
        <v>44116</v>
      </c>
      <c r="H1457" s="2">
        <v>12.664999999999999</v>
      </c>
      <c r="I1457" s="2">
        <v>44.890259</v>
      </c>
      <c r="J1457" s="2">
        <v>66.444427000000005</v>
      </c>
      <c r="K1457" s="2"/>
      <c r="Q1457" s="1">
        <v>44116</v>
      </c>
      <c r="R1457" s="6">
        <f t="shared" si="145"/>
        <v>7.6040781648258227E-2</v>
      </c>
      <c r="S1457" s="6">
        <f t="shared" si="145"/>
        <v>8.7278386199369784E-3</v>
      </c>
      <c r="T1457" s="6">
        <f t="shared" si="145"/>
        <v>2.590583966790061E-2</v>
      </c>
      <c r="U1457" s="30">
        <f t="shared" si="146"/>
        <v>2.9681849992876783</v>
      </c>
      <c r="AC1457" s="1">
        <v>44116</v>
      </c>
      <c r="AD1457" s="6">
        <f t="shared" si="147"/>
        <v>7.328836218145314E-2</v>
      </c>
      <c r="AE1457" s="6">
        <f t="shared" si="148"/>
        <v>8.6899712106956739E-3</v>
      </c>
      <c r="AF1457" s="6">
        <f t="shared" si="149"/>
        <v>2.5575968334242048E-2</v>
      </c>
      <c r="AG1457" s="30">
        <f t="shared" si="150"/>
        <v>2.9431591560122752</v>
      </c>
    </row>
    <row r="1458" spans="7:33">
      <c r="G1458" s="1">
        <v>44117</v>
      </c>
      <c r="H1458" s="2">
        <v>12.38</v>
      </c>
      <c r="I1458" s="2">
        <v>44.705765</v>
      </c>
      <c r="J1458" s="2">
        <v>65.615500999999995</v>
      </c>
      <c r="K1458" s="2"/>
      <c r="Q1458" s="1">
        <v>44117</v>
      </c>
      <c r="R1458" s="6">
        <f t="shared" si="145"/>
        <v>-2.2502960915909864E-2</v>
      </c>
      <c r="S1458" s="6">
        <f t="shared" si="145"/>
        <v>-4.1098894083012594E-3</v>
      </c>
      <c r="T1458" s="6">
        <f t="shared" si="145"/>
        <v>-1.2475478191722678E-2</v>
      </c>
      <c r="U1458" s="30">
        <f t="shared" si="146"/>
        <v>3.0354778322074529</v>
      </c>
      <c r="AC1458" s="1">
        <v>44117</v>
      </c>
      <c r="AD1458" s="6">
        <f t="shared" si="147"/>
        <v>-2.2760016197188374E-2</v>
      </c>
      <c r="AE1458" s="6">
        <f t="shared" si="148"/>
        <v>-4.1183582156478268E-3</v>
      </c>
      <c r="AF1458" s="6">
        <f t="shared" si="149"/>
        <v>-1.255395030426062E-2</v>
      </c>
      <c r="AG1458" s="30">
        <f t="shared" si="150"/>
        <v>3.0482900337715901</v>
      </c>
    </row>
    <row r="1459" spans="7:33">
      <c r="G1459" s="1">
        <v>44118</v>
      </c>
      <c r="H1459" s="2">
        <v>12.2</v>
      </c>
      <c r="I1459" s="2">
        <v>44.404755000000002</v>
      </c>
      <c r="J1459" s="2">
        <v>64.317177000000001</v>
      </c>
      <c r="K1459" s="2"/>
      <c r="Q1459" s="1">
        <v>44118</v>
      </c>
      <c r="R1459" s="6">
        <f t="shared" si="145"/>
        <v>-1.4539579967689953E-2</v>
      </c>
      <c r="S1459" s="6">
        <f t="shared" si="145"/>
        <v>-6.7331360955348307E-3</v>
      </c>
      <c r="T1459" s="6">
        <f t="shared" si="145"/>
        <v>-1.9786848842318405E-2</v>
      </c>
      <c r="U1459" s="30">
        <f t="shared" si="146"/>
        <v>2.9387270005488704</v>
      </c>
      <c r="AC1459" s="1">
        <v>44118</v>
      </c>
      <c r="AD1459" s="6">
        <f t="shared" si="147"/>
        <v>-1.4646315517239302E-2</v>
      </c>
      <c r="AE1459" s="6">
        <f t="shared" si="148"/>
        <v>-6.755905922158344E-3</v>
      </c>
      <c r="AF1459" s="6">
        <f t="shared" si="149"/>
        <v>-1.9985229786164436E-2</v>
      </c>
      <c r="AG1459" s="30">
        <f t="shared" si="150"/>
        <v>2.9581865136126186</v>
      </c>
    </row>
    <row r="1460" spans="7:33">
      <c r="G1460" s="1">
        <v>44119</v>
      </c>
      <c r="H1460" s="2">
        <v>12.45</v>
      </c>
      <c r="I1460" s="2">
        <v>44.084316000000001</v>
      </c>
      <c r="J1460" s="2">
        <v>62.649318999999998</v>
      </c>
      <c r="K1460" s="2"/>
      <c r="Q1460" s="1">
        <v>44119</v>
      </c>
      <c r="R1460" s="6">
        <f t="shared" si="145"/>
        <v>2.0491803278688492E-2</v>
      </c>
      <c r="S1460" s="6">
        <f t="shared" si="145"/>
        <v>-7.2163217655406564E-3</v>
      </c>
      <c r="T1460" s="6">
        <f t="shared" si="145"/>
        <v>-2.5931766252738409E-2</v>
      </c>
      <c r="U1460" s="30">
        <f t="shared" si="146"/>
        <v>3.5934880809455656</v>
      </c>
      <c r="AC1460" s="1">
        <v>44119</v>
      </c>
      <c r="AD1460" s="6">
        <f t="shared" si="147"/>
        <v>2.0284671171505717E-2</v>
      </c>
      <c r="AE1460" s="6">
        <f t="shared" si="148"/>
        <v>-7.2424853613892127E-3</v>
      </c>
      <c r="AF1460" s="6">
        <f t="shared" si="149"/>
        <v>-2.6273922611358195E-2</v>
      </c>
      <c r="AG1460" s="30">
        <f t="shared" si="150"/>
        <v>3.6277494948665634</v>
      </c>
    </row>
    <row r="1461" spans="7:33">
      <c r="G1461" s="1">
        <v>44120</v>
      </c>
      <c r="H1461" s="2">
        <v>12.43</v>
      </c>
      <c r="I1461" s="2">
        <v>44.239680999999997</v>
      </c>
      <c r="J1461" s="2">
        <v>63.448292000000002</v>
      </c>
      <c r="K1461" s="2"/>
      <c r="Q1461" s="1">
        <v>44120</v>
      </c>
      <c r="R1461" s="6">
        <f t="shared" si="145"/>
        <v>-1.6064257028112205E-3</v>
      </c>
      <c r="S1461" s="6">
        <f t="shared" si="145"/>
        <v>3.5242692661943131E-3</v>
      </c>
      <c r="T1461" s="6">
        <f t="shared" si="145"/>
        <v>1.2753099518926891E-2</v>
      </c>
      <c r="U1461" s="30">
        <f t="shared" si="146"/>
        <v>3.6186507203799279</v>
      </c>
      <c r="AC1461" s="1">
        <v>44120</v>
      </c>
      <c r="AD1461" s="6">
        <f t="shared" si="147"/>
        <v>-1.6077173880968524E-3</v>
      </c>
      <c r="AE1461" s="6">
        <f t="shared" si="148"/>
        <v>3.5180735818368006E-3</v>
      </c>
      <c r="AF1461" s="6">
        <f t="shared" si="149"/>
        <v>1.2672463593562285E-2</v>
      </c>
      <c r="AG1461" s="30">
        <f t="shared" si="150"/>
        <v>3.6021030540657253</v>
      </c>
    </row>
    <row r="1462" spans="7:33">
      <c r="G1462" s="1">
        <v>44123</v>
      </c>
      <c r="H1462" s="2">
        <v>12.83</v>
      </c>
      <c r="I1462" s="2">
        <v>44.113449000000003</v>
      </c>
      <c r="J1462" s="2">
        <v>62.908988999999998</v>
      </c>
      <c r="K1462" s="2"/>
      <c r="Q1462" s="1">
        <v>44123</v>
      </c>
      <c r="R1462" s="6">
        <f t="shared" si="145"/>
        <v>3.2180209171359664E-2</v>
      </c>
      <c r="S1462" s="6">
        <f t="shared" si="145"/>
        <v>-2.8533659634659703E-3</v>
      </c>
      <c r="T1462" s="6">
        <f t="shared" si="145"/>
        <v>-8.4998820772039796E-3</v>
      </c>
      <c r="U1462" s="30">
        <f t="shared" si="146"/>
        <v>2.9788965684861584</v>
      </c>
      <c r="AC1462" s="1">
        <v>44123</v>
      </c>
      <c r="AD1462" s="6">
        <f t="shared" si="147"/>
        <v>3.1673273104925362E-2</v>
      </c>
      <c r="AE1462" s="6">
        <f t="shared" si="148"/>
        <v>-2.8574445724837711E-3</v>
      </c>
      <c r="AF1462" s="6">
        <f t="shared" si="149"/>
        <v>-8.5362120885607087E-3</v>
      </c>
      <c r="AG1462" s="30">
        <f t="shared" si="150"/>
        <v>2.9873587648073934</v>
      </c>
    </row>
    <row r="1463" spans="7:33">
      <c r="G1463" s="1">
        <v>44124</v>
      </c>
      <c r="H1463" s="2">
        <v>13.305</v>
      </c>
      <c r="I1463" s="2">
        <v>44.598953000000002</v>
      </c>
      <c r="J1463" s="2">
        <v>64.956344999999999</v>
      </c>
      <c r="K1463" s="2"/>
      <c r="Q1463" s="1">
        <v>44124</v>
      </c>
      <c r="R1463" s="6">
        <f t="shared" si="145"/>
        <v>3.7022603273577426E-2</v>
      </c>
      <c r="S1463" s="6">
        <f t="shared" si="145"/>
        <v>1.1005804601675884E-2</v>
      </c>
      <c r="T1463" s="6">
        <f t="shared" si="145"/>
        <v>3.2544729021157792E-2</v>
      </c>
      <c r="U1463" s="30">
        <f t="shared" si="146"/>
        <v>2.9570513196465544</v>
      </c>
      <c r="AC1463" s="1">
        <v>44124</v>
      </c>
      <c r="AD1463" s="6">
        <f t="shared" si="147"/>
        <v>3.6353725802107321E-2</v>
      </c>
      <c r="AE1463" s="6">
        <f t="shared" si="148"/>
        <v>1.0945681467624714E-2</v>
      </c>
      <c r="AF1463" s="6">
        <f t="shared" si="149"/>
        <v>3.202636600058674E-2</v>
      </c>
      <c r="AG1463" s="30">
        <f t="shared" si="150"/>
        <v>2.9259362329622656</v>
      </c>
    </row>
    <row r="1464" spans="7:33">
      <c r="G1464" s="1">
        <v>44125</v>
      </c>
      <c r="H1464" s="2">
        <v>14.295</v>
      </c>
      <c r="I1464" s="2">
        <v>44.725189</v>
      </c>
      <c r="J1464" s="2">
        <v>65.515632999999994</v>
      </c>
      <c r="K1464" s="2"/>
      <c r="Q1464" s="1">
        <v>44125</v>
      </c>
      <c r="R1464" s="6">
        <f t="shared" si="145"/>
        <v>7.4408117249154415E-2</v>
      </c>
      <c r="S1464" s="6">
        <f t="shared" si="145"/>
        <v>2.830470033679866E-3</v>
      </c>
      <c r="T1464" s="6">
        <f t="shared" si="145"/>
        <v>8.610213521096366E-3</v>
      </c>
      <c r="U1464" s="30">
        <f t="shared" si="146"/>
        <v>3.0419730358008112</v>
      </c>
      <c r="AC1464" s="1">
        <v>44125</v>
      </c>
      <c r="AD1464" s="6">
        <f t="shared" si="147"/>
        <v>7.1769921344622581E-2</v>
      </c>
      <c r="AE1464" s="6">
        <f t="shared" si="148"/>
        <v>2.8264717961914709E-3</v>
      </c>
      <c r="AF1464" s="6">
        <f t="shared" si="149"/>
        <v>8.5733570429818665E-3</v>
      </c>
      <c r="AG1464" s="30">
        <f t="shared" si="150"/>
        <v>3.03323636716773</v>
      </c>
    </row>
    <row r="1465" spans="7:33">
      <c r="G1465" s="1">
        <v>44126</v>
      </c>
      <c r="H1465" s="2">
        <v>14.625</v>
      </c>
      <c r="I1465" s="2">
        <v>44.715473000000003</v>
      </c>
      <c r="J1465" s="2">
        <v>65.425751000000005</v>
      </c>
      <c r="K1465" s="2"/>
      <c r="Q1465" s="1">
        <v>44126</v>
      </c>
      <c r="R1465" s="6">
        <f t="shared" si="145"/>
        <v>2.3084994753410193E-2</v>
      </c>
      <c r="S1465" s="6">
        <f t="shared" si="145"/>
        <v>-2.1723776281856733E-4</v>
      </c>
      <c r="T1465" s="6">
        <f t="shared" si="145"/>
        <v>-1.3719168370087687E-3</v>
      </c>
      <c r="U1465" s="30">
        <f t="shared" si="146"/>
        <v>6.3152778743839599</v>
      </c>
      <c r="AC1465" s="1">
        <v>44126</v>
      </c>
      <c r="AD1465" s="6">
        <f t="shared" si="147"/>
        <v>2.2822567343644976E-2</v>
      </c>
      <c r="AE1465" s="6">
        <f t="shared" si="148"/>
        <v>-2.1726136235923401E-4</v>
      </c>
      <c r="AF1465" s="6">
        <f t="shared" si="149"/>
        <v>-1.3728587765196175E-3</v>
      </c>
      <c r="AG1465" s="30">
        <f t="shared" si="150"/>
        <v>6.3189274043566197</v>
      </c>
    </row>
    <row r="1466" spans="7:33">
      <c r="G1466" s="1">
        <v>44127</v>
      </c>
      <c r="H1466" s="2">
        <v>14.38</v>
      </c>
      <c r="I1466" s="2">
        <v>44.977654000000001</v>
      </c>
      <c r="J1466" s="2">
        <v>66.624199000000004</v>
      </c>
      <c r="K1466" s="2"/>
      <c r="Q1466" s="1">
        <v>44127</v>
      </c>
      <c r="R1466" s="6">
        <f t="shared" si="145"/>
        <v>-1.6752136752136715E-2</v>
      </c>
      <c r="S1466" s="6">
        <f t="shared" si="145"/>
        <v>5.8633171564572706E-3</v>
      </c>
      <c r="T1466" s="6">
        <f t="shared" si="145"/>
        <v>1.8317680449705387E-2</v>
      </c>
      <c r="U1466" s="30">
        <f t="shared" si="146"/>
        <v>3.1241155750089566</v>
      </c>
      <c r="AC1466" s="1">
        <v>44127</v>
      </c>
      <c r="AD1466" s="6">
        <f t="shared" si="147"/>
        <v>-1.6894040825019524E-2</v>
      </c>
      <c r="AE1466" s="6">
        <f t="shared" si="148"/>
        <v>5.8461948089874186E-3</v>
      </c>
      <c r="AF1466" s="6">
        <f t="shared" si="149"/>
        <v>1.8151932756826979E-2</v>
      </c>
      <c r="AG1466" s="30">
        <f t="shared" si="150"/>
        <v>3.1049141107856713</v>
      </c>
    </row>
    <row r="1467" spans="7:33">
      <c r="G1467" s="1">
        <v>44130</v>
      </c>
      <c r="H1467" s="2">
        <v>14.38</v>
      </c>
      <c r="I1467" s="2">
        <v>44.395046000000001</v>
      </c>
      <c r="J1467" s="2">
        <v>64.037537</v>
      </c>
      <c r="K1467" s="2"/>
      <c r="Q1467" s="1">
        <v>44130</v>
      </c>
      <c r="R1467" s="6">
        <f t="shared" si="145"/>
        <v>0</v>
      </c>
      <c r="S1467" s="6">
        <f t="shared" si="145"/>
        <v>-1.2953276753829845E-2</v>
      </c>
      <c r="T1467" s="6">
        <f t="shared" si="145"/>
        <v>-3.8824661891995182E-2</v>
      </c>
      <c r="U1467" s="30">
        <f t="shared" si="146"/>
        <v>2.9972849827759638</v>
      </c>
      <c r="AC1467" s="1">
        <v>44130</v>
      </c>
      <c r="AD1467" s="6">
        <f t="shared" si="147"/>
        <v>0</v>
      </c>
      <c r="AE1467" s="6">
        <f t="shared" si="148"/>
        <v>-1.3037902020491954E-2</v>
      </c>
      <c r="AF1467" s="6">
        <f t="shared" si="149"/>
        <v>-3.9598432848059362E-2</v>
      </c>
      <c r="AG1467" s="30">
        <f t="shared" si="150"/>
        <v>3.0371782811238837</v>
      </c>
    </row>
    <row r="1468" spans="7:33">
      <c r="G1468" s="1">
        <v>44131</v>
      </c>
      <c r="H1468" s="2">
        <v>15.67</v>
      </c>
      <c r="I1468" s="2">
        <v>44.589236999999997</v>
      </c>
      <c r="J1468" s="2">
        <v>64.846496999999999</v>
      </c>
      <c r="K1468" s="2"/>
      <c r="Q1468" s="1">
        <v>44131</v>
      </c>
      <c r="R1468" s="6">
        <f t="shared" si="145"/>
        <v>8.9707927677329602E-2</v>
      </c>
      <c r="S1468" s="6">
        <f t="shared" si="145"/>
        <v>4.3741592248827121E-3</v>
      </c>
      <c r="T1468" s="6">
        <f t="shared" si="145"/>
        <v>1.2632590788118625E-2</v>
      </c>
      <c r="U1468" s="30">
        <f t="shared" si="146"/>
        <v>2.8880043314969526</v>
      </c>
      <c r="AC1468" s="1">
        <v>44131</v>
      </c>
      <c r="AD1468" s="6">
        <f t="shared" si="147"/>
        <v>8.5909704075028806E-2</v>
      </c>
      <c r="AE1468" s="6">
        <f t="shared" si="148"/>
        <v>4.3646203965405908E-3</v>
      </c>
      <c r="AF1468" s="6">
        <f t="shared" si="149"/>
        <v>1.2553465289656816E-2</v>
      </c>
      <c r="AG1468" s="30">
        <f t="shared" si="150"/>
        <v>2.8761871936461469</v>
      </c>
    </row>
    <row r="1469" spans="7:33">
      <c r="G1469" s="1">
        <v>44132</v>
      </c>
      <c r="H1469" s="2">
        <v>14.91</v>
      </c>
      <c r="I1469" s="2">
        <v>43.472572</v>
      </c>
      <c r="J1469" s="2">
        <v>60.032696000000001</v>
      </c>
      <c r="K1469" s="2"/>
      <c r="Q1469" s="1">
        <v>44132</v>
      </c>
      <c r="R1469" s="6">
        <f t="shared" si="145"/>
        <v>-4.8500319081046572E-2</v>
      </c>
      <c r="S1469" s="6">
        <f t="shared" si="145"/>
        <v>-2.5043375377784449E-2</v>
      </c>
      <c r="T1469" s="6">
        <f t="shared" si="145"/>
        <v>-7.4233786290722859E-2</v>
      </c>
      <c r="U1469" s="30">
        <f t="shared" si="146"/>
        <v>2.9642085050793265</v>
      </c>
      <c r="AC1469" s="1">
        <v>44132</v>
      </c>
      <c r="AD1469" s="6">
        <f t="shared" si="147"/>
        <v>-4.9715927591282398E-2</v>
      </c>
      <c r="AE1469" s="6">
        <f t="shared" si="148"/>
        <v>-2.5362296540849441E-2</v>
      </c>
      <c r="AF1469" s="6">
        <f t="shared" si="149"/>
        <v>-7.7133545208080911E-2</v>
      </c>
      <c r="AG1469" s="30">
        <f t="shared" si="150"/>
        <v>3.0412681708001799</v>
      </c>
    </row>
    <row r="1470" spans="7:33">
      <c r="G1470" s="1">
        <v>44133</v>
      </c>
      <c r="H1470" s="2">
        <v>15.26</v>
      </c>
      <c r="I1470" s="2">
        <v>43.909531000000001</v>
      </c>
      <c r="J1470" s="2">
        <v>61.750481000000001</v>
      </c>
      <c r="K1470" s="2"/>
      <c r="Q1470" s="1">
        <v>44133</v>
      </c>
      <c r="R1470" s="6">
        <f t="shared" si="145"/>
        <v>2.3474178403755763E-2</v>
      </c>
      <c r="S1470" s="6">
        <f t="shared" si="145"/>
        <v>1.0051372161739236E-2</v>
      </c>
      <c r="T1470" s="6">
        <f t="shared" si="145"/>
        <v>2.8614157191940937E-2</v>
      </c>
      <c r="U1470" s="30">
        <f t="shared" si="146"/>
        <v>2.8467911377176285</v>
      </c>
      <c r="AC1470" s="1">
        <v>44133</v>
      </c>
      <c r="AD1470" s="6">
        <f t="shared" si="147"/>
        <v>2.3202897079663793E-2</v>
      </c>
      <c r="AE1470" s="6">
        <f t="shared" si="148"/>
        <v>1.0001193086137273E-2</v>
      </c>
      <c r="AF1470" s="6">
        <f t="shared" si="149"/>
        <v>2.8212417818250221E-2</v>
      </c>
      <c r="AG1470" s="30">
        <f t="shared" si="150"/>
        <v>2.8209052235333463</v>
      </c>
    </row>
    <row r="1471" spans="7:33">
      <c r="G1471" s="1">
        <v>44134</v>
      </c>
      <c r="H1471" s="2">
        <v>15.38</v>
      </c>
      <c r="I1471" s="2">
        <v>43.41431</v>
      </c>
      <c r="J1471" s="2">
        <v>59.403503000000001</v>
      </c>
      <c r="K1471" s="2"/>
      <c r="Q1471" s="1">
        <v>44134</v>
      </c>
      <c r="R1471" s="6">
        <f t="shared" si="145"/>
        <v>7.8636959370905757E-3</v>
      </c>
      <c r="S1471" s="6">
        <f t="shared" si="145"/>
        <v>-1.1278212012786004E-2</v>
      </c>
      <c r="T1471" s="6">
        <f t="shared" si="145"/>
        <v>-3.8007444832696913E-2</v>
      </c>
      <c r="U1471" s="30">
        <f t="shared" si="146"/>
        <v>3.369988504348759</v>
      </c>
      <c r="AC1471" s="1">
        <v>44134</v>
      </c>
      <c r="AD1471" s="6">
        <f t="shared" si="147"/>
        <v>7.8329382211871114E-3</v>
      </c>
      <c r="AE1471" s="6">
        <f t="shared" si="148"/>
        <v>-1.1342293316486287E-2</v>
      </c>
      <c r="AF1471" s="6">
        <f t="shared" si="149"/>
        <v>-3.8748567257703447E-2</v>
      </c>
      <c r="AG1471" s="30">
        <f t="shared" si="150"/>
        <v>3.4162903547364185</v>
      </c>
    </row>
    <row r="1472" spans="7:33">
      <c r="G1472" s="1">
        <v>44137</v>
      </c>
      <c r="H1472" s="2">
        <v>15.51</v>
      </c>
      <c r="I1472" s="2">
        <v>43.967796</v>
      </c>
      <c r="J1472" s="2">
        <v>61.930244000000002</v>
      </c>
      <c r="K1472" s="2"/>
      <c r="Q1472" s="1">
        <v>44137</v>
      </c>
      <c r="R1472" s="6">
        <f t="shared" si="145"/>
        <v>8.4525357607281304E-3</v>
      </c>
      <c r="S1472" s="6">
        <f t="shared" si="145"/>
        <v>1.274893001869648E-2</v>
      </c>
      <c r="T1472" s="6">
        <f t="shared" si="145"/>
        <v>4.2535218840545452E-2</v>
      </c>
      <c r="U1472" s="30">
        <f t="shared" si="146"/>
        <v>3.3363755843170346</v>
      </c>
      <c r="AC1472" s="1">
        <v>44137</v>
      </c>
      <c r="AD1472" s="6">
        <f t="shared" si="147"/>
        <v>8.4170131109494502E-3</v>
      </c>
      <c r="AE1472" s="6">
        <f t="shared" si="148"/>
        <v>1.2668346589313843E-2</v>
      </c>
      <c r="AF1472" s="6">
        <f t="shared" si="149"/>
        <v>4.165545718065998E-2</v>
      </c>
      <c r="AG1472" s="30">
        <f t="shared" si="150"/>
        <v>3.2881526319936412</v>
      </c>
    </row>
    <row r="1473" spans="7:33">
      <c r="G1473" s="1">
        <v>44138</v>
      </c>
      <c r="H1473" s="2">
        <v>15.42</v>
      </c>
      <c r="I1473" s="2">
        <v>44.161994999999997</v>
      </c>
      <c r="J1473" s="2">
        <v>62.729221000000003</v>
      </c>
      <c r="K1473" s="2"/>
      <c r="Q1473" s="1">
        <v>44138</v>
      </c>
      <c r="R1473" s="6">
        <f t="shared" si="145"/>
        <v>-5.8027079303675233E-3</v>
      </c>
      <c r="S1473" s="6">
        <f t="shared" si="145"/>
        <v>4.4168463663722957E-3</v>
      </c>
      <c r="T1473" s="6">
        <f t="shared" si="145"/>
        <v>1.2901240951028736E-2</v>
      </c>
      <c r="U1473" s="30">
        <f t="shared" si="146"/>
        <v>2.9209168444826301</v>
      </c>
      <c r="AC1473" s="1">
        <v>44138</v>
      </c>
      <c r="AD1473" s="6">
        <f t="shared" si="147"/>
        <v>-5.8196090532640415E-3</v>
      </c>
      <c r="AE1473" s="6">
        <f t="shared" si="148"/>
        <v>4.4071207277121202E-3</v>
      </c>
      <c r="AF1473" s="6">
        <f t="shared" si="149"/>
        <v>1.2818728856501056E-2</v>
      </c>
      <c r="AG1473" s="30">
        <f t="shared" si="150"/>
        <v>2.9086402775164442</v>
      </c>
    </row>
    <row r="1474" spans="7:33">
      <c r="G1474" s="1">
        <v>44139</v>
      </c>
      <c r="H1474" s="2">
        <v>15.87</v>
      </c>
      <c r="I1474" s="2">
        <v>45.550556</v>
      </c>
      <c r="J1474" s="2">
        <v>68.721496999999999</v>
      </c>
      <c r="K1474" s="2"/>
      <c r="Q1474" s="1">
        <v>44139</v>
      </c>
      <c r="R1474" s="6">
        <f t="shared" si="145"/>
        <v>2.9182879377431803E-2</v>
      </c>
      <c r="S1474" s="6">
        <f t="shared" si="145"/>
        <v>3.144244276102115E-2</v>
      </c>
      <c r="T1474" s="6">
        <f t="shared" si="145"/>
        <v>9.5526070696780874E-2</v>
      </c>
      <c r="U1474" s="30">
        <f t="shared" si="146"/>
        <v>3.0381249772108512</v>
      </c>
      <c r="AC1474" s="1">
        <v>44139</v>
      </c>
      <c r="AD1474" s="6">
        <f t="shared" si="147"/>
        <v>2.8765166403134174E-2</v>
      </c>
      <c r="AE1474" s="6">
        <f t="shared" si="148"/>
        <v>3.0958252419258949E-2</v>
      </c>
      <c r="AF1474" s="6">
        <f t="shared" si="149"/>
        <v>9.1234677759062591E-2</v>
      </c>
      <c r="AG1474" s="30">
        <f t="shared" si="150"/>
        <v>2.9470228656158262</v>
      </c>
    </row>
    <row r="1475" spans="7:33">
      <c r="G1475" s="1">
        <v>44140</v>
      </c>
      <c r="H1475" s="2">
        <v>17.27</v>
      </c>
      <c r="I1475" s="2">
        <v>46.327373999999999</v>
      </c>
      <c r="J1475" s="2">
        <v>72.416740000000004</v>
      </c>
      <c r="K1475" s="2"/>
      <c r="Q1475" s="1">
        <v>44140</v>
      </c>
      <c r="R1475" s="6">
        <f t="shared" si="145"/>
        <v>8.8216761184625181E-2</v>
      </c>
      <c r="S1475" s="6">
        <f t="shared" si="145"/>
        <v>1.7053974050283749E-2</v>
      </c>
      <c r="T1475" s="6">
        <f t="shared" si="145"/>
        <v>5.3771282077862859E-2</v>
      </c>
      <c r="U1475" s="30">
        <f t="shared" si="146"/>
        <v>3.1530059749896355</v>
      </c>
      <c r="AC1475" s="1">
        <v>44140</v>
      </c>
      <c r="AD1475" s="6">
        <f t="shared" si="147"/>
        <v>8.4540357620269624E-2</v>
      </c>
      <c r="AE1475" s="6">
        <f t="shared" si="148"/>
        <v>1.6910187487350757E-2</v>
      </c>
      <c r="AF1475" s="6">
        <f t="shared" si="149"/>
        <v>5.2375426645153642E-2</v>
      </c>
      <c r="AG1475" s="30">
        <f t="shared" si="150"/>
        <v>3.0972706059191699</v>
      </c>
    </row>
    <row r="1476" spans="7:33">
      <c r="G1476" s="1">
        <v>44141</v>
      </c>
      <c r="H1476" s="2">
        <v>17.540001</v>
      </c>
      <c r="I1476" s="2">
        <v>46.540996999999997</v>
      </c>
      <c r="J1476" s="2">
        <v>73.31559</v>
      </c>
      <c r="K1476" s="2"/>
      <c r="Q1476" s="1">
        <v>44141</v>
      </c>
      <c r="R1476" s="6">
        <f t="shared" si="145"/>
        <v>1.5634105385060826E-2</v>
      </c>
      <c r="S1476" s="6">
        <f t="shared" si="145"/>
        <v>4.6111614269350731E-3</v>
      </c>
      <c r="T1476" s="6">
        <f t="shared" si="145"/>
        <v>1.2412185359351957E-2</v>
      </c>
      <c r="U1476" s="30">
        <f t="shared" si="146"/>
        <v>2.6917698623277291</v>
      </c>
      <c r="AC1476" s="1">
        <v>44141</v>
      </c>
      <c r="AD1476" s="6">
        <f t="shared" si="147"/>
        <v>1.5513151797990909E-2</v>
      </c>
      <c r="AE1476" s="6">
        <f t="shared" si="148"/>
        <v>4.6005625915536757E-3</v>
      </c>
      <c r="AF1476" s="6">
        <f t="shared" si="149"/>
        <v>1.2335785727967034E-2</v>
      </c>
      <c r="AG1476" s="30">
        <f t="shared" si="150"/>
        <v>2.6813646119313121</v>
      </c>
    </row>
    <row r="1477" spans="7:33">
      <c r="G1477" s="1">
        <v>44144</v>
      </c>
      <c r="H1477" s="2">
        <v>17.09</v>
      </c>
      <c r="I1477" s="2">
        <v>46.861431000000003</v>
      </c>
      <c r="J1477" s="2">
        <v>74.813659999999999</v>
      </c>
      <c r="K1477" s="2"/>
      <c r="Q1477" s="1">
        <v>44144</v>
      </c>
      <c r="R1477" s="6">
        <f t="shared" ref="R1477:T1540" si="151">(H1477/H1476)-1</f>
        <v>-2.5655699791579223E-2</v>
      </c>
      <c r="S1477" s="6">
        <f t="shared" si="151"/>
        <v>6.8849835769526635E-3</v>
      </c>
      <c r="T1477" s="6">
        <f t="shared" si="151"/>
        <v>2.0433171171370113E-2</v>
      </c>
      <c r="U1477" s="30">
        <f t="shared" ref="U1477:U1540" si="152">T1477/S1477</f>
        <v>2.9677879319523317</v>
      </c>
      <c r="AC1477" s="1">
        <v>44144</v>
      </c>
      <c r="AD1477" s="6">
        <f t="shared" ref="AD1477:AD1540" si="153">LN(H1477/H1476)</f>
        <v>-2.5990546829078556E-2</v>
      </c>
      <c r="AE1477" s="6">
        <f t="shared" ref="AE1477:AE1540" si="154">LN(I1477/I1476)</f>
        <v>6.8613903084635301E-3</v>
      </c>
      <c r="AF1477" s="6">
        <f t="shared" ref="AF1477:AF1540" si="155">LN(J1477/J1476)</f>
        <v>2.0227214765152209E-2</v>
      </c>
      <c r="AG1477" s="30">
        <f t="shared" ref="AG1477:AG1540" si="156">AF1477/AE1477</f>
        <v>2.9479761179307822</v>
      </c>
    </row>
    <row r="1478" spans="7:33">
      <c r="G1478" s="1">
        <v>44145</v>
      </c>
      <c r="H1478" s="2">
        <v>16.510000000000002</v>
      </c>
      <c r="I1478" s="2">
        <v>46.327373999999999</v>
      </c>
      <c r="J1478" s="2">
        <v>72.316879</v>
      </c>
      <c r="K1478" s="2"/>
      <c r="Q1478" s="1">
        <v>44145</v>
      </c>
      <c r="R1478" s="6">
        <f t="shared" si="151"/>
        <v>-3.3937975424224609E-2</v>
      </c>
      <c r="S1478" s="6">
        <f t="shared" si="151"/>
        <v>-1.1396514971982019E-2</v>
      </c>
      <c r="T1478" s="6">
        <f t="shared" si="151"/>
        <v>-3.3373330485368613E-2</v>
      </c>
      <c r="U1478" s="30">
        <f t="shared" si="152"/>
        <v>2.9283803485026709</v>
      </c>
      <c r="AC1478" s="1">
        <v>44145</v>
      </c>
      <c r="AD1478" s="6">
        <f t="shared" si="153"/>
        <v>-3.4527239195462793E-2</v>
      </c>
      <c r="AE1478" s="6">
        <f t="shared" si="154"/>
        <v>-1.1461952900017299E-2</v>
      </c>
      <c r="AF1478" s="6">
        <f t="shared" si="155"/>
        <v>-3.3942928895881144E-2</v>
      </c>
      <c r="AG1478" s="30">
        <f t="shared" si="156"/>
        <v>2.9613565150690784</v>
      </c>
    </row>
    <row r="1479" spans="7:33">
      <c r="G1479" s="1">
        <v>44146</v>
      </c>
      <c r="H1479" s="2">
        <v>17.524999999999999</v>
      </c>
      <c r="I1479" s="2">
        <v>46.628386999999996</v>
      </c>
      <c r="J1479" s="2">
        <v>73.435432000000006</v>
      </c>
      <c r="K1479" s="2"/>
      <c r="Q1479" s="1">
        <v>44146</v>
      </c>
      <c r="R1479" s="6">
        <f t="shared" si="151"/>
        <v>6.1477892186553307E-2</v>
      </c>
      <c r="S1479" s="6">
        <f t="shared" si="151"/>
        <v>6.4975191557370415E-3</v>
      </c>
      <c r="T1479" s="6">
        <f t="shared" si="151"/>
        <v>1.5467384868752543E-2</v>
      </c>
      <c r="U1479" s="30">
        <f t="shared" si="152"/>
        <v>2.3805062359986242</v>
      </c>
      <c r="AC1479" s="1">
        <v>44146</v>
      </c>
      <c r="AD1479" s="6">
        <f t="shared" si="153"/>
        <v>5.9662174988616867E-2</v>
      </c>
      <c r="AE1479" s="6">
        <f t="shared" si="154"/>
        <v>6.4765012717574247E-3</v>
      </c>
      <c r="AF1479" s="6">
        <f t="shared" si="155"/>
        <v>1.534898420963284E-2</v>
      </c>
      <c r="AG1479" s="30">
        <f t="shared" si="156"/>
        <v>2.3699500031855676</v>
      </c>
    </row>
    <row r="1480" spans="7:33">
      <c r="G1480" s="1">
        <v>44147</v>
      </c>
      <c r="H1480" s="2">
        <v>18.239999999999998</v>
      </c>
      <c r="I1480" s="2">
        <v>46.278820000000003</v>
      </c>
      <c r="J1480" s="2">
        <v>71.797539</v>
      </c>
      <c r="K1480" s="2"/>
      <c r="Q1480" s="1">
        <v>44147</v>
      </c>
      <c r="R1480" s="6">
        <f t="shared" si="151"/>
        <v>4.0798858773181124E-2</v>
      </c>
      <c r="S1480" s="6">
        <f t="shared" si="151"/>
        <v>-7.4968709511652465E-3</v>
      </c>
      <c r="T1480" s="6">
        <f t="shared" si="151"/>
        <v>-2.2303851906256944E-2</v>
      </c>
      <c r="U1480" s="30">
        <f t="shared" si="152"/>
        <v>2.9750881469808723</v>
      </c>
      <c r="AC1480" s="1">
        <v>44147</v>
      </c>
      <c r="AD1480" s="6">
        <f t="shared" si="153"/>
        <v>3.99885517255315E-2</v>
      </c>
      <c r="AE1480" s="6">
        <f t="shared" si="154"/>
        <v>-7.5251137317212495E-3</v>
      </c>
      <c r="AF1480" s="6">
        <f t="shared" si="155"/>
        <v>-2.255634424124359E-2</v>
      </c>
      <c r="AG1480" s="30">
        <f t="shared" si="156"/>
        <v>2.9974755260056631</v>
      </c>
    </row>
    <row r="1481" spans="7:33">
      <c r="G1481" s="1">
        <v>44148</v>
      </c>
      <c r="H1481" s="2">
        <v>17.959999</v>
      </c>
      <c r="I1481" s="2">
        <v>46.929400999999999</v>
      </c>
      <c r="J1481" s="2">
        <v>74.893555000000006</v>
      </c>
      <c r="K1481" s="2"/>
      <c r="Q1481" s="1">
        <v>44148</v>
      </c>
      <c r="R1481" s="6">
        <f t="shared" si="151"/>
        <v>-1.5350932017543784E-2</v>
      </c>
      <c r="S1481" s="6">
        <f t="shared" si="151"/>
        <v>1.4057856272048364E-2</v>
      </c>
      <c r="T1481" s="6">
        <f t="shared" si="151"/>
        <v>4.3121478021691084E-2</v>
      </c>
      <c r="U1481" s="30">
        <f t="shared" si="152"/>
        <v>3.0674291433346599</v>
      </c>
      <c r="AC1481" s="1">
        <v>44148</v>
      </c>
      <c r="AD1481" s="6">
        <f t="shared" si="153"/>
        <v>-1.5469977451420565E-2</v>
      </c>
      <c r="AE1481" s="6">
        <f t="shared" si="154"/>
        <v>1.3959961008779354E-2</v>
      </c>
      <c r="AF1481" s="6">
        <f t="shared" si="155"/>
        <v>4.221763905600711E-2</v>
      </c>
      <c r="AG1481" s="30">
        <f t="shared" si="156"/>
        <v>3.0241946255764351</v>
      </c>
    </row>
    <row r="1482" spans="7:33">
      <c r="G1482" s="1">
        <v>44151</v>
      </c>
      <c r="H1482" s="2">
        <v>18.860001</v>
      </c>
      <c r="I1482" s="2">
        <v>47.512016000000003</v>
      </c>
      <c r="J1482" s="2">
        <v>77.640015000000005</v>
      </c>
      <c r="K1482" s="2"/>
      <c r="Q1482" s="1">
        <v>44151</v>
      </c>
      <c r="R1482" s="6">
        <f t="shared" si="151"/>
        <v>5.0111472723356032E-2</v>
      </c>
      <c r="S1482" s="6">
        <f t="shared" si="151"/>
        <v>1.2414712047997378E-2</v>
      </c>
      <c r="T1482" s="6">
        <f t="shared" si="151"/>
        <v>3.6671513323142335E-2</v>
      </c>
      <c r="U1482" s="30">
        <f t="shared" si="152"/>
        <v>2.9538754649615759</v>
      </c>
      <c r="AC1482" s="1">
        <v>44151</v>
      </c>
      <c r="AD1482" s="6">
        <f t="shared" si="153"/>
        <v>4.8896323032814777E-2</v>
      </c>
      <c r="AE1482" s="6">
        <f t="shared" si="154"/>
        <v>1.2338281436265515E-2</v>
      </c>
      <c r="AF1482" s="6">
        <f t="shared" si="155"/>
        <v>3.6015112743431228E-2</v>
      </c>
      <c r="AG1482" s="30">
        <f t="shared" si="156"/>
        <v>2.9189731916450832</v>
      </c>
    </row>
    <row r="1483" spans="7:33">
      <c r="G1483" s="1">
        <v>44152</v>
      </c>
      <c r="H1483" s="2">
        <v>20.16</v>
      </c>
      <c r="I1483" s="2">
        <v>47.463467000000001</v>
      </c>
      <c r="J1483" s="2">
        <v>77.450264000000004</v>
      </c>
      <c r="K1483" s="2"/>
      <c r="Q1483" s="1">
        <v>44152</v>
      </c>
      <c r="R1483" s="6">
        <f t="shared" si="151"/>
        <v>6.8928893482031128E-2</v>
      </c>
      <c r="S1483" s="6">
        <f t="shared" si="151"/>
        <v>-1.0218257208871595E-3</v>
      </c>
      <c r="T1483" s="6">
        <f t="shared" si="151"/>
        <v>-2.4439845870715127E-3</v>
      </c>
      <c r="U1483" s="30">
        <f t="shared" si="152"/>
        <v>2.3917822160021771</v>
      </c>
      <c r="AC1483" s="1">
        <v>44152</v>
      </c>
      <c r="AD1483" s="6">
        <f t="shared" si="153"/>
        <v>6.6657112975588517E-2</v>
      </c>
      <c r="AE1483" s="6">
        <f t="shared" si="154"/>
        <v>-1.0223481407007485E-3</v>
      </c>
      <c r="AF1483" s="6">
        <f t="shared" si="155"/>
        <v>-2.4469759923620039E-3</v>
      </c>
      <c r="AG1483" s="30">
        <f t="shared" si="156"/>
        <v>2.393486029802697</v>
      </c>
    </row>
    <row r="1484" spans="7:33">
      <c r="G1484" s="1">
        <v>44153</v>
      </c>
      <c r="H1484" s="2">
        <v>19.639999</v>
      </c>
      <c r="I1484" s="2">
        <v>47.298389</v>
      </c>
      <c r="J1484" s="2">
        <v>76.751166999999995</v>
      </c>
      <c r="K1484" s="2"/>
      <c r="Q1484" s="1">
        <v>44153</v>
      </c>
      <c r="R1484" s="6">
        <f t="shared" si="151"/>
        <v>-2.5793700396825381E-2</v>
      </c>
      <c r="S1484" s="6">
        <f t="shared" si="151"/>
        <v>-3.4780013015063282E-3</v>
      </c>
      <c r="T1484" s="6">
        <f t="shared" si="151"/>
        <v>-9.0263991869673488E-3</v>
      </c>
      <c r="U1484" s="30">
        <f t="shared" si="152"/>
        <v>2.5952834414000936</v>
      </c>
      <c r="AC1484" s="1">
        <v>44153</v>
      </c>
      <c r="AD1484" s="6">
        <f t="shared" si="153"/>
        <v>-2.6132191193346262E-2</v>
      </c>
      <c r="AE1484" s="6">
        <f t="shared" si="154"/>
        <v>-3.484063608589195E-3</v>
      </c>
      <c r="AF1484" s="6">
        <f t="shared" si="155"/>
        <v>-9.0673839443758415E-3</v>
      </c>
      <c r="AG1484" s="30">
        <f t="shared" si="156"/>
        <v>2.6025311139619247</v>
      </c>
    </row>
    <row r="1485" spans="7:33">
      <c r="G1485" s="1">
        <v>44154</v>
      </c>
      <c r="H1485" s="2">
        <v>20.100000000000001</v>
      </c>
      <c r="I1485" s="2">
        <v>47.376075999999998</v>
      </c>
      <c r="J1485" s="2">
        <v>76.940917999999996</v>
      </c>
      <c r="K1485" s="2"/>
      <c r="Q1485" s="1">
        <v>44154</v>
      </c>
      <c r="R1485" s="6">
        <f t="shared" si="151"/>
        <v>2.3421640703749524E-2</v>
      </c>
      <c r="S1485" s="6">
        <f t="shared" si="151"/>
        <v>1.6424872314360073E-3</v>
      </c>
      <c r="T1485" s="6">
        <f t="shared" si="151"/>
        <v>2.4722881412344577E-3</v>
      </c>
      <c r="U1485" s="30">
        <f t="shared" si="152"/>
        <v>1.5052099607940119</v>
      </c>
      <c r="AC1485" s="1">
        <v>44154</v>
      </c>
      <c r="AD1485" s="6">
        <f t="shared" si="153"/>
        <v>2.3151563055208477E-2</v>
      </c>
      <c r="AE1485" s="6">
        <f t="shared" si="154"/>
        <v>1.6411398244806717E-3</v>
      </c>
      <c r="AF1485" s="6">
        <f t="shared" si="155"/>
        <v>2.4692370646334644E-3</v>
      </c>
      <c r="AG1485" s="30">
        <f t="shared" si="156"/>
        <v>1.5045866463053132</v>
      </c>
    </row>
    <row r="1486" spans="7:33">
      <c r="G1486" s="1">
        <v>44155</v>
      </c>
      <c r="H1486" s="2">
        <v>21.24</v>
      </c>
      <c r="I1486" s="2">
        <v>47.638252000000001</v>
      </c>
      <c r="J1486" s="2">
        <v>78.309157999999996</v>
      </c>
      <c r="K1486" s="2"/>
      <c r="Q1486" s="1">
        <v>44155</v>
      </c>
      <c r="R1486" s="6">
        <f t="shared" si="151"/>
        <v>5.671641791044757E-2</v>
      </c>
      <c r="S1486" s="6">
        <f t="shared" si="151"/>
        <v>5.5339323586023337E-3</v>
      </c>
      <c r="T1486" s="6">
        <f t="shared" si="151"/>
        <v>1.7782995518717426E-2</v>
      </c>
      <c r="U1486" s="30">
        <f t="shared" si="152"/>
        <v>3.2134464909160458</v>
      </c>
      <c r="AC1486" s="1">
        <v>44155</v>
      </c>
      <c r="AD1486" s="6">
        <f t="shared" si="153"/>
        <v>5.5166381308707838E-2</v>
      </c>
      <c r="AE1486" s="6">
        <f t="shared" si="154"/>
        <v>5.5186764126301307E-3</v>
      </c>
      <c r="AF1486" s="6">
        <f t="shared" si="155"/>
        <v>1.7626727938038458E-2</v>
      </c>
      <c r="AG1486" s="30">
        <f t="shared" si="156"/>
        <v>3.1940136764854787</v>
      </c>
    </row>
    <row r="1487" spans="7:33">
      <c r="G1487" s="1">
        <v>44158</v>
      </c>
      <c r="H1487" s="2">
        <v>22.129999000000002</v>
      </c>
      <c r="I1487" s="2">
        <v>47.764481000000004</v>
      </c>
      <c r="J1487" s="2">
        <v>79.048203000000001</v>
      </c>
      <c r="K1487" s="2"/>
      <c r="Q1487" s="1">
        <v>44158</v>
      </c>
      <c r="R1487" s="6">
        <f t="shared" si="151"/>
        <v>4.1902024482109335E-2</v>
      </c>
      <c r="S1487" s="6">
        <f t="shared" si="151"/>
        <v>2.6497403809022657E-3</v>
      </c>
      <c r="T1487" s="6">
        <f t="shared" si="151"/>
        <v>9.4375296437232414E-3</v>
      </c>
      <c r="U1487" s="30">
        <f t="shared" si="152"/>
        <v>3.561680877018472</v>
      </c>
      <c r="AC1487" s="1">
        <v>44158</v>
      </c>
      <c r="AD1487" s="6">
        <f t="shared" si="153"/>
        <v>4.1047912501691049E-2</v>
      </c>
      <c r="AE1487" s="6">
        <f t="shared" si="154"/>
        <v>2.6462360079465316E-3</v>
      </c>
      <c r="AF1487" s="6">
        <f t="shared" si="155"/>
        <v>9.393274383170622E-3</v>
      </c>
      <c r="AG1487" s="30">
        <f t="shared" si="156"/>
        <v>3.5496737082267145</v>
      </c>
    </row>
    <row r="1488" spans="7:33">
      <c r="G1488" s="1">
        <v>44159</v>
      </c>
      <c r="H1488" s="2">
        <v>22.360001</v>
      </c>
      <c r="I1488" s="2">
        <v>48.405354000000003</v>
      </c>
      <c r="J1488" s="2">
        <v>82.154205000000005</v>
      </c>
      <c r="K1488" s="2"/>
      <c r="Q1488" s="1">
        <v>44159</v>
      </c>
      <c r="R1488" s="6">
        <f t="shared" si="151"/>
        <v>1.0393222340407737E-2</v>
      </c>
      <c r="S1488" s="6">
        <f t="shared" si="151"/>
        <v>1.3417355042547152E-2</v>
      </c>
      <c r="T1488" s="6">
        <f t="shared" si="151"/>
        <v>3.9292506118070891E-2</v>
      </c>
      <c r="U1488" s="30">
        <f t="shared" si="152"/>
        <v>2.9284837431425381</v>
      </c>
      <c r="AC1488" s="1">
        <v>44159</v>
      </c>
      <c r="AD1488" s="6">
        <f t="shared" si="153"/>
        <v>1.0339584134187564E-2</v>
      </c>
      <c r="AE1488" s="6">
        <f t="shared" si="154"/>
        <v>1.332813947307419E-2</v>
      </c>
      <c r="AF1488" s="6">
        <f t="shared" si="155"/>
        <v>3.8540199077314853E-2</v>
      </c>
      <c r="AG1488" s="30">
        <f t="shared" si="156"/>
        <v>2.8916413393763349</v>
      </c>
    </row>
    <row r="1489" spans="7:33">
      <c r="G1489" s="1">
        <v>44160</v>
      </c>
      <c r="H1489" s="2">
        <v>20.864999999999998</v>
      </c>
      <c r="I1489" s="2">
        <v>48.133471999999998</v>
      </c>
      <c r="J1489" s="2">
        <v>80.716057000000006</v>
      </c>
      <c r="K1489" s="2"/>
      <c r="Q1489" s="1">
        <v>44160</v>
      </c>
      <c r="R1489" s="6">
        <f t="shared" si="151"/>
        <v>-6.6860506848814616E-2</v>
      </c>
      <c r="S1489" s="6">
        <f t="shared" si="151"/>
        <v>-5.6167753674521981E-3</v>
      </c>
      <c r="T1489" s="6">
        <f t="shared" si="151"/>
        <v>-1.7505470352978225E-2</v>
      </c>
      <c r="U1489" s="30">
        <f t="shared" si="152"/>
        <v>3.1166406359097119</v>
      </c>
      <c r="AC1489" s="1">
        <v>44160</v>
      </c>
      <c r="AD1489" s="6">
        <f t="shared" si="153"/>
        <v>-6.9200578966100712E-2</v>
      </c>
      <c r="AE1489" s="6">
        <f t="shared" si="154"/>
        <v>-5.6326087664810894E-3</v>
      </c>
      <c r="AF1489" s="6">
        <f t="shared" si="155"/>
        <v>-1.7660503043511761E-2</v>
      </c>
      <c r="AG1489" s="30">
        <f t="shared" si="156"/>
        <v>3.1354038200925798</v>
      </c>
    </row>
    <row r="1490" spans="7:33">
      <c r="G1490" s="1">
        <v>44162</v>
      </c>
      <c r="H1490" s="2">
        <v>18.834999</v>
      </c>
      <c r="I1490" s="2">
        <v>48.589848000000003</v>
      </c>
      <c r="J1490" s="2">
        <v>82.953170999999998</v>
      </c>
      <c r="K1490" s="2"/>
      <c r="Q1490" s="1">
        <v>44162</v>
      </c>
      <c r="R1490" s="6">
        <f t="shared" si="151"/>
        <v>-9.7292163910855489E-2</v>
      </c>
      <c r="S1490" s="6">
        <f t="shared" si="151"/>
        <v>9.4814685298414414E-3</v>
      </c>
      <c r="T1490" s="6">
        <f t="shared" si="151"/>
        <v>2.7715848409195498E-2</v>
      </c>
      <c r="U1490" s="30">
        <f t="shared" si="152"/>
        <v>2.9231598799241061</v>
      </c>
      <c r="AC1490" s="1">
        <v>44162</v>
      </c>
      <c r="AD1490" s="6">
        <f t="shared" si="153"/>
        <v>-0.1023563259921596</v>
      </c>
      <c r="AE1490" s="6">
        <f t="shared" si="154"/>
        <v>9.436801524343584E-3</v>
      </c>
      <c r="AF1490" s="6">
        <f t="shared" si="155"/>
        <v>2.7338716770808898E-2</v>
      </c>
      <c r="AG1490" s="30">
        <f t="shared" si="156"/>
        <v>2.8970320823517115</v>
      </c>
    </row>
    <row r="1491" spans="7:33">
      <c r="G1491" s="1">
        <v>44165</v>
      </c>
      <c r="H1491" s="2">
        <v>23.193999999999999</v>
      </c>
      <c r="I1491" s="2">
        <v>47.317805999999997</v>
      </c>
      <c r="J1491" s="2">
        <v>76.721198999999999</v>
      </c>
      <c r="K1491" s="2"/>
      <c r="Q1491" s="1">
        <v>44165</v>
      </c>
      <c r="R1491" s="6">
        <f t="shared" si="151"/>
        <v>0.23143091220764056</v>
      </c>
      <c r="S1491" s="6">
        <f t="shared" si="151"/>
        <v>-2.6179172241905468E-2</v>
      </c>
      <c r="T1491" s="6">
        <f t="shared" si="151"/>
        <v>-7.5126386669413736E-2</v>
      </c>
      <c r="U1491" s="30">
        <f t="shared" si="152"/>
        <v>2.8697006144891621</v>
      </c>
      <c r="AC1491" s="1">
        <v>44165</v>
      </c>
      <c r="AD1491" s="6">
        <f t="shared" si="153"/>
        <v>0.2081768364831551</v>
      </c>
      <c r="AE1491" s="6">
        <f t="shared" si="154"/>
        <v>-2.6527947335236727E-2</v>
      </c>
      <c r="AF1491" s="6">
        <f t="shared" si="155"/>
        <v>-7.8098185042223642E-2</v>
      </c>
      <c r="AG1491" s="30">
        <f t="shared" si="156"/>
        <v>2.9439965352497079</v>
      </c>
    </row>
    <row r="1492" spans="7:33">
      <c r="G1492" s="1">
        <v>44166</v>
      </c>
      <c r="H1492" s="2">
        <v>23.74</v>
      </c>
      <c r="I1492" s="2">
        <v>48.249988999999999</v>
      </c>
      <c r="J1492" s="2">
        <v>80.965736000000007</v>
      </c>
      <c r="K1492" s="2"/>
      <c r="Q1492" s="1">
        <v>44166</v>
      </c>
      <c r="R1492" s="6">
        <f t="shared" si="151"/>
        <v>2.3540570837285557E-2</v>
      </c>
      <c r="S1492" s="6">
        <f t="shared" si="151"/>
        <v>1.9700469628705974E-2</v>
      </c>
      <c r="T1492" s="6">
        <f t="shared" si="151"/>
        <v>5.5324174482726862E-2</v>
      </c>
      <c r="U1492" s="30">
        <f t="shared" si="152"/>
        <v>2.8082667837579276</v>
      </c>
      <c r="AC1492" s="1">
        <v>44166</v>
      </c>
      <c r="AD1492" s="6">
        <f t="shared" si="153"/>
        <v>2.3267764647010528E-2</v>
      </c>
      <c r="AE1492" s="6">
        <f t="shared" si="154"/>
        <v>1.9508926943694455E-2</v>
      </c>
      <c r="AF1492" s="6">
        <f t="shared" si="155"/>
        <v>5.3847994120132837E-2</v>
      </c>
      <c r="AG1492" s="30">
        <f t="shared" si="156"/>
        <v>2.7601720112821084</v>
      </c>
    </row>
    <row r="1493" spans="7:33">
      <c r="G1493" s="1">
        <v>44167</v>
      </c>
      <c r="H1493" s="2">
        <v>23.389999</v>
      </c>
      <c r="I1493" s="2">
        <v>48.317959000000002</v>
      </c>
      <c r="J1493" s="2">
        <v>81.365218999999996</v>
      </c>
      <c r="K1493" s="2"/>
      <c r="Q1493" s="1">
        <v>44167</v>
      </c>
      <c r="R1493" s="6">
        <f t="shared" si="151"/>
        <v>-1.4743091828138155E-2</v>
      </c>
      <c r="S1493" s="6">
        <f t="shared" si="151"/>
        <v>1.4087049843680699E-3</v>
      </c>
      <c r="T1493" s="6">
        <f t="shared" si="151"/>
        <v>4.9339760216591255E-3</v>
      </c>
      <c r="U1493" s="30">
        <f t="shared" si="152"/>
        <v>3.5024906395659947</v>
      </c>
      <c r="AC1493" s="1">
        <v>44167</v>
      </c>
      <c r="AD1493" s="6">
        <f t="shared" si="153"/>
        <v>-1.4852851338748608E-2</v>
      </c>
      <c r="AE1493" s="6">
        <f t="shared" si="154"/>
        <v>1.4077136903529195E-3</v>
      </c>
      <c r="AF1493" s="6">
        <f t="shared" si="155"/>
        <v>4.921843852158451E-3</v>
      </c>
      <c r="AG1493" s="30">
        <f t="shared" si="156"/>
        <v>3.4963386986202605</v>
      </c>
    </row>
    <row r="1494" spans="7:33">
      <c r="G1494" s="1">
        <v>44168</v>
      </c>
      <c r="H1494" s="2">
        <v>24</v>
      </c>
      <c r="I1494" s="2">
        <v>48.871448999999998</v>
      </c>
      <c r="J1494" s="2">
        <v>83.951888999999994</v>
      </c>
      <c r="K1494" s="2"/>
      <c r="Q1494" s="1">
        <v>44168</v>
      </c>
      <c r="R1494" s="6">
        <f t="shared" si="151"/>
        <v>2.6079565031191354E-2</v>
      </c>
      <c r="S1494" s="6">
        <f t="shared" si="151"/>
        <v>1.1455161009594761E-2</v>
      </c>
      <c r="T1494" s="6">
        <f t="shared" si="151"/>
        <v>3.1790856483775887E-2</v>
      </c>
      <c r="U1494" s="30">
        <f t="shared" si="152"/>
        <v>2.7752430941082444</v>
      </c>
      <c r="AC1494" s="1">
        <v>44168</v>
      </c>
      <c r="AD1494" s="6">
        <f t="shared" si="153"/>
        <v>2.5745292505172289E-2</v>
      </c>
      <c r="AE1494" s="6">
        <f t="shared" si="154"/>
        <v>1.1390047438541996E-2</v>
      </c>
      <c r="AF1494" s="6">
        <f t="shared" si="155"/>
        <v>3.1295988075419688E-2</v>
      </c>
      <c r="AG1494" s="30">
        <f t="shared" si="156"/>
        <v>2.7476609069703564</v>
      </c>
    </row>
    <row r="1495" spans="7:33">
      <c r="G1495" s="1">
        <v>44169</v>
      </c>
      <c r="H1495" s="2">
        <v>23.219999000000001</v>
      </c>
      <c r="I1495" s="2">
        <v>49.376368999999997</v>
      </c>
      <c r="J1495" s="2">
        <v>86.708343999999997</v>
      </c>
      <c r="K1495" s="2"/>
      <c r="Q1495" s="1">
        <v>44169</v>
      </c>
      <c r="R1495" s="6">
        <f t="shared" si="151"/>
        <v>-3.2500041666666646E-2</v>
      </c>
      <c r="S1495" s="6">
        <f t="shared" si="151"/>
        <v>1.0331594629003016E-2</v>
      </c>
      <c r="T1495" s="6">
        <f t="shared" si="151"/>
        <v>3.2833746004214515E-2</v>
      </c>
      <c r="U1495" s="30">
        <f t="shared" si="152"/>
        <v>3.1779940254375743</v>
      </c>
      <c r="AC1495" s="1">
        <v>44169</v>
      </c>
      <c r="AD1495" s="6">
        <f t="shared" si="153"/>
        <v>-3.3039897144523225E-2</v>
      </c>
      <c r="AE1495" s="6">
        <f t="shared" si="154"/>
        <v>1.0278588484600545E-2</v>
      </c>
      <c r="AF1495" s="6">
        <f t="shared" si="155"/>
        <v>3.2306234304084615E-2</v>
      </c>
      <c r="AG1495" s="30">
        <f t="shared" si="156"/>
        <v>3.1430613602719912</v>
      </c>
    </row>
    <row r="1496" spans="7:33">
      <c r="G1496" s="1">
        <v>44172</v>
      </c>
      <c r="H1496" s="2">
        <v>22.459999</v>
      </c>
      <c r="I1496" s="2">
        <v>49.376368999999997</v>
      </c>
      <c r="J1496" s="2">
        <v>86.538559000000006</v>
      </c>
      <c r="K1496" s="2"/>
      <c r="Q1496" s="1">
        <v>44172</v>
      </c>
      <c r="R1496" s="6">
        <f t="shared" si="151"/>
        <v>-3.2730406233006382E-2</v>
      </c>
      <c r="S1496" s="6">
        <f t="shared" si="151"/>
        <v>0</v>
      </c>
      <c r="T1496" s="6">
        <f t="shared" si="151"/>
        <v>-1.9581160493619132E-3</v>
      </c>
      <c r="U1496" s="30" t="e">
        <f t="shared" si="152"/>
        <v>#DIV/0!</v>
      </c>
      <c r="AC1496" s="1">
        <v>44172</v>
      </c>
      <c r="AD1496" s="6">
        <f t="shared" si="153"/>
        <v>-3.3278028416723837E-2</v>
      </c>
      <c r="AE1496" s="6">
        <f t="shared" si="154"/>
        <v>0</v>
      </c>
      <c r="AF1496" s="6">
        <f t="shared" si="155"/>
        <v>-1.9600356648892749E-3</v>
      </c>
      <c r="AG1496" s="30" t="e">
        <f t="shared" si="156"/>
        <v>#DIV/0!</v>
      </c>
    </row>
    <row r="1497" spans="7:33">
      <c r="G1497" s="1">
        <v>44173</v>
      </c>
      <c r="H1497" s="2">
        <v>20.959999</v>
      </c>
      <c r="I1497" s="2">
        <v>49.395789999999998</v>
      </c>
      <c r="J1497" s="2">
        <v>86.728309999999993</v>
      </c>
      <c r="K1497" s="2"/>
      <c r="Q1497" s="1">
        <v>44173</v>
      </c>
      <c r="R1497" s="6">
        <f t="shared" si="151"/>
        <v>-6.6785399233544096E-2</v>
      </c>
      <c r="S1497" s="6">
        <f t="shared" si="151"/>
        <v>3.9332580328044209E-4</v>
      </c>
      <c r="T1497" s="6">
        <f t="shared" si="151"/>
        <v>2.1926757527819252E-3</v>
      </c>
      <c r="U1497" s="30">
        <f t="shared" si="152"/>
        <v>5.574706094780522</v>
      </c>
      <c r="AC1497" s="1">
        <v>44173</v>
      </c>
      <c r="AD1497" s="6">
        <f t="shared" si="153"/>
        <v>-6.9120093043782069E-2</v>
      </c>
      <c r="AE1497" s="6">
        <f t="shared" si="154"/>
        <v>3.9324847096387815E-4</v>
      </c>
      <c r="AF1497" s="6">
        <f t="shared" si="155"/>
        <v>2.1902753475366884E-3</v>
      </c>
      <c r="AG1497" s="30">
        <f t="shared" si="156"/>
        <v>5.5696983186436251</v>
      </c>
    </row>
    <row r="1498" spans="7:33">
      <c r="G1498" s="1">
        <v>44174</v>
      </c>
      <c r="H1498" s="2">
        <v>20.07</v>
      </c>
      <c r="I1498" s="2">
        <v>48.968547999999998</v>
      </c>
      <c r="J1498" s="2">
        <v>84.611037999999994</v>
      </c>
      <c r="K1498" s="2"/>
      <c r="Q1498" s="1">
        <v>44174</v>
      </c>
      <c r="R1498" s="6">
        <f t="shared" si="151"/>
        <v>-4.2461786376993604E-2</v>
      </c>
      <c r="S1498" s="6">
        <f t="shared" si="151"/>
        <v>-8.6493606034035997E-3</v>
      </c>
      <c r="T1498" s="6">
        <f t="shared" si="151"/>
        <v>-2.4412697537862793E-2</v>
      </c>
      <c r="U1498" s="30">
        <f t="shared" si="152"/>
        <v>2.8224858064370886</v>
      </c>
      <c r="AC1498" s="1">
        <v>44174</v>
      </c>
      <c r="AD1498" s="6">
        <f t="shared" si="153"/>
        <v>-4.3389648934669817E-2</v>
      </c>
      <c r="AE1498" s="6">
        <f t="shared" si="154"/>
        <v>-8.6869834221378877E-3</v>
      </c>
      <c r="AF1498" s="6">
        <f t="shared" si="155"/>
        <v>-2.4715627831529495E-2</v>
      </c>
      <c r="AG1498" s="30">
        <f t="shared" si="156"/>
        <v>2.8451335326074467</v>
      </c>
    </row>
    <row r="1499" spans="7:33">
      <c r="G1499" s="1">
        <v>44175</v>
      </c>
      <c r="H1499" s="2">
        <v>21.469999000000001</v>
      </c>
      <c r="I1499" s="2">
        <v>49.599708999999997</v>
      </c>
      <c r="J1499" s="2">
        <v>87.786957000000001</v>
      </c>
      <c r="K1499" s="2"/>
      <c r="Q1499" s="1">
        <v>44175</v>
      </c>
      <c r="R1499" s="6">
        <f t="shared" si="151"/>
        <v>6.9755804683607536E-2</v>
      </c>
      <c r="S1499" s="6">
        <f t="shared" si="151"/>
        <v>1.2889109965033008E-2</v>
      </c>
      <c r="T1499" s="6">
        <f t="shared" si="151"/>
        <v>3.7535516347169784E-2</v>
      </c>
      <c r="U1499" s="30">
        <f t="shared" si="152"/>
        <v>2.9121883860871893</v>
      </c>
      <c r="AC1499" s="1">
        <v>44175</v>
      </c>
      <c r="AD1499" s="6">
        <f t="shared" si="153"/>
        <v>6.7430402505823411E-2</v>
      </c>
      <c r="AE1499" s="6">
        <f t="shared" si="154"/>
        <v>1.2806752310171483E-2</v>
      </c>
      <c r="AF1499" s="6">
        <f t="shared" si="155"/>
        <v>3.6848205160571523E-2</v>
      </c>
      <c r="AG1499" s="30">
        <f t="shared" si="156"/>
        <v>2.8772482100169645</v>
      </c>
    </row>
    <row r="1500" spans="7:33">
      <c r="G1500" s="1">
        <v>44176</v>
      </c>
      <c r="H1500" s="2">
        <v>20.610001</v>
      </c>
      <c r="I1500" s="2">
        <v>49.250145000000003</v>
      </c>
      <c r="J1500" s="2">
        <v>86.079147000000006</v>
      </c>
      <c r="K1500" s="2"/>
      <c r="Q1500" s="1">
        <v>44176</v>
      </c>
      <c r="R1500" s="6">
        <f t="shared" si="151"/>
        <v>-4.0055800654671736E-2</v>
      </c>
      <c r="S1500" s="6">
        <f t="shared" si="151"/>
        <v>-7.0477026387391062E-3</v>
      </c>
      <c r="T1500" s="6">
        <f t="shared" si="151"/>
        <v>-1.9454028916846888E-2</v>
      </c>
      <c r="U1500" s="30">
        <f t="shared" si="152"/>
        <v>2.760336227853021</v>
      </c>
      <c r="AC1500" s="1">
        <v>44176</v>
      </c>
      <c r="AD1500" s="6">
        <f t="shared" si="153"/>
        <v>-4.0880121891567769E-2</v>
      </c>
      <c r="AE1500" s="6">
        <f t="shared" si="154"/>
        <v>-7.0726550019868306E-3</v>
      </c>
      <c r="AF1500" s="6">
        <f t="shared" si="155"/>
        <v>-1.9645749097391675E-2</v>
      </c>
      <c r="AG1500" s="30">
        <f t="shared" si="156"/>
        <v>2.777704990823509</v>
      </c>
    </row>
    <row r="1501" spans="7:33">
      <c r="G1501" s="1">
        <v>44179</v>
      </c>
      <c r="H1501" s="2">
        <v>22.27</v>
      </c>
      <c r="I1501" s="2">
        <v>48.994083000000003</v>
      </c>
      <c r="J1501" s="2">
        <v>84.611037999999994</v>
      </c>
      <c r="K1501" s="2"/>
      <c r="Q1501" s="1">
        <v>44179</v>
      </c>
      <c r="R1501" s="6">
        <f t="shared" si="151"/>
        <v>8.0543373093480142E-2</v>
      </c>
      <c r="S1501" s="6">
        <f t="shared" si="151"/>
        <v>-5.1992131190680135E-3</v>
      </c>
      <c r="T1501" s="6">
        <f t="shared" si="151"/>
        <v>-1.7055338617609772E-2</v>
      </c>
      <c r="U1501" s="30">
        <f t="shared" si="152"/>
        <v>3.2803692072286186</v>
      </c>
      <c r="AC1501" s="1">
        <v>44179</v>
      </c>
      <c r="AD1501" s="6">
        <f t="shared" si="153"/>
        <v>7.7464037846773859E-2</v>
      </c>
      <c r="AE1501" s="6">
        <f t="shared" si="154"/>
        <v>-5.2127760590989737E-3</v>
      </c>
      <c r="AF1501" s="6">
        <f t="shared" si="155"/>
        <v>-1.7202456063179838E-2</v>
      </c>
      <c r="AG1501" s="30">
        <f t="shared" si="156"/>
        <v>3.300056604801334</v>
      </c>
    </row>
    <row r="1502" spans="7:33">
      <c r="G1502" s="1">
        <v>44180</v>
      </c>
      <c r="H1502" s="2">
        <v>23.254999000000002</v>
      </c>
      <c r="I1502" s="2">
        <v>49.523857</v>
      </c>
      <c r="J1502" s="2">
        <v>87.217681999999996</v>
      </c>
      <c r="K1502" s="2"/>
      <c r="Q1502" s="1">
        <v>44180</v>
      </c>
      <c r="R1502" s="6">
        <f t="shared" si="151"/>
        <v>4.4229860799281706E-2</v>
      </c>
      <c r="S1502" s="6">
        <f t="shared" si="151"/>
        <v>1.0813020013049179E-2</v>
      </c>
      <c r="T1502" s="6">
        <f t="shared" si="151"/>
        <v>3.0807375274133797E-2</v>
      </c>
      <c r="U1502" s="30">
        <f t="shared" si="152"/>
        <v>2.8490999958342238</v>
      </c>
      <c r="AC1502" s="1">
        <v>44180</v>
      </c>
      <c r="AD1502" s="6">
        <f t="shared" si="153"/>
        <v>4.3279638405278258E-2</v>
      </c>
      <c r="AE1502" s="6">
        <f t="shared" si="154"/>
        <v>1.0754977348280383E-2</v>
      </c>
      <c r="AF1502" s="6">
        <f t="shared" si="155"/>
        <v>3.0342354673594519E-2</v>
      </c>
      <c r="AG1502" s="30">
        <f t="shared" si="156"/>
        <v>2.8212383616452685</v>
      </c>
    </row>
    <row r="1503" spans="7:33">
      <c r="G1503" s="1">
        <v>44181</v>
      </c>
      <c r="H1503" s="2">
        <v>25.809999000000001</v>
      </c>
      <c r="I1503" s="2">
        <v>49.759312000000001</v>
      </c>
      <c r="J1503" s="2">
        <v>88.446098000000006</v>
      </c>
      <c r="K1503" s="2"/>
      <c r="Q1503" s="1">
        <v>44181</v>
      </c>
      <c r="R1503" s="6">
        <f t="shared" si="151"/>
        <v>0.10986885013411518</v>
      </c>
      <c r="S1503" s="6">
        <f t="shared" si="151"/>
        <v>4.7543752498921954E-3</v>
      </c>
      <c r="T1503" s="6">
        <f t="shared" si="151"/>
        <v>1.4084483465176323E-2</v>
      </c>
      <c r="U1503" s="30">
        <f t="shared" si="152"/>
        <v>2.9624257078773253</v>
      </c>
      <c r="AC1503" s="1">
        <v>44181</v>
      </c>
      <c r="AD1503" s="6">
        <f t="shared" si="153"/>
        <v>0.10424185531129472</v>
      </c>
      <c r="AE1503" s="6">
        <f t="shared" si="154"/>
        <v>4.7431089033974404E-3</v>
      </c>
      <c r="AF1503" s="6">
        <f t="shared" si="155"/>
        <v>1.3986218725121827E-2</v>
      </c>
      <c r="AG1503" s="30">
        <f t="shared" si="156"/>
        <v>2.9487450130237662</v>
      </c>
    </row>
    <row r="1504" spans="7:33">
      <c r="G1504" s="1">
        <v>44182</v>
      </c>
      <c r="H1504" s="2">
        <v>28.25</v>
      </c>
      <c r="I1504" s="2">
        <v>50.083056999999997</v>
      </c>
      <c r="J1504" s="2">
        <v>90.293723999999997</v>
      </c>
      <c r="K1504" s="2"/>
      <c r="Q1504" s="1">
        <v>44182</v>
      </c>
      <c r="R1504" s="6">
        <f t="shared" si="151"/>
        <v>9.4537043569819623E-2</v>
      </c>
      <c r="S1504" s="6">
        <f t="shared" si="151"/>
        <v>6.5062193785958566E-3</v>
      </c>
      <c r="T1504" s="6">
        <f t="shared" si="151"/>
        <v>2.0889853162318062E-2</v>
      </c>
      <c r="U1504" s="30">
        <f t="shared" si="152"/>
        <v>3.2107514282474776</v>
      </c>
      <c r="AC1504" s="1">
        <v>44182</v>
      </c>
      <c r="AD1504" s="6">
        <f t="shared" si="153"/>
        <v>9.0331482606600844E-2</v>
      </c>
      <c r="AE1504" s="6">
        <f t="shared" si="154"/>
        <v>6.4851452923246232E-3</v>
      </c>
      <c r="AF1504" s="6">
        <f t="shared" si="155"/>
        <v>2.0674652033162252E-2</v>
      </c>
      <c r="AG1504" s="30">
        <f t="shared" si="156"/>
        <v>3.1880013633050543</v>
      </c>
    </row>
    <row r="1505" spans="7:33">
      <c r="G1505" s="1">
        <v>44183</v>
      </c>
      <c r="H1505" s="2">
        <v>29.48</v>
      </c>
      <c r="I1505" s="2">
        <v>50.024197000000001</v>
      </c>
      <c r="J1505" s="2">
        <v>89.634574999999998</v>
      </c>
      <c r="K1505" s="2"/>
      <c r="Q1505" s="1">
        <v>44183</v>
      </c>
      <c r="R1505" s="6">
        <f t="shared" si="151"/>
        <v>4.353982300884951E-2</v>
      </c>
      <c r="S1505" s="6">
        <f t="shared" si="151"/>
        <v>-1.1752477489541668E-3</v>
      </c>
      <c r="T1505" s="6">
        <f t="shared" si="151"/>
        <v>-7.3000533237503884E-3</v>
      </c>
      <c r="U1505" s="30">
        <f t="shared" si="152"/>
        <v>6.2115016431612675</v>
      </c>
      <c r="AC1505" s="1">
        <v>44183</v>
      </c>
      <c r="AD1505" s="6">
        <f t="shared" si="153"/>
        <v>4.2618609728685856E-2</v>
      </c>
      <c r="AE1505" s="6">
        <f t="shared" si="154"/>
        <v>-1.1759388941541722E-3</v>
      </c>
      <c r="AF1505" s="6">
        <f t="shared" si="155"/>
        <v>-7.3268291023386107E-3</v>
      </c>
      <c r="AG1505" s="30">
        <f t="shared" si="156"/>
        <v>6.2306206034699132</v>
      </c>
    </row>
    <row r="1506" spans="7:33">
      <c r="G1506" s="1">
        <v>44186</v>
      </c>
      <c r="H1506" s="2">
        <v>30.83</v>
      </c>
      <c r="I1506" s="2">
        <v>49.288403000000002</v>
      </c>
      <c r="J1506" s="2">
        <v>86.049194</v>
      </c>
      <c r="K1506" s="2"/>
      <c r="Q1506" s="1">
        <v>44186</v>
      </c>
      <c r="R1506" s="6">
        <f t="shared" si="151"/>
        <v>4.579375848032563E-2</v>
      </c>
      <c r="S1506" s="6">
        <f t="shared" si="151"/>
        <v>-1.470876184179426E-2</v>
      </c>
      <c r="T1506" s="6">
        <f t="shared" si="151"/>
        <v>-3.9999977687181554E-2</v>
      </c>
      <c r="U1506" s="30">
        <f t="shared" si="152"/>
        <v>2.7194659970306598</v>
      </c>
      <c r="AC1506" s="1">
        <v>44186</v>
      </c>
      <c r="AD1506" s="6">
        <f t="shared" si="153"/>
        <v>4.4776174576923122E-2</v>
      </c>
      <c r="AE1506" s="6">
        <f t="shared" si="154"/>
        <v>-1.4818008255709704E-2</v>
      </c>
      <c r="AF1506" s="6">
        <f t="shared" si="155"/>
        <v>-4.0821971277736187E-2</v>
      </c>
      <c r="AG1506" s="30">
        <f t="shared" si="156"/>
        <v>2.7548892248731596</v>
      </c>
    </row>
    <row r="1507" spans="7:33">
      <c r="G1507" s="1">
        <v>44187</v>
      </c>
      <c r="H1507" s="2">
        <v>30.389999</v>
      </c>
      <c r="I1507" s="2">
        <v>48.895977000000002</v>
      </c>
      <c r="J1507" s="2">
        <v>84.081726000000003</v>
      </c>
      <c r="K1507" s="2"/>
      <c r="Q1507" s="1">
        <v>44187</v>
      </c>
      <c r="R1507" s="6">
        <f t="shared" si="151"/>
        <v>-1.4271845604930222E-2</v>
      </c>
      <c r="S1507" s="6">
        <f t="shared" si="151"/>
        <v>-7.9618323198663576E-3</v>
      </c>
      <c r="T1507" s="6">
        <f t="shared" si="151"/>
        <v>-2.2864455883224166E-2</v>
      </c>
      <c r="U1507" s="30">
        <f t="shared" si="152"/>
        <v>2.8717580281328954</v>
      </c>
      <c r="AC1507" s="1">
        <v>44187</v>
      </c>
      <c r="AD1507" s="6">
        <f t="shared" si="153"/>
        <v>-1.4374667874918827E-2</v>
      </c>
      <c r="AE1507" s="6">
        <f t="shared" si="154"/>
        <v>-7.9936969534210207E-3</v>
      </c>
      <c r="AF1507" s="6">
        <f t="shared" si="155"/>
        <v>-2.3129901539879046E-2</v>
      </c>
      <c r="AG1507" s="30">
        <f t="shared" si="156"/>
        <v>2.893517439384572</v>
      </c>
    </row>
    <row r="1508" spans="7:33">
      <c r="G1508" s="1">
        <v>44188</v>
      </c>
      <c r="H1508" s="2">
        <v>28.879999000000002</v>
      </c>
      <c r="I1508" s="2">
        <v>49.396317000000003</v>
      </c>
      <c r="J1508" s="2">
        <v>86.668387999999993</v>
      </c>
      <c r="K1508" s="2"/>
      <c r="Q1508" s="1">
        <v>44188</v>
      </c>
      <c r="R1508" s="6">
        <f t="shared" si="151"/>
        <v>-4.9687398805113414E-2</v>
      </c>
      <c r="S1508" s="6">
        <f t="shared" si="151"/>
        <v>1.0232743687686341E-2</v>
      </c>
      <c r="T1508" s="6">
        <f t="shared" si="151"/>
        <v>3.0763664390048184E-2</v>
      </c>
      <c r="U1508" s="30">
        <f t="shared" si="152"/>
        <v>3.0063945046398359</v>
      </c>
      <c r="AC1508" s="1">
        <v>44188</v>
      </c>
      <c r="AD1508" s="6">
        <f t="shared" si="153"/>
        <v>-5.096429462455395E-2</v>
      </c>
      <c r="AE1508" s="6">
        <f t="shared" si="154"/>
        <v>1.0180743600851E-2</v>
      </c>
      <c r="AF1508" s="6">
        <f t="shared" si="155"/>
        <v>3.0299949262137745E-2</v>
      </c>
      <c r="AG1508" s="30">
        <f t="shared" si="156"/>
        <v>2.9762019799423096</v>
      </c>
    </row>
    <row r="1509" spans="7:33">
      <c r="G1509" s="1">
        <v>44189</v>
      </c>
      <c r="H1509" s="2">
        <v>27.35</v>
      </c>
      <c r="I1509" s="2">
        <v>49.180484999999997</v>
      </c>
      <c r="J1509" s="2">
        <v>85.519867000000005</v>
      </c>
      <c r="K1509" s="2"/>
      <c r="Q1509" s="1">
        <v>44189</v>
      </c>
      <c r="R1509" s="6">
        <f t="shared" si="151"/>
        <v>-5.2977806543552886E-2</v>
      </c>
      <c r="S1509" s="6">
        <f t="shared" si="151"/>
        <v>-4.3693945846207116E-3</v>
      </c>
      <c r="T1509" s="6">
        <f t="shared" si="151"/>
        <v>-1.3251902181450337E-2</v>
      </c>
      <c r="U1509" s="30">
        <f t="shared" si="152"/>
        <v>3.0328920688678607</v>
      </c>
      <c r="AC1509" s="1">
        <v>44189</v>
      </c>
      <c r="AD1509" s="6">
        <f t="shared" si="153"/>
        <v>-5.4432750530595916E-2</v>
      </c>
      <c r="AE1509" s="6">
        <f t="shared" si="154"/>
        <v>-4.3789682868385473E-3</v>
      </c>
      <c r="AF1509" s="6">
        <f t="shared" si="155"/>
        <v>-1.3340492164829182E-2</v>
      </c>
      <c r="AG1509" s="30">
        <f t="shared" si="156"/>
        <v>3.0464920709577741</v>
      </c>
    </row>
    <row r="1510" spans="7:33">
      <c r="G1510" s="1">
        <v>44193</v>
      </c>
      <c r="H1510" s="2">
        <v>30.450001</v>
      </c>
      <c r="I1510" s="2">
        <v>49.317833</v>
      </c>
      <c r="J1510" s="2">
        <v>86.099120999999997</v>
      </c>
      <c r="K1510" s="2"/>
      <c r="Q1510" s="1">
        <v>44193</v>
      </c>
      <c r="R1510" s="6">
        <f t="shared" si="151"/>
        <v>0.11334555758683718</v>
      </c>
      <c r="S1510" s="6">
        <f t="shared" si="151"/>
        <v>2.7927337438824473E-3</v>
      </c>
      <c r="T1510" s="6">
        <f t="shared" si="151"/>
        <v>6.7733267171707912E-3</v>
      </c>
      <c r="U1510" s="30">
        <f t="shared" si="152"/>
        <v>2.4253392332899373</v>
      </c>
      <c r="AC1510" s="1">
        <v>44193</v>
      </c>
      <c r="AD1510" s="6">
        <f t="shared" si="153"/>
        <v>0.10736949812863766</v>
      </c>
      <c r="AE1510" s="6">
        <f t="shared" si="154"/>
        <v>2.7888413083403175E-3</v>
      </c>
      <c r="AF1510" s="6">
        <f t="shared" si="155"/>
        <v>6.7504907985263159E-3</v>
      </c>
      <c r="AG1510" s="30">
        <f t="shared" si="156"/>
        <v>2.4205360048053923</v>
      </c>
    </row>
    <row r="1511" spans="7:33">
      <c r="G1511" s="1">
        <v>44194</v>
      </c>
      <c r="H1511" s="2">
        <v>30.08</v>
      </c>
      <c r="I1511" s="2">
        <v>50.053626999999999</v>
      </c>
      <c r="J1511" s="2">
        <v>89.844299000000007</v>
      </c>
      <c r="K1511" s="2"/>
      <c r="Q1511" s="1">
        <v>44194</v>
      </c>
      <c r="R1511" s="6">
        <f t="shared" si="151"/>
        <v>-1.2151099765152829E-2</v>
      </c>
      <c r="S1511" s="6">
        <f t="shared" si="151"/>
        <v>1.4919430867937677E-2</v>
      </c>
      <c r="T1511" s="6">
        <f t="shared" si="151"/>
        <v>4.3498446401096347E-2</v>
      </c>
      <c r="U1511" s="30">
        <f t="shared" si="152"/>
        <v>2.9155566848448533</v>
      </c>
      <c r="AC1511" s="1">
        <v>44194</v>
      </c>
      <c r="AD1511" s="6">
        <f t="shared" si="153"/>
        <v>-1.2225527914989024E-2</v>
      </c>
      <c r="AE1511" s="6">
        <f t="shared" si="154"/>
        <v>1.4809230887880533E-2</v>
      </c>
      <c r="AF1511" s="6">
        <f t="shared" si="155"/>
        <v>4.2578958699411459E-2</v>
      </c>
      <c r="AG1511" s="30">
        <f t="shared" si="156"/>
        <v>2.8751634046206211</v>
      </c>
    </row>
    <row r="1512" spans="7:33">
      <c r="G1512" s="1">
        <v>44195</v>
      </c>
      <c r="H1512" s="2">
        <v>32.900002000000001</v>
      </c>
      <c r="I1512" s="2">
        <v>50.720748999999998</v>
      </c>
      <c r="J1512" s="2">
        <v>93.649399000000003</v>
      </c>
      <c r="K1512" s="2"/>
      <c r="Q1512" s="1">
        <v>44195</v>
      </c>
      <c r="R1512" s="6">
        <f t="shared" si="151"/>
        <v>9.3750066489361794E-2</v>
      </c>
      <c r="S1512" s="6">
        <f t="shared" si="151"/>
        <v>1.3328145031328065E-2</v>
      </c>
      <c r="T1512" s="6">
        <f t="shared" si="151"/>
        <v>4.2352158593835787E-2</v>
      </c>
      <c r="U1512" s="30">
        <f t="shared" si="152"/>
        <v>3.1776483895010306</v>
      </c>
      <c r="AC1512" s="1">
        <v>44195</v>
      </c>
      <c r="AD1512" s="6">
        <f t="shared" si="153"/>
        <v>8.9612219479958927E-2</v>
      </c>
      <c r="AE1512" s="6">
        <f t="shared" si="154"/>
        <v>1.3240106702039595E-2</v>
      </c>
      <c r="AF1512" s="6">
        <f t="shared" si="155"/>
        <v>4.1479850335742183E-2</v>
      </c>
      <c r="AG1512" s="30">
        <f t="shared" si="156"/>
        <v>3.1328939614476332</v>
      </c>
    </row>
    <row r="1513" spans="7:33">
      <c r="G1513" s="1">
        <v>44196</v>
      </c>
      <c r="H1513" s="2">
        <v>32</v>
      </c>
      <c r="I1513" s="2">
        <v>50.691315000000003</v>
      </c>
      <c r="J1513" s="2">
        <v>93.359779000000003</v>
      </c>
      <c r="K1513" s="2"/>
      <c r="Q1513" s="1">
        <v>44196</v>
      </c>
      <c r="R1513" s="6">
        <f t="shared" si="151"/>
        <v>-2.7355682227618083E-2</v>
      </c>
      <c r="S1513" s="6">
        <f t="shared" si="151"/>
        <v>-5.8031477413700294E-4</v>
      </c>
      <c r="T1513" s="6">
        <f t="shared" si="151"/>
        <v>-3.0925985974560311E-3</v>
      </c>
      <c r="U1513" s="30">
        <f t="shared" si="152"/>
        <v>5.3291743296646077</v>
      </c>
      <c r="AC1513" s="1">
        <v>44196</v>
      </c>
      <c r="AD1513" s="6">
        <f t="shared" si="153"/>
        <v>-2.7736815761871352E-2</v>
      </c>
      <c r="AE1513" s="6">
        <f t="shared" si="154"/>
        <v>-5.8048322192719051E-4</v>
      </c>
      <c r="AF1513" s="6">
        <f t="shared" si="155"/>
        <v>-3.097390562799107E-3</v>
      </c>
      <c r="AG1513" s="30">
        <f t="shared" si="156"/>
        <v>5.3358830122873213</v>
      </c>
    </row>
    <row r="1514" spans="7:33">
      <c r="G1514" s="1">
        <v>44200</v>
      </c>
      <c r="H1514" s="2">
        <v>35.080002</v>
      </c>
      <c r="I1514" s="2">
        <v>51.015067999999999</v>
      </c>
      <c r="J1514" s="2">
        <v>95.277313000000007</v>
      </c>
      <c r="K1514" s="2"/>
      <c r="Q1514" s="1">
        <v>44200</v>
      </c>
      <c r="R1514" s="6">
        <f t="shared" si="151"/>
        <v>9.6250062500000011E-2</v>
      </c>
      <c r="S1514" s="6">
        <f t="shared" si="151"/>
        <v>6.3867548119436179E-3</v>
      </c>
      <c r="T1514" s="6">
        <f t="shared" si="151"/>
        <v>2.0539187437450979E-2</v>
      </c>
      <c r="U1514" s="30">
        <f t="shared" si="152"/>
        <v>3.2159035444794992</v>
      </c>
      <c r="AC1514" s="1">
        <v>44200</v>
      </c>
      <c r="AD1514" s="6">
        <f t="shared" si="153"/>
        <v>9.1895321716796888E-2</v>
      </c>
      <c r="AE1514" s="6">
        <f t="shared" si="154"/>
        <v>6.3664459195072014E-3</v>
      </c>
      <c r="AF1514" s="6">
        <f t="shared" si="155"/>
        <v>2.0331102763173389E-2</v>
      </c>
      <c r="AG1514" s="30">
        <f t="shared" si="156"/>
        <v>3.1934776514597538</v>
      </c>
    </row>
    <row r="1515" spans="7:33">
      <c r="G1515" s="1">
        <v>44201</v>
      </c>
      <c r="H1515" s="2">
        <v>39.409999999999997</v>
      </c>
      <c r="I1515" s="2">
        <v>52.241394</v>
      </c>
      <c r="J1515" s="2">
        <v>101.87880699999999</v>
      </c>
      <c r="K1515" s="2"/>
      <c r="Q1515" s="1">
        <v>44201</v>
      </c>
      <c r="R1515" s="6">
        <f t="shared" si="151"/>
        <v>0.12343209102439601</v>
      </c>
      <c r="S1515" s="6">
        <f t="shared" si="151"/>
        <v>2.4038505643077857E-2</v>
      </c>
      <c r="T1515" s="6">
        <f t="shared" si="151"/>
        <v>6.9287155484747842E-2</v>
      </c>
      <c r="U1515" s="30">
        <f t="shared" si="152"/>
        <v>2.8823403797856217</v>
      </c>
      <c r="AC1515" s="1">
        <v>44201</v>
      </c>
      <c r="AD1515" s="6">
        <f t="shared" si="153"/>
        <v>0.11638836669038874</v>
      </c>
      <c r="AE1515" s="6">
        <f t="shared" si="154"/>
        <v>2.3754129077402899E-2</v>
      </c>
      <c r="AF1515" s="6">
        <f t="shared" si="155"/>
        <v>6.6992216630097509E-2</v>
      </c>
      <c r="AG1515" s="30">
        <f t="shared" si="156"/>
        <v>2.8202345963433633</v>
      </c>
    </row>
    <row r="1516" spans="7:33">
      <c r="G1516" s="1">
        <v>44202</v>
      </c>
      <c r="H1516" s="2">
        <v>43.93</v>
      </c>
      <c r="I1516" s="2">
        <v>51.799914999999999</v>
      </c>
      <c r="J1516" s="2">
        <v>99.272163000000006</v>
      </c>
      <c r="K1516" s="2"/>
      <c r="Q1516" s="1">
        <v>44202</v>
      </c>
      <c r="R1516" s="6">
        <f t="shared" si="151"/>
        <v>0.11469170261354988</v>
      </c>
      <c r="S1516" s="6">
        <f t="shared" si="151"/>
        <v>-8.450750759062875E-3</v>
      </c>
      <c r="T1516" s="6">
        <f t="shared" si="151"/>
        <v>-2.5585733448959536E-2</v>
      </c>
      <c r="U1516" s="30">
        <f t="shared" si="152"/>
        <v>3.0276284531904478</v>
      </c>
      <c r="AC1516" s="1">
        <v>44202</v>
      </c>
      <c r="AD1516" s="6">
        <f t="shared" si="153"/>
        <v>0.1085778667807759</v>
      </c>
      <c r="AE1516" s="6">
        <f t="shared" si="154"/>
        <v>-8.4866608076246946E-3</v>
      </c>
      <c r="AF1516" s="6">
        <f t="shared" si="155"/>
        <v>-2.5918740763572867E-2</v>
      </c>
      <c r="AG1516" s="30">
        <f t="shared" si="156"/>
        <v>3.0540564011096825</v>
      </c>
    </row>
    <row r="1517" spans="7:33">
      <c r="G1517" s="1">
        <v>44203</v>
      </c>
      <c r="H1517" s="2">
        <v>44.970001000000003</v>
      </c>
      <c r="I1517" s="2">
        <v>52.290443000000003</v>
      </c>
      <c r="J1517" s="2">
        <v>101.94871500000001</v>
      </c>
      <c r="K1517" s="2"/>
      <c r="Q1517" s="1">
        <v>44203</v>
      </c>
      <c r="R1517" s="6">
        <f t="shared" si="151"/>
        <v>2.367404962440256E-2</v>
      </c>
      <c r="S1517" s="6">
        <f t="shared" si="151"/>
        <v>9.4696680486832108E-3</v>
      </c>
      <c r="T1517" s="6">
        <f t="shared" si="151"/>
        <v>2.6961757648012563E-2</v>
      </c>
      <c r="U1517" s="30">
        <f t="shared" si="152"/>
        <v>2.847170303056366</v>
      </c>
      <c r="AC1517" s="1">
        <v>44203</v>
      </c>
      <c r="AD1517" s="6">
        <f t="shared" si="153"/>
        <v>2.3398165031974606E-2</v>
      </c>
      <c r="AE1517" s="6">
        <f t="shared" si="154"/>
        <v>9.4251118098729672E-3</v>
      </c>
      <c r="AF1517" s="6">
        <f t="shared" si="155"/>
        <v>2.6604693298885183E-2</v>
      </c>
      <c r="AG1517" s="30">
        <f t="shared" si="156"/>
        <v>2.8227456432947893</v>
      </c>
    </row>
    <row r="1518" spans="7:33">
      <c r="G1518" s="1">
        <v>44204</v>
      </c>
      <c r="H1518" s="2">
        <v>44.419998</v>
      </c>
      <c r="I1518" s="2">
        <v>53.673732999999999</v>
      </c>
      <c r="J1518" s="2">
        <v>110.028313</v>
      </c>
      <c r="K1518" s="2"/>
      <c r="Q1518" s="1">
        <v>44204</v>
      </c>
      <c r="R1518" s="6">
        <f t="shared" si="151"/>
        <v>-1.2230442245264928E-2</v>
      </c>
      <c r="S1518" s="6">
        <f t="shared" si="151"/>
        <v>2.6453973625734983E-2</v>
      </c>
      <c r="T1518" s="6">
        <f t="shared" si="151"/>
        <v>7.9251592332478138E-2</v>
      </c>
      <c r="U1518" s="30">
        <f t="shared" si="152"/>
        <v>2.9958294150327767</v>
      </c>
      <c r="AC1518" s="1">
        <v>44204</v>
      </c>
      <c r="AD1518" s="6">
        <f t="shared" si="153"/>
        <v>-1.2305849578146085E-2</v>
      </c>
      <c r="AE1518" s="6">
        <f t="shared" si="154"/>
        <v>2.611011830864381E-2</v>
      </c>
      <c r="AF1518" s="6">
        <f t="shared" si="155"/>
        <v>7.6267830858873481E-2</v>
      </c>
      <c r="AG1518" s="30">
        <f t="shared" si="156"/>
        <v>2.9210067130804558</v>
      </c>
    </row>
    <row r="1519" spans="7:33">
      <c r="G1519" s="1">
        <v>44207</v>
      </c>
      <c r="H1519" s="2">
        <v>37.400002000000001</v>
      </c>
      <c r="I1519" s="2">
        <v>52.947749999999999</v>
      </c>
      <c r="J1519" s="2">
        <v>106.13331599999999</v>
      </c>
      <c r="K1519" s="2"/>
      <c r="Q1519" s="1">
        <v>44207</v>
      </c>
      <c r="R1519" s="6">
        <f t="shared" si="151"/>
        <v>-0.15803683737221241</v>
      </c>
      <c r="S1519" s="6">
        <f t="shared" si="151"/>
        <v>-1.3525852580441922E-2</v>
      </c>
      <c r="T1519" s="6">
        <f t="shared" si="151"/>
        <v>-3.5399952010533919E-2</v>
      </c>
      <c r="U1519" s="30">
        <f t="shared" si="152"/>
        <v>2.6172067010194575</v>
      </c>
      <c r="AC1519" s="1">
        <v>44207</v>
      </c>
      <c r="AD1519" s="6">
        <f t="shared" si="153"/>
        <v>-0.17201901554509613</v>
      </c>
      <c r="AE1519" s="6">
        <f t="shared" si="154"/>
        <v>-1.3618160229247996E-2</v>
      </c>
      <c r="AF1519" s="6">
        <f t="shared" si="155"/>
        <v>-3.60417215966281E-2</v>
      </c>
      <c r="AG1519" s="30">
        <f t="shared" si="156"/>
        <v>2.646592563892777</v>
      </c>
    </row>
    <row r="1520" spans="7:33">
      <c r="G1520" s="1">
        <v>44208</v>
      </c>
      <c r="H1520" s="2">
        <v>38.919998</v>
      </c>
      <c r="I1520" s="2">
        <v>53.467711999999999</v>
      </c>
      <c r="J1520" s="2">
        <v>109.01960800000001</v>
      </c>
      <c r="K1520" s="2"/>
      <c r="Q1520" s="1">
        <v>44208</v>
      </c>
      <c r="R1520" s="6">
        <f t="shared" si="151"/>
        <v>4.0641602104727115E-2</v>
      </c>
      <c r="S1520" s="6">
        <f t="shared" si="151"/>
        <v>9.8202850923787555E-3</v>
      </c>
      <c r="T1520" s="6">
        <f t="shared" si="151"/>
        <v>2.719496675294697E-2</v>
      </c>
      <c r="U1520" s="30">
        <f t="shared" si="152"/>
        <v>2.7692644864304614</v>
      </c>
      <c r="AC1520" s="1">
        <v>44208</v>
      </c>
      <c r="AD1520" s="6">
        <f t="shared" si="153"/>
        <v>3.9837448033920843E-2</v>
      </c>
      <c r="AE1520" s="6">
        <f t="shared" si="154"/>
        <v>9.7723794686593642E-3</v>
      </c>
      <c r="AF1520" s="6">
        <f t="shared" si="155"/>
        <v>2.6831753973629337E-2</v>
      </c>
      <c r="AG1520" s="30">
        <f t="shared" si="156"/>
        <v>2.7456725416445873</v>
      </c>
    </row>
    <row r="1521" spans="7:33">
      <c r="G1521" s="1">
        <v>44209</v>
      </c>
      <c r="H1521" s="2">
        <v>40.349997999999999</v>
      </c>
      <c r="I1521" s="2">
        <v>53.585438000000003</v>
      </c>
      <c r="J1521" s="2">
        <v>109.66876999999999</v>
      </c>
      <c r="K1521" s="2"/>
      <c r="Q1521" s="1">
        <v>44209</v>
      </c>
      <c r="R1521" s="6">
        <f t="shared" si="151"/>
        <v>3.6742036831553859E-2</v>
      </c>
      <c r="S1521" s="6">
        <f t="shared" si="151"/>
        <v>2.2018148074114396E-3</v>
      </c>
      <c r="T1521" s="6">
        <f t="shared" si="151"/>
        <v>5.9545435166121763E-3</v>
      </c>
      <c r="U1521" s="30">
        <f t="shared" si="152"/>
        <v>2.7043798127657368</v>
      </c>
      <c r="AC1521" s="1">
        <v>44209</v>
      </c>
      <c r="AD1521" s="6">
        <f t="shared" si="153"/>
        <v>3.6083139219320187E-2</v>
      </c>
      <c r="AE1521" s="6">
        <f t="shared" si="154"/>
        <v>2.1993943654472032E-3</v>
      </c>
      <c r="AF1521" s="6">
        <f t="shared" si="155"/>
        <v>5.9368852854969692E-3</v>
      </c>
      <c r="AG1521" s="30">
        <f t="shared" si="156"/>
        <v>2.6993273142671805</v>
      </c>
    </row>
    <row r="1522" spans="7:33">
      <c r="G1522" s="1">
        <v>44210</v>
      </c>
      <c r="H1522" s="2">
        <v>43.529998999999997</v>
      </c>
      <c r="I1522" s="2">
        <v>54.085777</v>
      </c>
      <c r="J1522" s="2">
        <v>112.575035</v>
      </c>
      <c r="K1522" s="2"/>
      <c r="Q1522" s="1">
        <v>44210</v>
      </c>
      <c r="R1522" s="6">
        <f t="shared" si="151"/>
        <v>7.8810437611421813E-2</v>
      </c>
      <c r="S1522" s="6">
        <f t="shared" si="151"/>
        <v>9.3372195632701604E-3</v>
      </c>
      <c r="T1522" s="6">
        <f t="shared" si="151"/>
        <v>2.650038839680624E-2</v>
      </c>
      <c r="U1522" s="30">
        <f t="shared" si="152"/>
        <v>2.838145576125346</v>
      </c>
      <c r="AC1522" s="1">
        <v>44210</v>
      </c>
      <c r="AD1522" s="6">
        <f t="shared" si="153"/>
        <v>7.5858987441881603E-2</v>
      </c>
      <c r="AE1522" s="6">
        <f t="shared" si="154"/>
        <v>9.2938971935410831E-3</v>
      </c>
      <c r="AF1522" s="6">
        <f t="shared" si="155"/>
        <v>2.6155335846780835E-2</v>
      </c>
      <c r="AG1522" s="30">
        <f t="shared" si="156"/>
        <v>2.8142484581126883</v>
      </c>
    </row>
    <row r="1523" spans="7:33">
      <c r="G1523" s="1">
        <v>44211</v>
      </c>
      <c r="H1523" s="2">
        <v>39.340000000000003</v>
      </c>
      <c r="I1523" s="2">
        <v>53.320552999999997</v>
      </c>
      <c r="J1523" s="2">
        <v>107.83113899999999</v>
      </c>
      <c r="K1523" s="2"/>
      <c r="Q1523" s="1">
        <v>44211</v>
      </c>
      <c r="R1523" s="6">
        <f t="shared" si="151"/>
        <v>-9.6255435245932164E-2</v>
      </c>
      <c r="S1523" s="6">
        <f t="shared" si="151"/>
        <v>-1.4148340699626116E-2</v>
      </c>
      <c r="T1523" s="6">
        <f t="shared" si="151"/>
        <v>-4.2139858095536109E-2</v>
      </c>
      <c r="U1523" s="30">
        <f t="shared" si="152"/>
        <v>2.9784311100629415</v>
      </c>
      <c r="AC1523" s="1">
        <v>44211</v>
      </c>
      <c r="AD1523" s="6">
        <f t="shared" si="153"/>
        <v>-0.10120851963063016</v>
      </c>
      <c r="AE1523" s="6">
        <f t="shared" si="154"/>
        <v>-1.4249382654804748E-2</v>
      </c>
      <c r="AF1523" s="6">
        <f t="shared" si="155"/>
        <v>-4.3053501330115561E-2</v>
      </c>
      <c r="AG1523" s="30">
        <f t="shared" si="156"/>
        <v>3.0214292347323801</v>
      </c>
    </row>
    <row r="1524" spans="7:33">
      <c r="G1524" s="1">
        <v>44215</v>
      </c>
      <c r="H1524" s="2">
        <v>38.055</v>
      </c>
      <c r="I1524" s="2">
        <v>54.203505999999997</v>
      </c>
      <c r="J1524" s="2">
        <v>113.124313</v>
      </c>
      <c r="K1524" s="2"/>
      <c r="Q1524" s="1">
        <v>44215</v>
      </c>
      <c r="R1524" s="6">
        <f t="shared" si="151"/>
        <v>-3.2663955261820088E-2</v>
      </c>
      <c r="S1524" s="6">
        <f t="shared" si="151"/>
        <v>1.6559336884596876E-2</v>
      </c>
      <c r="T1524" s="6">
        <f t="shared" si="151"/>
        <v>4.9087620228142059E-2</v>
      </c>
      <c r="U1524" s="30">
        <f t="shared" si="152"/>
        <v>2.964346976587104</v>
      </c>
      <c r="AC1524" s="1">
        <v>44215</v>
      </c>
      <c r="AD1524" s="6">
        <f t="shared" si="153"/>
        <v>-3.3209331241558185E-2</v>
      </c>
      <c r="AE1524" s="6">
        <f t="shared" si="154"/>
        <v>1.6423726100830899E-2</v>
      </c>
      <c r="AF1524" s="6">
        <f t="shared" si="155"/>
        <v>4.7920853312159645E-2</v>
      </c>
      <c r="AG1524" s="30">
        <f t="shared" si="156"/>
        <v>2.9177820561519998</v>
      </c>
    </row>
    <row r="1525" spans="7:33">
      <c r="G1525" s="1">
        <v>44216</v>
      </c>
      <c r="H1525" s="2">
        <v>35.349997999999999</v>
      </c>
      <c r="I1525" s="2">
        <v>55.155132000000002</v>
      </c>
      <c r="J1525" s="2">
        <v>118.936836</v>
      </c>
      <c r="K1525" s="2"/>
      <c r="Q1525" s="1">
        <v>44216</v>
      </c>
      <c r="R1525" s="6">
        <f t="shared" si="151"/>
        <v>-7.1081382209959298E-2</v>
      </c>
      <c r="S1525" s="6">
        <f t="shared" si="151"/>
        <v>1.7556539608341915E-2</v>
      </c>
      <c r="T1525" s="6">
        <f t="shared" si="151"/>
        <v>5.1381730822091187E-2</v>
      </c>
      <c r="U1525" s="30">
        <f t="shared" si="152"/>
        <v>2.9266434028763491</v>
      </c>
      <c r="AC1525" s="1">
        <v>44216</v>
      </c>
      <c r="AD1525" s="6">
        <f t="shared" si="153"/>
        <v>-7.3734145953861033E-2</v>
      </c>
      <c r="AE1525" s="6">
        <f t="shared" si="154"/>
        <v>1.7404203973459913E-2</v>
      </c>
      <c r="AF1525" s="6">
        <f t="shared" si="155"/>
        <v>5.0105233203254641E-2</v>
      </c>
      <c r="AG1525" s="30">
        <f t="shared" si="156"/>
        <v>2.878915535560334</v>
      </c>
    </row>
    <row r="1526" spans="7:33">
      <c r="G1526" s="1">
        <v>44217</v>
      </c>
      <c r="H1526" s="2">
        <v>31.934999000000001</v>
      </c>
      <c r="I1526" s="2">
        <v>55.253242</v>
      </c>
      <c r="J1526" s="2">
        <v>120.00546300000001</v>
      </c>
      <c r="K1526" s="2"/>
      <c r="Q1526" s="1">
        <v>44217</v>
      </c>
      <c r="R1526" s="6">
        <f t="shared" si="151"/>
        <v>-9.6605352000302736E-2</v>
      </c>
      <c r="S1526" s="6">
        <f t="shared" si="151"/>
        <v>1.7788009282617701E-3</v>
      </c>
      <c r="T1526" s="6">
        <f t="shared" si="151"/>
        <v>8.9848278795645609E-3</v>
      </c>
      <c r="U1526" s="30">
        <f t="shared" si="152"/>
        <v>5.0510586861141693</v>
      </c>
      <c r="AC1526" s="1">
        <v>44217</v>
      </c>
      <c r="AD1526" s="6">
        <f t="shared" si="153"/>
        <v>-0.10159578006554758</v>
      </c>
      <c r="AE1526" s="6">
        <f t="shared" si="154"/>
        <v>1.7772207355119531E-3</v>
      </c>
      <c r="AF1526" s="6">
        <f t="shared" si="155"/>
        <v>8.9447044690867984E-3</v>
      </c>
      <c r="AG1526" s="30">
        <f t="shared" si="156"/>
        <v>5.0329732769577165</v>
      </c>
    </row>
    <row r="1527" spans="7:33">
      <c r="G1527" s="1">
        <v>44218</v>
      </c>
      <c r="H1527" s="2">
        <v>34.450001</v>
      </c>
      <c r="I1527" s="2">
        <v>54.772525999999999</v>
      </c>
      <c r="J1527" s="2">
        <v>116.669754</v>
      </c>
      <c r="K1527" s="2"/>
      <c r="Q1527" s="1">
        <v>44218</v>
      </c>
      <c r="R1527" s="6">
        <f t="shared" si="151"/>
        <v>7.8753783583960679E-2</v>
      </c>
      <c r="S1527" s="6">
        <f t="shared" si="151"/>
        <v>-8.7002315628827986E-3</v>
      </c>
      <c r="T1527" s="6">
        <f t="shared" si="151"/>
        <v>-2.7796309573006717E-2</v>
      </c>
      <c r="U1527" s="30">
        <f t="shared" si="152"/>
        <v>3.194893075213332</v>
      </c>
      <c r="AC1527" s="1">
        <v>44218</v>
      </c>
      <c r="AD1527" s="6">
        <f t="shared" si="153"/>
        <v>7.5806470787297145E-2</v>
      </c>
      <c r="AE1527" s="6">
        <f t="shared" si="154"/>
        <v>-8.7382995384732379E-3</v>
      </c>
      <c r="AF1527" s="6">
        <f t="shared" si="155"/>
        <v>-2.8189938423457357E-2</v>
      </c>
      <c r="AG1527" s="30">
        <f t="shared" si="156"/>
        <v>3.2260210695847493</v>
      </c>
    </row>
    <row r="1528" spans="7:33">
      <c r="G1528" s="1">
        <v>44221</v>
      </c>
      <c r="H1528" s="2">
        <v>33.049999</v>
      </c>
      <c r="I1528" s="2">
        <v>55.184565999999997</v>
      </c>
      <c r="J1528" s="2">
        <v>119.28639200000001</v>
      </c>
      <c r="K1528" s="2"/>
      <c r="Q1528" s="1">
        <v>44221</v>
      </c>
      <c r="R1528" s="6">
        <f t="shared" si="151"/>
        <v>-4.0638663551853083E-2</v>
      </c>
      <c r="S1528" s="6">
        <f t="shared" si="151"/>
        <v>7.5227496354650647E-3</v>
      </c>
      <c r="T1528" s="6">
        <f t="shared" si="151"/>
        <v>2.2427732212412232E-2</v>
      </c>
      <c r="U1528" s="30">
        <f t="shared" si="152"/>
        <v>2.9813210992267356</v>
      </c>
      <c r="AC1528" s="1">
        <v>44221</v>
      </c>
      <c r="AD1528" s="6">
        <f t="shared" si="153"/>
        <v>-4.1487490446734665E-2</v>
      </c>
      <c r="AE1528" s="6">
        <f t="shared" si="154"/>
        <v>7.4945948671102493E-3</v>
      </c>
      <c r="AF1528" s="6">
        <f t="shared" si="155"/>
        <v>2.2179928894171412E-2</v>
      </c>
      <c r="AG1528" s="30">
        <f t="shared" si="156"/>
        <v>2.9594566867793222</v>
      </c>
    </row>
    <row r="1529" spans="7:33">
      <c r="G1529" s="1">
        <v>44222</v>
      </c>
      <c r="H1529" s="2">
        <v>31.486999999999998</v>
      </c>
      <c r="I1529" s="2">
        <v>54.782336999999998</v>
      </c>
      <c r="J1529" s="2">
        <v>116.24031100000001</v>
      </c>
      <c r="K1529" s="2"/>
      <c r="Q1529" s="1">
        <v>44222</v>
      </c>
      <c r="R1529" s="6">
        <f t="shared" si="151"/>
        <v>-4.7291953019423683E-2</v>
      </c>
      <c r="S1529" s="6">
        <f t="shared" si="151"/>
        <v>-7.2887952040793236E-3</v>
      </c>
      <c r="T1529" s="6">
        <f t="shared" si="151"/>
        <v>-2.5535863302831752E-2</v>
      </c>
      <c r="U1529" s="30">
        <f t="shared" si="152"/>
        <v>3.5034409100340866</v>
      </c>
      <c r="AC1529" s="1">
        <v>44222</v>
      </c>
      <c r="AD1529" s="6">
        <f t="shared" si="153"/>
        <v>-4.8446773805047215E-2</v>
      </c>
      <c r="AE1529" s="6">
        <f t="shared" si="154"/>
        <v>-7.3154882577353784E-3</v>
      </c>
      <c r="AF1529" s="6">
        <f t="shared" si="155"/>
        <v>-2.5867562459112672E-2</v>
      </c>
      <c r="AG1529" s="30">
        <f t="shared" si="156"/>
        <v>3.5359994504482155</v>
      </c>
    </row>
    <row r="1530" spans="7:33">
      <c r="G1530" s="1">
        <v>44223</v>
      </c>
      <c r="H1530" s="2">
        <v>31.361000000000001</v>
      </c>
      <c r="I1530" s="2">
        <v>53.261691999999996</v>
      </c>
      <c r="J1530" s="2">
        <v>106.78248600000001</v>
      </c>
      <c r="K1530" s="2"/>
      <c r="Q1530" s="1">
        <v>44223</v>
      </c>
      <c r="R1530" s="6">
        <f t="shared" si="151"/>
        <v>-4.0016514752119203E-3</v>
      </c>
      <c r="S1530" s="6">
        <f t="shared" si="151"/>
        <v>-2.7757943221735859E-2</v>
      </c>
      <c r="T1530" s="6">
        <f t="shared" si="151"/>
        <v>-8.1364415826451153E-2</v>
      </c>
      <c r="U1530" s="30">
        <f t="shared" si="152"/>
        <v>2.9312119841335629</v>
      </c>
      <c r="AC1530" s="1">
        <v>44223</v>
      </c>
      <c r="AD1530" s="6">
        <f t="shared" si="153"/>
        <v>-4.0096795065559703E-3</v>
      </c>
      <c r="AE1530" s="6">
        <f t="shared" si="154"/>
        <v>-2.8150475917156033E-2</v>
      </c>
      <c r="AF1530" s="6">
        <f t="shared" si="155"/>
        <v>-8.4865770442994051E-2</v>
      </c>
      <c r="AG1530" s="30">
        <f t="shared" si="156"/>
        <v>3.0147188520984627</v>
      </c>
    </row>
    <row r="1531" spans="7:33">
      <c r="G1531" s="1">
        <v>44224</v>
      </c>
      <c r="H1531" s="2">
        <v>33.645000000000003</v>
      </c>
      <c r="I1531" s="2">
        <v>53.634490999999997</v>
      </c>
      <c r="J1531" s="2">
        <v>109.219353</v>
      </c>
      <c r="K1531" s="2"/>
      <c r="Q1531" s="1">
        <v>44224</v>
      </c>
      <c r="R1531" s="6">
        <f t="shared" si="151"/>
        <v>7.2829310289850513E-2</v>
      </c>
      <c r="S1531" s="6">
        <f t="shared" si="151"/>
        <v>6.9993833466650557E-3</v>
      </c>
      <c r="T1531" s="6">
        <f t="shared" si="151"/>
        <v>2.2820849104411955E-2</v>
      </c>
      <c r="U1531" s="30">
        <f t="shared" si="152"/>
        <v>3.260408520885663</v>
      </c>
      <c r="AC1531" s="1">
        <v>44224</v>
      </c>
      <c r="AD1531" s="6">
        <f t="shared" si="153"/>
        <v>7.0299373911375904E-2</v>
      </c>
      <c r="AE1531" s="6">
        <f t="shared" si="154"/>
        <v>6.9750013694701738E-3</v>
      </c>
      <c r="AF1531" s="6">
        <f t="shared" si="155"/>
        <v>2.2564348568564048E-2</v>
      </c>
      <c r="AG1531" s="30">
        <f t="shared" si="156"/>
        <v>3.2350314176752701</v>
      </c>
    </row>
    <row r="1532" spans="7:33">
      <c r="G1532" s="1">
        <v>44225</v>
      </c>
      <c r="H1532" s="2">
        <v>34.689999</v>
      </c>
      <c r="I1532" s="2">
        <v>52.300255</v>
      </c>
      <c r="J1532" s="2">
        <v>100.57048</v>
      </c>
      <c r="K1532" s="2"/>
      <c r="Q1532" s="1">
        <v>44225</v>
      </c>
      <c r="R1532" s="6">
        <f t="shared" si="151"/>
        <v>3.1059563085153785E-2</v>
      </c>
      <c r="S1532" s="6">
        <f t="shared" si="151"/>
        <v>-2.4876454966264117E-2</v>
      </c>
      <c r="T1532" s="6">
        <f t="shared" si="151"/>
        <v>-7.9188099566932957E-2</v>
      </c>
      <c r="U1532" s="30">
        <f t="shared" si="152"/>
        <v>3.1832549965146915</v>
      </c>
      <c r="AC1532" s="1">
        <v>44225</v>
      </c>
      <c r="AD1532" s="6">
        <f t="shared" si="153"/>
        <v>3.0586975514625345E-2</v>
      </c>
      <c r="AE1532" s="6">
        <f t="shared" si="154"/>
        <v>-2.5191103156571866E-2</v>
      </c>
      <c r="AF1532" s="6">
        <f t="shared" si="155"/>
        <v>-8.2499497642918751E-2</v>
      </c>
      <c r="AG1532" s="30">
        <f t="shared" si="156"/>
        <v>3.2749458064680366</v>
      </c>
    </row>
    <row r="1533" spans="7:33">
      <c r="G1533" s="1">
        <v>44228</v>
      </c>
      <c r="H1533" s="2">
        <v>33.950001</v>
      </c>
      <c r="I1533" s="2">
        <v>53.712978</v>
      </c>
      <c r="J1533" s="2">
        <v>109.04956799999999</v>
      </c>
      <c r="K1533" s="2"/>
      <c r="Q1533" s="1">
        <v>44228</v>
      </c>
      <c r="R1533" s="6">
        <f t="shared" si="151"/>
        <v>-2.1331738868023642E-2</v>
      </c>
      <c r="S1533" s="6">
        <f t="shared" si="151"/>
        <v>2.7011780344091907E-2</v>
      </c>
      <c r="T1533" s="6">
        <f t="shared" si="151"/>
        <v>8.430990883209466E-2</v>
      </c>
      <c r="U1533" s="30">
        <f t="shared" si="152"/>
        <v>3.1212273962732398</v>
      </c>
      <c r="AC1533" s="1">
        <v>44228</v>
      </c>
      <c r="AD1533" s="6">
        <f t="shared" si="153"/>
        <v>-2.1562548695121038E-2</v>
      </c>
      <c r="AE1533" s="6">
        <f t="shared" si="154"/>
        <v>2.6653401517529648E-2</v>
      </c>
      <c r="AF1533" s="6">
        <f t="shared" si="155"/>
        <v>8.0943755914166873E-2</v>
      </c>
      <c r="AG1533" s="30">
        <f t="shared" si="156"/>
        <v>3.036901532471608</v>
      </c>
    </row>
    <row r="1534" spans="7:33">
      <c r="G1534" s="1">
        <v>44229</v>
      </c>
      <c r="H1534" s="2">
        <v>36.799999</v>
      </c>
      <c r="I1534" s="2">
        <v>54.409531000000001</v>
      </c>
      <c r="J1534" s="2">
        <v>113.50382999999999</v>
      </c>
      <c r="K1534" s="2"/>
      <c r="Q1534" s="1">
        <v>44229</v>
      </c>
      <c r="R1534" s="6">
        <f t="shared" si="151"/>
        <v>8.3946919471372006E-2</v>
      </c>
      <c r="S1534" s="6">
        <f t="shared" si="151"/>
        <v>1.2968057738299343E-2</v>
      </c>
      <c r="T1534" s="6">
        <f t="shared" si="151"/>
        <v>4.084621408128819E-2</v>
      </c>
      <c r="U1534" s="30">
        <f t="shared" si="152"/>
        <v>3.149755723299613</v>
      </c>
      <c r="AC1534" s="1">
        <v>44229</v>
      </c>
      <c r="AD1534" s="6">
        <f t="shared" si="153"/>
        <v>8.0608934541186103E-2</v>
      </c>
      <c r="AE1534" s="6">
        <f t="shared" si="154"/>
        <v>1.2884692428127382E-2</v>
      </c>
      <c r="AF1534" s="6">
        <f t="shared" si="155"/>
        <v>4.0034049691282499E-2</v>
      </c>
      <c r="AG1534" s="30">
        <f t="shared" si="156"/>
        <v>3.1071016956437285</v>
      </c>
    </row>
    <row r="1535" spans="7:33">
      <c r="G1535" s="1">
        <v>44230</v>
      </c>
      <c r="H1535" s="2">
        <v>38.060001</v>
      </c>
      <c r="I1535" s="2">
        <v>54.684227</v>
      </c>
      <c r="J1535" s="2">
        <v>115.321487</v>
      </c>
      <c r="K1535" s="2"/>
      <c r="Q1535" s="1">
        <v>44230</v>
      </c>
      <c r="R1535" s="6">
        <f t="shared" si="151"/>
        <v>3.4239185713021314E-2</v>
      </c>
      <c r="S1535" s="6">
        <f t="shared" si="151"/>
        <v>5.0486742846578281E-3</v>
      </c>
      <c r="T1535" s="6">
        <f t="shared" si="151"/>
        <v>1.6014058732643832E-2</v>
      </c>
      <c r="U1535" s="30">
        <f t="shared" si="152"/>
        <v>3.1719334284067759</v>
      </c>
      <c r="AC1535" s="1">
        <v>44230</v>
      </c>
      <c r="AD1535" s="6">
        <f t="shared" si="153"/>
        <v>3.366607014133495E-2</v>
      </c>
      <c r="AE1535" s="6">
        <f t="shared" si="154"/>
        <v>5.0359724622792614E-3</v>
      </c>
      <c r="AF1535" s="6">
        <f t="shared" si="155"/>
        <v>1.588718639583447E-2</v>
      </c>
      <c r="AG1535" s="30">
        <f t="shared" si="156"/>
        <v>3.1547405222791851</v>
      </c>
    </row>
    <row r="1536" spans="7:33">
      <c r="G1536" s="1">
        <v>44231</v>
      </c>
      <c r="H1536" s="2">
        <v>37.959999000000003</v>
      </c>
      <c r="I1536" s="2">
        <v>54.703850000000003</v>
      </c>
      <c r="J1536" s="2">
        <v>115.171684</v>
      </c>
      <c r="K1536" s="2"/>
      <c r="Q1536" s="1">
        <v>44231</v>
      </c>
      <c r="R1536" s="6">
        <f t="shared" si="151"/>
        <v>-2.6274828526672289E-3</v>
      </c>
      <c r="S1536" s="6">
        <f t="shared" si="151"/>
        <v>3.5884204781755358E-4</v>
      </c>
      <c r="T1536" s="6">
        <f t="shared" si="151"/>
        <v>-1.2990033678633717E-3</v>
      </c>
      <c r="U1536" s="30">
        <f t="shared" si="152"/>
        <v>-3.6199864975796405</v>
      </c>
      <c r="AC1536" s="1">
        <v>44231</v>
      </c>
      <c r="AD1536" s="6">
        <f t="shared" si="153"/>
        <v>-2.63094074409948E-3</v>
      </c>
      <c r="AE1536" s="6">
        <f t="shared" si="154"/>
        <v>3.5877767940818012E-4</v>
      </c>
      <c r="AF1536" s="6">
        <f t="shared" si="155"/>
        <v>-1.2998478041011262E-3</v>
      </c>
      <c r="AG1536" s="30">
        <f t="shared" si="156"/>
        <v>-3.6229896080639228</v>
      </c>
    </row>
    <row r="1537" spans="7:33">
      <c r="G1537" s="1">
        <v>44232</v>
      </c>
      <c r="H1537" s="2">
        <v>37.880001</v>
      </c>
      <c r="I1537" s="2">
        <v>55.174759000000002</v>
      </c>
      <c r="J1537" s="2">
        <v>118.057968</v>
      </c>
      <c r="K1537" s="2"/>
      <c r="Q1537" s="1">
        <v>44232</v>
      </c>
      <c r="R1537" s="6">
        <f t="shared" si="151"/>
        <v>-2.1074289280145209E-3</v>
      </c>
      <c r="S1537" s="6">
        <f t="shared" si="151"/>
        <v>8.6083337827227435E-3</v>
      </c>
      <c r="T1537" s="6">
        <f t="shared" si="151"/>
        <v>2.5060708498453543E-2</v>
      </c>
      <c r="U1537" s="30">
        <f t="shared" si="152"/>
        <v>2.9112147752392392</v>
      </c>
      <c r="AC1537" s="1">
        <v>44232</v>
      </c>
      <c r="AD1537" s="6">
        <f t="shared" si="153"/>
        <v>-2.1096526811749615E-3</v>
      </c>
      <c r="AE1537" s="6">
        <f t="shared" si="154"/>
        <v>8.5714933496541055E-3</v>
      </c>
      <c r="AF1537" s="6">
        <f t="shared" si="155"/>
        <v>2.4751838639843718E-2</v>
      </c>
      <c r="AG1537" s="30">
        <f t="shared" si="156"/>
        <v>2.8876926843608359</v>
      </c>
    </row>
    <row r="1538" spans="7:33">
      <c r="G1538" s="1">
        <v>44235</v>
      </c>
      <c r="H1538" s="2">
        <v>45.689999</v>
      </c>
      <c r="I1538" s="2">
        <v>55.272860999999999</v>
      </c>
      <c r="J1538" s="2">
        <v>118.75707199999999</v>
      </c>
      <c r="K1538" s="2"/>
      <c r="Q1538" s="1">
        <v>44235</v>
      </c>
      <c r="R1538" s="6">
        <f t="shared" si="151"/>
        <v>0.20617734408190747</v>
      </c>
      <c r="S1538" s="6">
        <f t="shared" si="151"/>
        <v>1.7780231717912098E-3</v>
      </c>
      <c r="T1538" s="6">
        <f t="shared" si="151"/>
        <v>5.9217011087298044E-3</v>
      </c>
      <c r="U1538" s="30">
        <f t="shared" si="152"/>
        <v>3.3304971513752464</v>
      </c>
      <c r="AC1538" s="1">
        <v>44235</v>
      </c>
      <c r="AD1538" s="6">
        <f t="shared" si="153"/>
        <v>0.18745613897152022</v>
      </c>
      <c r="AE1538" s="6">
        <f t="shared" si="154"/>
        <v>1.7764443597573902E-3</v>
      </c>
      <c r="AF1538" s="6">
        <f t="shared" si="155"/>
        <v>5.9042367486170028E-3</v>
      </c>
      <c r="AG1538" s="30">
        <f t="shared" si="156"/>
        <v>3.3236260489595897</v>
      </c>
    </row>
    <row r="1539" spans="7:33">
      <c r="G1539" s="1">
        <v>44236</v>
      </c>
      <c r="H1539" s="2">
        <v>47.900002000000001</v>
      </c>
      <c r="I1539" s="2">
        <v>55.861496000000002</v>
      </c>
      <c r="J1539" s="2">
        <v>122.292519</v>
      </c>
      <c r="K1539" s="2"/>
      <c r="Q1539" s="1">
        <v>44236</v>
      </c>
      <c r="R1539" s="6">
        <f t="shared" si="151"/>
        <v>4.8369512986857321E-2</v>
      </c>
      <c r="S1539" s="6">
        <f t="shared" si="151"/>
        <v>1.0649620615802879E-2</v>
      </c>
      <c r="T1539" s="6">
        <f t="shared" si="151"/>
        <v>2.9770412325423434E-2</v>
      </c>
      <c r="U1539" s="30">
        <f t="shared" si="152"/>
        <v>2.7954434622062854</v>
      </c>
      <c r="AC1539" s="1">
        <v>44236</v>
      </c>
      <c r="AD1539" s="6">
        <f t="shared" si="153"/>
        <v>4.7236112481969461E-2</v>
      </c>
      <c r="AE1539" s="6">
        <f t="shared" si="154"/>
        <v>1.0593312824466732E-2</v>
      </c>
      <c r="AF1539" s="6">
        <f t="shared" si="155"/>
        <v>2.9335876740572513E-2</v>
      </c>
      <c r="AG1539" s="30">
        <f t="shared" si="156"/>
        <v>2.769282586729358</v>
      </c>
    </row>
    <row r="1540" spans="7:33">
      <c r="G1540" s="1">
        <v>44237</v>
      </c>
      <c r="H1540" s="2">
        <v>44.950001</v>
      </c>
      <c r="I1540" s="2">
        <v>56.057709000000003</v>
      </c>
      <c r="J1540" s="2">
        <v>123.71069300000001</v>
      </c>
      <c r="K1540" s="2"/>
      <c r="Q1540" s="1">
        <v>44237</v>
      </c>
      <c r="R1540" s="6">
        <f t="shared" si="151"/>
        <v>-6.158665713625644E-2</v>
      </c>
      <c r="S1540" s="6">
        <f t="shared" si="151"/>
        <v>3.5124909651542691E-3</v>
      </c>
      <c r="T1540" s="6">
        <f t="shared" si="151"/>
        <v>1.1596571986549842E-2</v>
      </c>
      <c r="U1540" s="30">
        <f t="shared" si="152"/>
        <v>3.3015236484858885</v>
      </c>
      <c r="AC1540" s="1">
        <v>44237</v>
      </c>
      <c r="AD1540" s="6">
        <f t="shared" si="153"/>
        <v>-6.3564763005951999E-2</v>
      </c>
      <c r="AE1540" s="6">
        <f t="shared" si="154"/>
        <v>3.5063365760444189E-3</v>
      </c>
      <c r="AF1540" s="6">
        <f t="shared" si="155"/>
        <v>1.1529847103453148E-2</v>
      </c>
      <c r="AG1540" s="30">
        <f t="shared" si="156"/>
        <v>3.288288746216212</v>
      </c>
    </row>
    <row r="1541" spans="7:33">
      <c r="G1541" s="1">
        <v>44238</v>
      </c>
      <c r="H1541" s="2">
        <v>48</v>
      </c>
      <c r="I1541" s="2">
        <v>56.656157999999998</v>
      </c>
      <c r="J1541" s="2">
        <v>127.705551</v>
      </c>
      <c r="K1541" s="2"/>
      <c r="Q1541" s="1">
        <v>44238</v>
      </c>
      <c r="R1541" s="6">
        <f t="shared" ref="R1541:T1604" si="157">(H1541/H1540)-1</f>
        <v>6.7853146432633071E-2</v>
      </c>
      <c r="S1541" s="6">
        <f t="shared" si="157"/>
        <v>1.0675587901745942E-2</v>
      </c>
      <c r="T1541" s="6">
        <f t="shared" si="157"/>
        <v>3.2291937771296686E-2</v>
      </c>
      <c r="U1541" s="30">
        <f t="shared" ref="U1541:U1604" si="158">T1541/S1541</f>
        <v>3.0248392939573372</v>
      </c>
      <c r="AC1541" s="1">
        <v>44238</v>
      </c>
      <c r="AD1541" s="6">
        <f t="shared" ref="AD1541:AD1604" si="159">LN(H1541/H1540)</f>
        <v>6.565022774332091E-2</v>
      </c>
      <c r="AE1541" s="6">
        <f t="shared" ref="AE1541:AE1604" si="160">LN(I1541/I1540)</f>
        <v>1.0619006152621022E-2</v>
      </c>
      <c r="AF1541" s="6">
        <f t="shared" ref="AF1541:AF1604" si="161">LN(J1541/J1540)</f>
        <v>3.178151249213295E-2</v>
      </c>
      <c r="AG1541" s="30">
        <f t="shared" ref="AG1541:AG1604" si="162">AF1541/AE1541</f>
        <v>2.9928895449682473</v>
      </c>
    </row>
    <row r="1542" spans="7:33">
      <c r="G1542" s="1">
        <v>44239</v>
      </c>
      <c r="H1542" s="2">
        <v>48.91</v>
      </c>
      <c r="I1542" s="2">
        <v>56.705207999999999</v>
      </c>
      <c r="J1542" s="2">
        <v>128.20489499999999</v>
      </c>
      <c r="K1542" s="2"/>
      <c r="Q1542" s="1">
        <v>44239</v>
      </c>
      <c r="R1542" s="6">
        <f t="shared" si="157"/>
        <v>1.8958333333333188E-2</v>
      </c>
      <c r="S1542" s="6">
        <f t="shared" si="157"/>
        <v>8.6574878586009874E-4</v>
      </c>
      <c r="T1542" s="6">
        <f t="shared" si="157"/>
        <v>3.9101197723190317E-3</v>
      </c>
      <c r="U1542" s="30">
        <f t="shared" si="158"/>
        <v>4.5164600126287562</v>
      </c>
      <c r="AC1542" s="1">
        <v>44239</v>
      </c>
      <c r="AD1542" s="6">
        <f t="shared" si="159"/>
        <v>1.8780863643374748E-2</v>
      </c>
      <c r="AE1542" s="6">
        <f t="shared" si="160"/>
        <v>8.6537424153859514E-4</v>
      </c>
      <c r="AF1542" s="6">
        <f t="shared" si="161"/>
        <v>3.90249512306712E-3</v>
      </c>
      <c r="AG1542" s="30">
        <f t="shared" si="162"/>
        <v>4.5096039791162088</v>
      </c>
    </row>
    <row r="1543" spans="7:33">
      <c r="G1543" s="1">
        <v>44243</v>
      </c>
      <c r="H1543" s="2">
        <v>50.306998999999998</v>
      </c>
      <c r="I1543" s="2">
        <v>56.842551999999998</v>
      </c>
      <c r="J1543" s="2">
        <v>129.00386</v>
      </c>
      <c r="K1543" s="2"/>
      <c r="Q1543" s="1">
        <v>44243</v>
      </c>
      <c r="R1543" s="6">
        <f t="shared" si="157"/>
        <v>2.8562645675730858E-2</v>
      </c>
      <c r="S1543" s="6">
        <f t="shared" si="157"/>
        <v>2.4220702973172248E-3</v>
      </c>
      <c r="T1543" s="6">
        <f t="shared" si="157"/>
        <v>6.2319383358959701E-3</v>
      </c>
      <c r="U1543" s="30">
        <f t="shared" si="158"/>
        <v>2.5729799596645471</v>
      </c>
      <c r="AC1543" s="1">
        <v>44243</v>
      </c>
      <c r="AD1543" s="6">
        <f t="shared" si="159"/>
        <v>2.8162338003866704E-2</v>
      </c>
      <c r="AE1543" s="6">
        <f t="shared" si="160"/>
        <v>2.4191418127650862E-3</v>
      </c>
      <c r="AF1543" s="6">
        <f t="shared" si="161"/>
        <v>6.2126001096872961E-3</v>
      </c>
      <c r="AG1543" s="30">
        <f t="shared" si="162"/>
        <v>2.5681008351413164</v>
      </c>
    </row>
    <row r="1544" spans="7:33">
      <c r="G1544" s="1">
        <v>44244</v>
      </c>
      <c r="H1544" s="2">
        <v>54.07</v>
      </c>
      <c r="I1544" s="2">
        <v>56.862178999999998</v>
      </c>
      <c r="J1544" s="2">
        <v>129.17364499999999</v>
      </c>
      <c r="K1544" s="2"/>
      <c r="Q1544" s="1">
        <v>44244</v>
      </c>
      <c r="R1544" s="6">
        <f t="shared" si="157"/>
        <v>7.4800744922192797E-2</v>
      </c>
      <c r="S1544" s="6">
        <f t="shared" si="157"/>
        <v>3.4528710111403349E-4</v>
      </c>
      <c r="T1544" s="6">
        <f t="shared" si="157"/>
        <v>1.316123409020431E-3</v>
      </c>
      <c r="U1544" s="30">
        <f t="shared" si="158"/>
        <v>3.8116784692335552</v>
      </c>
      <c r="AC1544" s="1">
        <v>44244</v>
      </c>
      <c r="AD1544" s="6">
        <f t="shared" si="159"/>
        <v>7.2135290838781035E-2</v>
      </c>
      <c r="AE1544" s="6">
        <f t="shared" si="160"/>
        <v>3.4522750324145874E-4</v>
      </c>
      <c r="AF1544" s="6">
        <f t="shared" si="161"/>
        <v>1.315258077778467E-3</v>
      </c>
      <c r="AG1544" s="30">
        <f t="shared" si="162"/>
        <v>3.8098299394719728</v>
      </c>
    </row>
    <row r="1545" spans="7:33">
      <c r="G1545" s="1">
        <v>44245</v>
      </c>
      <c r="H1545" s="2">
        <v>52.900002000000001</v>
      </c>
      <c r="I1545" s="2">
        <v>56.077328000000001</v>
      </c>
      <c r="J1545" s="2">
        <v>123.530922</v>
      </c>
      <c r="K1545" s="2"/>
      <c r="Q1545" s="1">
        <v>44245</v>
      </c>
      <c r="R1545" s="6">
        <f t="shared" si="157"/>
        <v>-2.1638579619012388E-2</v>
      </c>
      <c r="S1545" s="6">
        <f t="shared" si="157"/>
        <v>-1.3802689481878572E-2</v>
      </c>
      <c r="T1545" s="6">
        <f t="shared" si="157"/>
        <v>-4.3683237397225905E-2</v>
      </c>
      <c r="U1545" s="30">
        <f t="shared" si="158"/>
        <v>3.1648351906037759</v>
      </c>
      <c r="AC1545" s="1">
        <v>44245</v>
      </c>
      <c r="AD1545" s="6">
        <f t="shared" si="159"/>
        <v>-2.1876126722477133E-2</v>
      </c>
      <c r="AE1545" s="6">
        <f t="shared" si="160"/>
        <v>-1.3898832311910386E-2</v>
      </c>
      <c r="AF1545" s="6">
        <f t="shared" si="161"/>
        <v>-4.4666079177551589E-2</v>
      </c>
      <c r="AG1545" s="30">
        <f t="shared" si="162"/>
        <v>3.2136569587414687</v>
      </c>
    </row>
    <row r="1546" spans="7:33">
      <c r="G1546" s="1">
        <v>44246</v>
      </c>
      <c r="H1546" s="2">
        <v>56.700001</v>
      </c>
      <c r="I1546" s="2">
        <v>56.440319000000002</v>
      </c>
      <c r="J1546" s="2">
        <v>125.817978</v>
      </c>
      <c r="K1546" s="2"/>
      <c r="Q1546" s="1">
        <v>44246</v>
      </c>
      <c r="R1546" s="6">
        <f t="shared" si="157"/>
        <v>7.1833626773776027E-2</v>
      </c>
      <c r="S1546" s="6">
        <f t="shared" si="157"/>
        <v>6.4730437940980767E-3</v>
      </c>
      <c r="T1546" s="6">
        <f t="shared" si="157"/>
        <v>1.8514036509822196E-2</v>
      </c>
      <c r="U1546" s="30">
        <f t="shared" si="158"/>
        <v>2.8601747645679034</v>
      </c>
      <c r="AC1546" s="1">
        <v>44246</v>
      </c>
      <c r="AD1546" s="6">
        <f t="shared" si="159"/>
        <v>6.9370851698954281E-2</v>
      </c>
      <c r="AE1546" s="6">
        <f t="shared" si="160"/>
        <v>6.4521836169534668E-3</v>
      </c>
      <c r="AF1546" s="6">
        <f t="shared" si="161"/>
        <v>1.8344738140885112E-2</v>
      </c>
      <c r="AG1546" s="30">
        <f t="shared" si="162"/>
        <v>2.8431829020927588</v>
      </c>
    </row>
    <row r="1547" spans="7:33">
      <c r="G1547" s="1">
        <v>44249</v>
      </c>
      <c r="H1547" s="2">
        <v>53.5</v>
      </c>
      <c r="I1547" s="2">
        <v>54.782336999999998</v>
      </c>
      <c r="J1547" s="2">
        <v>115.051834</v>
      </c>
      <c r="K1547" s="2"/>
      <c r="Q1547" s="1">
        <v>44249</v>
      </c>
      <c r="R1547" s="6">
        <f t="shared" si="157"/>
        <v>-5.6437406412038649E-2</v>
      </c>
      <c r="S1547" s="6">
        <f t="shared" si="157"/>
        <v>-2.9375843889188569E-2</v>
      </c>
      <c r="T1547" s="6">
        <f t="shared" si="157"/>
        <v>-8.5569202200976413E-2</v>
      </c>
      <c r="U1547" s="30">
        <f t="shared" si="158"/>
        <v>2.9129104349737216</v>
      </c>
      <c r="AC1547" s="1">
        <v>44249</v>
      </c>
      <c r="AD1547" s="6">
        <f t="shared" si="159"/>
        <v>-5.8092574468429629E-2</v>
      </c>
      <c r="AE1547" s="6">
        <f t="shared" si="160"/>
        <v>-2.9815954508218809E-2</v>
      </c>
      <c r="AF1547" s="6">
        <f t="shared" si="161"/>
        <v>-8.945348618615262E-2</v>
      </c>
      <c r="AG1547" s="30">
        <f t="shared" si="162"/>
        <v>3.0001885789534137</v>
      </c>
    </row>
    <row r="1548" spans="7:33">
      <c r="G1548" s="1">
        <v>44250</v>
      </c>
      <c r="H1548" s="2">
        <v>45.84</v>
      </c>
      <c r="I1548" s="2">
        <v>55.027596000000003</v>
      </c>
      <c r="J1548" s="2">
        <v>116.489983</v>
      </c>
      <c r="K1548" s="2"/>
      <c r="Q1548" s="1">
        <v>44250</v>
      </c>
      <c r="R1548" s="6">
        <f t="shared" si="157"/>
        <v>-0.14317757009345788</v>
      </c>
      <c r="S1548" s="6">
        <f t="shared" si="157"/>
        <v>4.4769722036503978E-3</v>
      </c>
      <c r="T1548" s="6">
        <f t="shared" si="157"/>
        <v>1.2500009343614504E-2</v>
      </c>
      <c r="U1548" s="30">
        <f t="shared" si="158"/>
        <v>2.7920676687298496</v>
      </c>
      <c r="AC1548" s="1">
        <v>44250</v>
      </c>
      <c r="AD1548" s="6">
        <f t="shared" si="159"/>
        <v>-0.15452458149547668</v>
      </c>
      <c r="AE1548" s="6">
        <f t="shared" si="160"/>
        <v>4.4669803745886827E-3</v>
      </c>
      <c r="AF1548" s="6">
        <f t="shared" si="161"/>
        <v>1.242252922681835E-2</v>
      </c>
      <c r="AG1548" s="30">
        <f t="shared" si="162"/>
        <v>2.7809679436888528</v>
      </c>
    </row>
    <row r="1549" spans="7:33">
      <c r="G1549" s="1">
        <v>44251</v>
      </c>
      <c r="H1549" s="2">
        <v>48.400002000000001</v>
      </c>
      <c r="I1549" s="2">
        <v>54.674416000000001</v>
      </c>
      <c r="J1549" s="2">
        <v>114.352737</v>
      </c>
      <c r="K1549" s="2"/>
      <c r="Q1549" s="1">
        <v>44251</v>
      </c>
      <c r="R1549" s="6">
        <f t="shared" si="157"/>
        <v>5.5846465968586223E-2</v>
      </c>
      <c r="S1549" s="6">
        <f t="shared" si="157"/>
        <v>-6.4182342256057234E-3</v>
      </c>
      <c r="T1549" s="6">
        <f t="shared" si="157"/>
        <v>-1.8347036757658253E-2</v>
      </c>
      <c r="U1549" s="30">
        <f t="shared" si="158"/>
        <v>2.8585801191957501</v>
      </c>
      <c r="AC1549" s="1">
        <v>44251</v>
      </c>
      <c r="AD1549" s="6">
        <f t="shared" si="159"/>
        <v>5.4342782638414938E-2</v>
      </c>
      <c r="AE1549" s="6">
        <f t="shared" si="160"/>
        <v>-6.4389196476510686E-3</v>
      </c>
      <c r="AF1549" s="6">
        <f t="shared" si="161"/>
        <v>-1.8517431007654291E-2</v>
      </c>
      <c r="AG1549" s="30">
        <f t="shared" si="162"/>
        <v>2.8758599300753023</v>
      </c>
    </row>
    <row r="1550" spans="7:33">
      <c r="G1550" s="1">
        <v>44252</v>
      </c>
      <c r="H1550" s="2">
        <v>45.637000999999998</v>
      </c>
      <c r="I1550" s="2">
        <v>53.428471000000002</v>
      </c>
      <c r="J1550" s="2">
        <v>106.83242</v>
      </c>
      <c r="K1550" s="2"/>
      <c r="Q1550" s="1">
        <v>44252</v>
      </c>
      <c r="R1550" s="6">
        <f t="shared" si="157"/>
        <v>-5.7086795161702786E-2</v>
      </c>
      <c r="S1550" s="6">
        <f t="shared" si="157"/>
        <v>-2.2788446428033127E-2</v>
      </c>
      <c r="T1550" s="6">
        <f t="shared" si="157"/>
        <v>-6.5764206413354231E-2</v>
      </c>
      <c r="U1550" s="30">
        <f t="shared" si="158"/>
        <v>2.8858573848393028</v>
      </c>
      <c r="AC1550" s="1">
        <v>44252</v>
      </c>
      <c r="AD1550" s="6">
        <f t="shared" si="159"/>
        <v>-5.8781042113608073E-2</v>
      </c>
      <c r="AE1550" s="6">
        <f t="shared" si="160"/>
        <v>-2.3052116528895831E-2</v>
      </c>
      <c r="AF1550" s="6">
        <f t="shared" si="161"/>
        <v>-6.8026416954641997E-2</v>
      </c>
      <c r="AG1550" s="30">
        <f t="shared" si="162"/>
        <v>2.9509835623714151</v>
      </c>
    </row>
    <row r="1551" spans="7:33">
      <c r="G1551" s="1">
        <v>44253</v>
      </c>
      <c r="H1551" s="2">
        <v>43.200001</v>
      </c>
      <c r="I1551" s="2">
        <v>52.712296000000002</v>
      </c>
      <c r="J1551" s="2">
        <v>102.408119</v>
      </c>
      <c r="K1551" s="2"/>
      <c r="Q1551" s="1">
        <v>44253</v>
      </c>
      <c r="R1551" s="6">
        <f t="shared" si="157"/>
        <v>-5.3399652619592564E-2</v>
      </c>
      <c r="S1551" s="6">
        <f t="shared" si="157"/>
        <v>-1.3404370115701059E-2</v>
      </c>
      <c r="T1551" s="6">
        <f t="shared" si="157"/>
        <v>-4.1413467934171999E-2</v>
      </c>
      <c r="U1551" s="30">
        <f t="shared" si="158"/>
        <v>3.0895497197337751</v>
      </c>
      <c r="AC1551" s="1">
        <v>44253</v>
      </c>
      <c r="AD1551" s="6">
        <f t="shared" si="159"/>
        <v>-5.4878294533078714E-2</v>
      </c>
      <c r="AE1551" s="6">
        <f t="shared" si="160"/>
        <v>-1.3495019662916505E-2</v>
      </c>
      <c r="AF1551" s="6">
        <f t="shared" si="161"/>
        <v>-4.2295441942379504E-2</v>
      </c>
      <c r="AG1551" s="30">
        <f t="shared" si="162"/>
        <v>3.1341519315162474</v>
      </c>
    </row>
    <row r="1552" spans="7:33">
      <c r="G1552" s="1">
        <v>44256</v>
      </c>
      <c r="H1552" s="2">
        <v>45.82</v>
      </c>
      <c r="I1552" s="2">
        <v>54.125019000000002</v>
      </c>
      <c r="J1552" s="2">
        <v>110.57759900000001</v>
      </c>
      <c r="K1552" s="2"/>
      <c r="Q1552" s="1">
        <v>44256</v>
      </c>
      <c r="R1552" s="6">
        <f t="shared" si="157"/>
        <v>6.0648123596108272E-2</v>
      </c>
      <c r="S1552" s="6">
        <f t="shared" si="157"/>
        <v>2.6800634903097365E-2</v>
      </c>
      <c r="T1552" s="6">
        <f t="shared" si="157"/>
        <v>7.9773753094713129E-2</v>
      </c>
      <c r="U1552" s="30">
        <f t="shared" si="158"/>
        <v>2.9765620621731479</v>
      </c>
      <c r="AC1552" s="1">
        <v>44256</v>
      </c>
      <c r="AD1552" s="6">
        <f t="shared" si="159"/>
        <v>5.8880158627136976E-2</v>
      </c>
      <c r="AE1552" s="6">
        <f t="shared" si="160"/>
        <v>2.6447788346462116E-2</v>
      </c>
      <c r="AF1552" s="6">
        <f t="shared" si="161"/>
        <v>7.6751531315212812E-2</v>
      </c>
      <c r="AG1552" s="30">
        <f t="shared" si="162"/>
        <v>2.902001872889298</v>
      </c>
    </row>
    <row r="1553" spans="7:33">
      <c r="G1553" s="1">
        <v>44257</v>
      </c>
      <c r="H1553" s="2">
        <v>44.119999</v>
      </c>
      <c r="I1553" s="2">
        <v>53.595249000000003</v>
      </c>
      <c r="J1553" s="2">
        <v>107.11206799999999</v>
      </c>
      <c r="K1553" s="2"/>
      <c r="Q1553" s="1">
        <v>44257</v>
      </c>
      <c r="R1553" s="6">
        <f t="shared" si="157"/>
        <v>-3.7101724137931003E-2</v>
      </c>
      <c r="S1553" s="6">
        <f t="shared" si="157"/>
        <v>-9.7878949474363708E-3</v>
      </c>
      <c r="T1553" s="6">
        <f t="shared" si="157"/>
        <v>-3.1340262687382214E-2</v>
      </c>
      <c r="U1553" s="30">
        <f t="shared" si="158"/>
        <v>3.2019410563443782</v>
      </c>
      <c r="AC1553" s="1">
        <v>44257</v>
      </c>
      <c r="AD1553" s="6">
        <f t="shared" si="159"/>
        <v>-3.7807505305505806E-2</v>
      </c>
      <c r="AE1553" s="6">
        <f t="shared" si="160"/>
        <v>-9.8361112733833817E-3</v>
      </c>
      <c r="AF1553" s="6">
        <f t="shared" si="161"/>
        <v>-3.1841877042558336E-2</v>
      </c>
      <c r="AG1553" s="30">
        <f t="shared" si="162"/>
        <v>3.2372424586861661</v>
      </c>
    </row>
    <row r="1554" spans="7:33">
      <c r="G1554" s="1">
        <v>44258</v>
      </c>
      <c r="H1554" s="2">
        <v>46.16</v>
      </c>
      <c r="I1554" s="2">
        <v>53.487338999999999</v>
      </c>
      <c r="J1554" s="2">
        <v>106.692612</v>
      </c>
      <c r="K1554" s="2"/>
      <c r="Q1554" s="1">
        <v>44258</v>
      </c>
      <c r="R1554" s="6">
        <f t="shared" si="157"/>
        <v>4.6237557711639843E-2</v>
      </c>
      <c r="S1554" s="6">
        <f t="shared" si="157"/>
        <v>-2.0134247347186607E-3</v>
      </c>
      <c r="T1554" s="6">
        <f t="shared" si="157"/>
        <v>-3.9160480031064093E-3</v>
      </c>
      <c r="U1554" s="30">
        <f t="shared" si="158"/>
        <v>1.9449686574222034</v>
      </c>
      <c r="AC1554" s="1">
        <v>44258</v>
      </c>
      <c r="AD1554" s="6">
        <f t="shared" si="159"/>
        <v>4.5200450480000327E-2</v>
      </c>
      <c r="AE1554" s="6">
        <f t="shared" si="160"/>
        <v>-2.015454399141821E-3</v>
      </c>
      <c r="AF1554" s="6">
        <f t="shared" si="161"/>
        <v>-3.9237357961622943E-3</v>
      </c>
      <c r="AG1554" s="30">
        <f t="shared" si="162"/>
        <v>1.9468243974326673</v>
      </c>
    </row>
    <row r="1555" spans="7:33">
      <c r="G1555" s="1">
        <v>44259</v>
      </c>
      <c r="H1555" s="2">
        <v>41.400002000000001</v>
      </c>
      <c r="I1555" s="2">
        <v>52.241394</v>
      </c>
      <c r="J1555" s="2">
        <v>99.152313000000007</v>
      </c>
      <c r="K1555" s="2"/>
      <c r="Q1555" s="1">
        <v>44259</v>
      </c>
      <c r="R1555" s="6">
        <f t="shared" si="157"/>
        <v>-0.10311954072790286</v>
      </c>
      <c r="S1555" s="6">
        <f t="shared" si="157"/>
        <v>-2.3294204260189466E-2</v>
      </c>
      <c r="T1555" s="6">
        <f t="shared" si="157"/>
        <v>-7.0673112773731561E-2</v>
      </c>
      <c r="U1555" s="30">
        <f t="shared" si="158"/>
        <v>3.0339354795868325</v>
      </c>
      <c r="AC1555" s="1">
        <v>44259</v>
      </c>
      <c r="AD1555" s="6">
        <f t="shared" si="159"/>
        <v>-0.10883269305939774</v>
      </c>
      <c r="AE1555" s="6">
        <f t="shared" si="160"/>
        <v>-2.3569802544253327E-2</v>
      </c>
      <c r="AF1555" s="6">
        <f t="shared" si="161"/>
        <v>-7.3294732064044188E-2</v>
      </c>
      <c r="AG1555" s="30">
        <f t="shared" si="162"/>
        <v>3.1096879970220432</v>
      </c>
    </row>
    <row r="1556" spans="7:33">
      <c r="G1556" s="1">
        <v>44260</v>
      </c>
      <c r="H1556" s="2">
        <v>43.799999</v>
      </c>
      <c r="I1556" s="2">
        <v>52.810406</v>
      </c>
      <c r="J1556" s="2">
        <v>102.338211</v>
      </c>
      <c r="K1556" s="2"/>
      <c r="Q1556" s="1">
        <v>44260</v>
      </c>
      <c r="R1556" s="6">
        <f t="shared" si="157"/>
        <v>5.7970939228457086E-2</v>
      </c>
      <c r="S1556" s="6">
        <f t="shared" si="157"/>
        <v>1.0891975815193522E-2</v>
      </c>
      <c r="T1556" s="6">
        <f t="shared" si="157"/>
        <v>3.2131353304889476E-2</v>
      </c>
      <c r="U1556" s="30">
        <f t="shared" si="158"/>
        <v>2.9500022631402238</v>
      </c>
      <c r="AC1556" s="1">
        <v>44260</v>
      </c>
      <c r="AD1556" s="6">
        <f t="shared" si="159"/>
        <v>5.6352865410903723E-2</v>
      </c>
      <c r="AE1556" s="6">
        <f t="shared" si="160"/>
        <v>1.0833085482105455E-2</v>
      </c>
      <c r="AF1556" s="6">
        <f t="shared" si="161"/>
        <v>3.1625939294111741E-2</v>
      </c>
      <c r="AG1556" s="30">
        <f t="shared" si="162"/>
        <v>2.9193842646541275</v>
      </c>
    </row>
    <row r="1557" spans="7:33">
      <c r="G1557" s="1">
        <v>44263</v>
      </c>
      <c r="H1557" s="2">
        <v>45.400002000000001</v>
      </c>
      <c r="I1557" s="2">
        <v>51.387867</v>
      </c>
      <c r="J1557" s="2">
        <v>94.088836999999998</v>
      </c>
      <c r="K1557" s="2"/>
      <c r="Q1557" s="1">
        <v>44263</v>
      </c>
      <c r="R1557" s="6">
        <f t="shared" si="157"/>
        <v>3.6529749692460145E-2</v>
      </c>
      <c r="S1557" s="6">
        <f t="shared" si="157"/>
        <v>-2.693671773703088E-2</v>
      </c>
      <c r="T1557" s="6">
        <f t="shared" si="157"/>
        <v>-8.0608933060203669E-2</v>
      </c>
      <c r="U1557" s="30">
        <f t="shared" si="158"/>
        <v>2.9925298934765037</v>
      </c>
      <c r="AC1557" s="1">
        <v>44263</v>
      </c>
      <c r="AD1557" s="6">
        <f t="shared" si="159"/>
        <v>3.5878354548814911E-2</v>
      </c>
      <c r="AE1557" s="6">
        <f t="shared" si="160"/>
        <v>-2.7306160614042538E-2</v>
      </c>
      <c r="AF1557" s="6">
        <f t="shared" si="161"/>
        <v>-8.4043711841901514E-2</v>
      </c>
      <c r="AG1557" s="30">
        <f t="shared" si="162"/>
        <v>3.0778296894174484</v>
      </c>
    </row>
    <row r="1558" spans="7:33">
      <c r="G1558" s="1">
        <v>44264</v>
      </c>
      <c r="H1558" s="2">
        <v>49.119999</v>
      </c>
      <c r="I1558" s="2">
        <v>52.516083000000002</v>
      </c>
      <c r="J1558" s="2">
        <v>100.310829</v>
      </c>
      <c r="K1558" s="2"/>
      <c r="Q1558" s="1">
        <v>44264</v>
      </c>
      <c r="R1558" s="6">
        <f t="shared" si="157"/>
        <v>8.1938256302279466E-2</v>
      </c>
      <c r="S1558" s="6">
        <f t="shared" si="157"/>
        <v>2.1954910095801417E-2</v>
      </c>
      <c r="T1558" s="6">
        <f t="shared" si="157"/>
        <v>6.6128907513226087E-2</v>
      </c>
      <c r="U1558" s="30">
        <f t="shared" si="158"/>
        <v>3.0120327172677586</v>
      </c>
      <c r="AC1558" s="1">
        <v>44264</v>
      </c>
      <c r="AD1558" s="6">
        <f t="shared" si="159"/>
        <v>7.8754114380415866E-2</v>
      </c>
      <c r="AE1558" s="6">
        <f t="shared" si="160"/>
        <v>2.1717371528190876E-2</v>
      </c>
      <c r="AF1558" s="6">
        <f t="shared" si="161"/>
        <v>6.4034244805280735E-2</v>
      </c>
      <c r="AG1558" s="30">
        <f t="shared" si="162"/>
        <v>2.9485264697967337</v>
      </c>
    </row>
    <row r="1559" spans="7:33">
      <c r="G1559" s="1">
        <v>44265</v>
      </c>
      <c r="H1559" s="2">
        <v>50.419998</v>
      </c>
      <c r="I1559" s="2">
        <v>52.280636000000001</v>
      </c>
      <c r="J1559" s="2">
        <v>98.982535999999996</v>
      </c>
      <c r="K1559" s="2"/>
      <c r="Q1559" s="1">
        <v>44265</v>
      </c>
      <c r="R1559" s="6">
        <f t="shared" si="157"/>
        <v>2.646577822609486E-2</v>
      </c>
      <c r="S1559" s="6">
        <f t="shared" si="157"/>
        <v>-4.4833313253770379E-3</v>
      </c>
      <c r="T1559" s="6">
        <f t="shared" si="157"/>
        <v>-1.3241770736437619E-2</v>
      </c>
      <c r="U1559" s="30">
        <f t="shared" si="158"/>
        <v>2.9535561339143315</v>
      </c>
      <c r="AC1559" s="1">
        <v>44265</v>
      </c>
      <c r="AD1559" s="6">
        <f t="shared" si="159"/>
        <v>2.6121618612393489E-2</v>
      </c>
      <c r="AE1559" s="6">
        <f t="shared" si="160"/>
        <v>-4.493411595340429E-3</v>
      </c>
      <c r="AF1559" s="6">
        <f t="shared" si="161"/>
        <v>-1.3330224708501554E-2</v>
      </c>
      <c r="AG1559" s="30">
        <f t="shared" si="162"/>
        <v>2.9666155493800548</v>
      </c>
    </row>
    <row r="1560" spans="7:33">
      <c r="G1560" s="1">
        <v>44266</v>
      </c>
      <c r="H1560" s="2">
        <v>52.299999</v>
      </c>
      <c r="I1560" s="2">
        <v>53.928814000000003</v>
      </c>
      <c r="J1560" s="2">
        <v>108.100792</v>
      </c>
      <c r="K1560" s="2"/>
      <c r="Q1560" s="1">
        <v>44266</v>
      </c>
      <c r="R1560" s="6">
        <f t="shared" si="157"/>
        <v>3.7286812268417791E-2</v>
      </c>
      <c r="S1560" s="6">
        <f t="shared" si="157"/>
        <v>3.1525591999301605E-2</v>
      </c>
      <c r="T1560" s="6">
        <f t="shared" si="157"/>
        <v>9.2119846272679995E-2</v>
      </c>
      <c r="U1560" s="30">
        <f t="shared" si="158"/>
        <v>2.9220655483557851</v>
      </c>
      <c r="AC1560" s="1">
        <v>44266</v>
      </c>
      <c r="AD1560" s="6">
        <f t="shared" si="159"/>
        <v>3.6608469857444065E-2</v>
      </c>
      <c r="AE1560" s="6">
        <f t="shared" si="160"/>
        <v>3.1038863690906832E-2</v>
      </c>
      <c r="AF1560" s="6">
        <f t="shared" si="161"/>
        <v>8.8120620634651786E-2</v>
      </c>
      <c r="AG1560" s="30">
        <f t="shared" si="162"/>
        <v>2.839041451780584</v>
      </c>
    </row>
    <row r="1561" spans="7:33">
      <c r="G1561" s="1">
        <v>44267</v>
      </c>
      <c r="H1561" s="2">
        <v>50</v>
      </c>
      <c r="I1561" s="2">
        <v>52.967376999999999</v>
      </c>
      <c r="J1561" s="2">
        <v>102.20837400000001</v>
      </c>
      <c r="K1561" s="2"/>
      <c r="Q1561" s="1">
        <v>44267</v>
      </c>
      <c r="R1561" s="6">
        <f t="shared" si="157"/>
        <v>-4.3977037169733002E-2</v>
      </c>
      <c r="S1561" s="6">
        <f t="shared" si="157"/>
        <v>-1.7827890670838897E-2</v>
      </c>
      <c r="T1561" s="6">
        <f t="shared" si="157"/>
        <v>-5.4508555311972073E-2</v>
      </c>
      <c r="U1561" s="30">
        <f t="shared" si="158"/>
        <v>3.0574876365565662</v>
      </c>
      <c r="AC1561" s="1">
        <v>44267</v>
      </c>
      <c r="AD1561" s="6">
        <f t="shared" si="159"/>
        <v>-4.4973346522272063E-2</v>
      </c>
      <c r="AE1561" s="6">
        <f t="shared" si="160"/>
        <v>-1.7988721901977395E-2</v>
      </c>
      <c r="AF1561" s="6">
        <f t="shared" si="161"/>
        <v>-5.6050439377203366E-2</v>
      </c>
      <c r="AG1561" s="30">
        <f t="shared" si="162"/>
        <v>3.1158655785902205</v>
      </c>
    </row>
    <row r="1562" spans="7:33">
      <c r="G1562" s="1">
        <v>44270</v>
      </c>
      <c r="H1562" s="2">
        <v>51.380001</v>
      </c>
      <c r="I1562" s="2">
        <v>53.094909999999999</v>
      </c>
      <c r="J1562" s="2">
        <v>103.087242</v>
      </c>
      <c r="K1562" s="2"/>
      <c r="Q1562" s="1">
        <v>44270</v>
      </c>
      <c r="R1562" s="6">
        <f t="shared" si="157"/>
        <v>2.7600019999999947E-2</v>
      </c>
      <c r="S1562" s="6">
        <f t="shared" si="157"/>
        <v>2.4077650664104944E-3</v>
      </c>
      <c r="T1562" s="6">
        <f t="shared" si="157"/>
        <v>8.598786631709876E-3</v>
      </c>
      <c r="U1562" s="30">
        <f t="shared" si="158"/>
        <v>3.57127310785723</v>
      </c>
      <c r="AC1562" s="1">
        <v>44270</v>
      </c>
      <c r="AD1562" s="6">
        <f t="shared" si="159"/>
        <v>2.7226005716417222E-2</v>
      </c>
      <c r="AE1562" s="6">
        <f t="shared" si="160"/>
        <v>2.4048710445885163E-3</v>
      </c>
      <c r="AF1562" s="6">
        <f t="shared" si="161"/>
        <v>8.562027637465882E-3</v>
      </c>
      <c r="AG1562" s="30">
        <f t="shared" si="162"/>
        <v>3.5602855532450728</v>
      </c>
    </row>
    <row r="1563" spans="7:33">
      <c r="G1563" s="1">
        <v>44271</v>
      </c>
      <c r="H1563" s="2">
        <v>49.860000999999997</v>
      </c>
      <c r="I1563" s="2">
        <v>53.320552999999997</v>
      </c>
      <c r="J1563" s="2">
        <v>104.425522</v>
      </c>
      <c r="K1563" s="2"/>
      <c r="Q1563" s="1">
        <v>44271</v>
      </c>
      <c r="R1563" s="6">
        <f t="shared" si="157"/>
        <v>-2.9583494947771682E-2</v>
      </c>
      <c r="S1563" s="6">
        <f t="shared" si="157"/>
        <v>4.2498047364614155E-3</v>
      </c>
      <c r="T1563" s="6">
        <f t="shared" si="157"/>
        <v>1.2982013816995819E-2</v>
      </c>
      <c r="U1563" s="30">
        <f t="shared" si="158"/>
        <v>3.0547318340572147</v>
      </c>
      <c r="AC1563" s="1">
        <v>44271</v>
      </c>
      <c r="AD1563" s="6">
        <f t="shared" si="159"/>
        <v>-3.0029912992994547E-2</v>
      </c>
      <c r="AE1563" s="6">
        <f t="shared" si="160"/>
        <v>4.2407998200550577E-3</v>
      </c>
      <c r="AF1563" s="6">
        <f t="shared" si="161"/>
        <v>1.2898469745636479E-2</v>
      </c>
      <c r="AG1563" s="30">
        <f t="shared" si="162"/>
        <v>3.0415181788677352</v>
      </c>
    </row>
    <row r="1564" spans="7:33">
      <c r="G1564" s="1">
        <v>44272</v>
      </c>
      <c r="H1564" s="2">
        <v>51.990001999999997</v>
      </c>
      <c r="I1564" s="2">
        <v>53.389225000000003</v>
      </c>
      <c r="J1564" s="2">
        <v>104.86496</v>
      </c>
      <c r="K1564" s="2"/>
      <c r="Q1564" s="1">
        <v>44272</v>
      </c>
      <c r="R1564" s="6">
        <f t="shared" si="157"/>
        <v>4.2719634121146433E-2</v>
      </c>
      <c r="S1564" s="6">
        <f t="shared" si="157"/>
        <v>1.287908623153422E-3</v>
      </c>
      <c r="T1564" s="6">
        <f t="shared" si="157"/>
        <v>4.208147506315596E-3</v>
      </c>
      <c r="U1564" s="30">
        <f t="shared" si="158"/>
        <v>3.2674270756973578</v>
      </c>
      <c r="AC1564" s="1">
        <v>44272</v>
      </c>
      <c r="AD1564" s="6">
        <f t="shared" si="159"/>
        <v>4.1832332712991041E-2</v>
      </c>
      <c r="AE1564" s="6">
        <f t="shared" si="160"/>
        <v>1.2870799802438839E-3</v>
      </c>
      <c r="AF1564" s="6">
        <f t="shared" si="161"/>
        <v>4.1993180154643508E-3</v>
      </c>
      <c r="AG1564" s="30">
        <f t="shared" si="162"/>
        <v>3.2626706031653434</v>
      </c>
    </row>
    <row r="1565" spans="7:33">
      <c r="G1565" s="1">
        <v>44273</v>
      </c>
      <c r="H1565" s="2">
        <v>50.810001</v>
      </c>
      <c r="I1565" s="2">
        <v>52.408164999999997</v>
      </c>
      <c r="J1565" s="2">
        <v>99.352065999999994</v>
      </c>
      <c r="K1565" s="2"/>
      <c r="Q1565" s="1">
        <v>44273</v>
      </c>
      <c r="R1565" s="6">
        <f t="shared" si="157"/>
        <v>-2.2696690798357677E-2</v>
      </c>
      <c r="S1565" s="6">
        <f t="shared" si="157"/>
        <v>-1.83756179266511E-2</v>
      </c>
      <c r="T1565" s="6">
        <f t="shared" si="157"/>
        <v>-5.2571364162061429E-2</v>
      </c>
      <c r="U1565" s="30">
        <f t="shared" si="158"/>
        <v>2.8609304118047909</v>
      </c>
      <c r="AC1565" s="1">
        <v>44273</v>
      </c>
      <c r="AD1565" s="6">
        <f t="shared" si="159"/>
        <v>-2.2958225577754485E-2</v>
      </c>
      <c r="AE1565" s="6">
        <f t="shared" si="160"/>
        <v>-1.8546546780892403E-2</v>
      </c>
      <c r="AF1565" s="6">
        <f t="shared" si="161"/>
        <v>-5.4003663238972849E-2</v>
      </c>
      <c r="AG1565" s="30">
        <f t="shared" si="162"/>
        <v>2.9117907434180776</v>
      </c>
    </row>
    <row r="1566" spans="7:33">
      <c r="G1566" s="1">
        <v>44274</v>
      </c>
      <c r="H1566" s="2">
        <v>52.955002</v>
      </c>
      <c r="I1566" s="2">
        <v>53.055672000000001</v>
      </c>
      <c r="J1566" s="2">
        <v>102.248329</v>
      </c>
      <c r="K1566" s="2"/>
      <c r="Q1566" s="1">
        <v>44274</v>
      </c>
      <c r="R1566" s="6">
        <f t="shared" si="157"/>
        <v>4.2216118043374884E-2</v>
      </c>
      <c r="S1566" s="6">
        <f t="shared" si="157"/>
        <v>1.2355078640895023E-2</v>
      </c>
      <c r="T1566" s="6">
        <f t="shared" si="157"/>
        <v>2.9151512561399695E-2</v>
      </c>
      <c r="U1566" s="30">
        <f t="shared" si="158"/>
        <v>2.3594760833742381</v>
      </c>
      <c r="AC1566" s="1">
        <v>44274</v>
      </c>
      <c r="AD1566" s="6">
        <f t="shared" si="159"/>
        <v>4.1349328776742453E-2</v>
      </c>
      <c r="AE1566" s="6">
        <f t="shared" si="160"/>
        <v>1.22793775476419E-2</v>
      </c>
      <c r="AF1566" s="6">
        <f t="shared" si="161"/>
        <v>2.8734688540880713E-2</v>
      </c>
      <c r="AG1566" s="30">
        <f t="shared" si="162"/>
        <v>2.3400769647642967</v>
      </c>
    </row>
    <row r="1567" spans="7:33">
      <c r="G1567" s="1">
        <v>44277</v>
      </c>
      <c r="H1567" s="2">
        <v>49.5</v>
      </c>
      <c r="I1567" s="2">
        <v>52.898696999999999</v>
      </c>
      <c r="J1567" s="2">
        <v>101.918755</v>
      </c>
      <c r="K1567" s="2"/>
      <c r="Q1567" s="1">
        <v>44277</v>
      </c>
      <c r="R1567" s="6">
        <f t="shared" si="157"/>
        <v>-6.5244110461935234E-2</v>
      </c>
      <c r="S1567" s="6">
        <f t="shared" si="157"/>
        <v>-2.9586846058609062E-3</v>
      </c>
      <c r="T1567" s="6">
        <f t="shared" si="157"/>
        <v>-3.2232702795562673E-3</v>
      </c>
      <c r="U1567" s="30">
        <f t="shared" si="158"/>
        <v>1.0894267922884511</v>
      </c>
      <c r="AC1567" s="1">
        <v>44277</v>
      </c>
      <c r="AD1567" s="6">
        <f t="shared" si="159"/>
        <v>-6.7469864488903394E-2</v>
      </c>
      <c r="AE1567" s="6">
        <f t="shared" si="160"/>
        <v>-2.9630701656209895E-3</v>
      </c>
      <c r="AF1567" s="6">
        <f t="shared" si="161"/>
        <v>-3.2284762049502019E-3</v>
      </c>
      <c r="AG1567" s="30">
        <f t="shared" si="162"/>
        <v>1.0895712975037124</v>
      </c>
    </row>
    <row r="1568" spans="7:33">
      <c r="G1568" s="1">
        <v>44278</v>
      </c>
      <c r="H1568" s="2">
        <v>46.75</v>
      </c>
      <c r="I1568" s="2">
        <v>51.888205999999997</v>
      </c>
      <c r="J1568" s="2">
        <v>96.041702000000001</v>
      </c>
      <c r="K1568" s="2"/>
      <c r="Q1568" s="1">
        <v>44278</v>
      </c>
      <c r="R1568" s="6">
        <f t="shared" si="157"/>
        <v>-5.555555555555558E-2</v>
      </c>
      <c r="S1568" s="6">
        <f t="shared" si="157"/>
        <v>-1.910237978073448E-2</v>
      </c>
      <c r="T1568" s="6">
        <f t="shared" si="157"/>
        <v>-5.7664097250795576E-2</v>
      </c>
      <c r="U1568" s="30">
        <f t="shared" si="158"/>
        <v>3.0186865674690515</v>
      </c>
      <c r="AC1568" s="1">
        <v>44278</v>
      </c>
      <c r="AD1568" s="6">
        <f t="shared" si="159"/>
        <v>-5.7158413839948637E-2</v>
      </c>
      <c r="AE1568" s="6">
        <f t="shared" si="160"/>
        <v>-1.9287187534429335E-2</v>
      </c>
      <c r="AF1568" s="6">
        <f t="shared" si="161"/>
        <v>-5.9393483307521477E-2</v>
      </c>
      <c r="AG1568" s="30">
        <f t="shared" si="162"/>
        <v>3.0794268579334783</v>
      </c>
    </row>
    <row r="1569" spans="7:33">
      <c r="G1569" s="1">
        <v>44279</v>
      </c>
      <c r="H1569" s="2">
        <v>45</v>
      </c>
      <c r="I1569" s="2">
        <v>50.701129999999999</v>
      </c>
      <c r="J1569" s="2">
        <v>89.574959000000007</v>
      </c>
      <c r="K1569" s="2"/>
      <c r="Q1569" s="1">
        <v>44279</v>
      </c>
      <c r="R1569" s="6">
        <f t="shared" si="157"/>
        <v>-3.7433155080213942E-2</v>
      </c>
      <c r="S1569" s="6">
        <f t="shared" si="157"/>
        <v>-2.2877568748474353E-2</v>
      </c>
      <c r="T1569" s="6">
        <f t="shared" si="157"/>
        <v>-6.7332657224254411E-2</v>
      </c>
      <c r="U1569" s="30">
        <f t="shared" si="158"/>
        <v>2.9431736372224715</v>
      </c>
      <c r="AC1569" s="1">
        <v>44279</v>
      </c>
      <c r="AD1569" s="6">
        <f t="shared" si="159"/>
        <v>-3.8151765964376291E-2</v>
      </c>
      <c r="AE1569" s="6">
        <f t="shared" si="160"/>
        <v>-2.3143321329298517E-2</v>
      </c>
      <c r="AF1569" s="6">
        <f t="shared" si="161"/>
        <v>-6.9706687504698175E-2</v>
      </c>
      <c r="AG1569" s="30">
        <f t="shared" si="162"/>
        <v>3.0119569491718678</v>
      </c>
    </row>
    <row r="1570" spans="7:33">
      <c r="G1570" s="1">
        <v>44280</v>
      </c>
      <c r="H1570" s="2">
        <v>44.5</v>
      </c>
      <c r="I1570" s="2">
        <v>50.936580999999997</v>
      </c>
      <c r="J1570" s="2">
        <v>90.764358999999999</v>
      </c>
      <c r="K1570" s="2"/>
      <c r="Q1570" s="1">
        <v>44280</v>
      </c>
      <c r="R1570" s="6">
        <f t="shared" si="157"/>
        <v>-1.1111111111111072E-2</v>
      </c>
      <c r="S1570" s="6">
        <f t="shared" si="157"/>
        <v>4.6439004416667373E-3</v>
      </c>
      <c r="T1570" s="6">
        <f t="shared" si="157"/>
        <v>1.3278264520333094E-2</v>
      </c>
      <c r="U1570" s="30">
        <f t="shared" si="158"/>
        <v>2.8592913838539151</v>
      </c>
      <c r="AC1570" s="1">
        <v>44280</v>
      </c>
      <c r="AD1570" s="6">
        <f t="shared" si="159"/>
        <v>-1.1173300598125189E-2</v>
      </c>
      <c r="AE1570" s="6">
        <f t="shared" si="160"/>
        <v>4.633150803330148E-3</v>
      </c>
      <c r="AF1570" s="6">
        <f t="shared" si="161"/>
        <v>1.3190881049964333E-2</v>
      </c>
      <c r="AG1570" s="30">
        <f t="shared" si="162"/>
        <v>2.8470649046180809</v>
      </c>
    </row>
    <row r="1571" spans="7:33">
      <c r="G1571" s="1">
        <v>44281</v>
      </c>
      <c r="H1571" s="2">
        <v>46.43</v>
      </c>
      <c r="I1571" s="2">
        <v>52.261012999999998</v>
      </c>
      <c r="J1571" s="2">
        <v>97.520966000000001</v>
      </c>
      <c r="K1571" s="2"/>
      <c r="Q1571" s="1">
        <v>44281</v>
      </c>
      <c r="R1571" s="6">
        <f t="shared" si="157"/>
        <v>4.3370786516853999E-2</v>
      </c>
      <c r="S1571" s="6">
        <f t="shared" si="157"/>
        <v>2.6001588131720155E-2</v>
      </c>
      <c r="T1571" s="6">
        <f t="shared" si="157"/>
        <v>7.4441191172847976E-2</v>
      </c>
      <c r="U1571" s="30">
        <f t="shared" si="158"/>
        <v>2.8629478628666849</v>
      </c>
      <c r="AC1571" s="1">
        <v>44281</v>
      </c>
      <c r="AD1571" s="6">
        <f t="shared" si="159"/>
        <v>4.2456612859635874E-2</v>
      </c>
      <c r="AE1571" s="6">
        <f t="shared" si="160"/>
        <v>2.5669294634046633E-2</v>
      </c>
      <c r="AF1571" s="6">
        <f t="shared" si="161"/>
        <v>7.1800704260452514E-2</v>
      </c>
      <c r="AG1571" s="30">
        <f t="shared" si="162"/>
        <v>2.7971436412288164</v>
      </c>
    </row>
    <row r="1572" spans="7:33">
      <c r="G1572" s="1">
        <v>44284</v>
      </c>
      <c r="H1572" s="2">
        <v>49.450001</v>
      </c>
      <c r="I1572" s="2">
        <v>51.898021999999997</v>
      </c>
      <c r="J1572" s="2">
        <v>95.601928999999998</v>
      </c>
      <c r="K1572" s="2"/>
      <c r="Q1572" s="1">
        <v>44284</v>
      </c>
      <c r="R1572" s="6">
        <f t="shared" si="157"/>
        <v>6.5044174025414625E-2</v>
      </c>
      <c r="S1572" s="6">
        <f t="shared" si="157"/>
        <v>-6.9457321847167242E-3</v>
      </c>
      <c r="T1572" s="6">
        <f t="shared" si="157"/>
        <v>-1.9678199249995143E-2</v>
      </c>
      <c r="U1572" s="30">
        <f t="shared" si="158"/>
        <v>2.8331353306847524</v>
      </c>
      <c r="AC1572" s="1">
        <v>44284</v>
      </c>
      <c r="AD1572" s="6">
        <f t="shared" si="159"/>
        <v>6.301627625933752E-2</v>
      </c>
      <c r="AE1572" s="6">
        <f t="shared" si="160"/>
        <v>-6.969966062383124E-3</v>
      </c>
      <c r="AF1572" s="6">
        <f t="shared" si="161"/>
        <v>-1.9874393106278906E-2</v>
      </c>
      <c r="AG1572" s="30">
        <f t="shared" si="162"/>
        <v>2.8514332678807315</v>
      </c>
    </row>
    <row r="1573" spans="7:33">
      <c r="G1573" s="1">
        <v>44285</v>
      </c>
      <c r="H1573" s="2">
        <v>50.82</v>
      </c>
      <c r="I1573" s="2">
        <v>52.064799999999998</v>
      </c>
      <c r="J1573" s="2">
        <v>96.531464</v>
      </c>
      <c r="K1573" s="2"/>
      <c r="Q1573" s="1">
        <v>44285</v>
      </c>
      <c r="R1573" s="6">
        <f t="shared" si="157"/>
        <v>2.7704731492320889E-2</v>
      </c>
      <c r="S1573" s="6">
        <f t="shared" si="157"/>
        <v>3.2135714151109163E-3</v>
      </c>
      <c r="T1573" s="6">
        <f t="shared" si="157"/>
        <v>9.722973267620949E-3</v>
      </c>
      <c r="U1573" s="30">
        <f t="shared" si="158"/>
        <v>3.0255973842377988</v>
      </c>
      <c r="AC1573" s="1">
        <v>44285</v>
      </c>
      <c r="AD1573" s="6">
        <f t="shared" si="159"/>
        <v>2.7327899600850181E-2</v>
      </c>
      <c r="AE1573" s="6">
        <f t="shared" si="160"/>
        <v>3.2084189301255003E-3</v>
      </c>
      <c r="AF1573" s="6">
        <f t="shared" si="161"/>
        <v>9.6760093370166847E-3</v>
      </c>
      <c r="AG1573" s="30">
        <f t="shared" si="162"/>
        <v>3.0158185535447513</v>
      </c>
    </row>
    <row r="1574" spans="7:33">
      <c r="G1574" s="1">
        <v>44286</v>
      </c>
      <c r="H1574" s="2">
        <v>50.040000999999997</v>
      </c>
      <c r="I1574" s="2">
        <v>52.329681000000001</v>
      </c>
      <c r="J1574" s="2">
        <v>98.250595000000004</v>
      </c>
      <c r="K1574" s="2"/>
      <c r="Q1574" s="1">
        <v>44286</v>
      </c>
      <c r="R1574" s="6">
        <f t="shared" si="157"/>
        <v>-1.5348268398268416E-2</v>
      </c>
      <c r="S1574" s="6">
        <f t="shared" si="157"/>
        <v>5.0875255450899548E-3</v>
      </c>
      <c r="T1574" s="6">
        <f t="shared" si="157"/>
        <v>1.7809022351510162E-2</v>
      </c>
      <c r="U1574" s="30">
        <f t="shared" si="158"/>
        <v>3.5005273572921731</v>
      </c>
      <c r="AC1574" s="1">
        <v>44286</v>
      </c>
      <c r="AD1574" s="6">
        <f t="shared" si="159"/>
        <v>-1.5467272309295064E-2</v>
      </c>
      <c r="AE1574" s="6">
        <f t="shared" si="160"/>
        <v>5.0746278135338227E-3</v>
      </c>
      <c r="AF1574" s="6">
        <f t="shared" si="161"/>
        <v>1.7652299695606444E-2</v>
      </c>
      <c r="AG1574" s="30">
        <f t="shared" si="162"/>
        <v>3.4785407608669328</v>
      </c>
    </row>
    <row r="1575" spans="7:33">
      <c r="G1575" s="1">
        <v>44287</v>
      </c>
      <c r="H1575" s="2">
        <v>50.865001999999997</v>
      </c>
      <c r="I1575" s="2">
        <v>52.839832000000001</v>
      </c>
      <c r="J1575" s="2">
        <v>101.12915</v>
      </c>
      <c r="K1575" s="2"/>
      <c r="Q1575" s="1">
        <v>44287</v>
      </c>
      <c r="R1575" s="6">
        <f t="shared" si="157"/>
        <v>1.6486830206098535E-2</v>
      </c>
      <c r="S1575" s="6">
        <f t="shared" si="157"/>
        <v>9.7487886463516471E-3</v>
      </c>
      <c r="T1575" s="6">
        <f t="shared" si="157"/>
        <v>2.9298092291451194E-2</v>
      </c>
      <c r="U1575" s="30">
        <f t="shared" si="158"/>
        <v>3.0053059261281256</v>
      </c>
      <c r="AC1575" s="1">
        <v>44287</v>
      </c>
      <c r="AD1575" s="6">
        <f t="shared" si="159"/>
        <v>1.6352397982755906E-2</v>
      </c>
      <c r="AE1575" s="6">
        <f t="shared" si="160"/>
        <v>9.7015758036729325E-3</v>
      </c>
      <c r="AF1575" s="6">
        <f t="shared" si="161"/>
        <v>2.8877106144842148E-2</v>
      </c>
      <c r="AG1575" s="30">
        <f t="shared" si="162"/>
        <v>2.9765377016287937</v>
      </c>
    </row>
    <row r="1576" spans="7:33">
      <c r="G1576" s="1">
        <v>44291</v>
      </c>
      <c r="H1576" s="2">
        <v>52.950001</v>
      </c>
      <c r="I1576" s="2">
        <v>53.045859999999998</v>
      </c>
      <c r="J1576" s="2">
        <v>102.278572</v>
      </c>
      <c r="K1576" s="2"/>
      <c r="Q1576" s="1">
        <v>44291</v>
      </c>
      <c r="R1576" s="6">
        <f t="shared" si="157"/>
        <v>4.099083688230265E-2</v>
      </c>
      <c r="S1576" s="6">
        <f t="shared" si="157"/>
        <v>3.8991039941231875E-3</v>
      </c>
      <c r="T1576" s="6">
        <f t="shared" si="157"/>
        <v>1.1365882141795902E-2</v>
      </c>
      <c r="U1576" s="30">
        <f t="shared" si="158"/>
        <v>2.9149984609096862</v>
      </c>
      <c r="AC1576" s="1">
        <v>44291</v>
      </c>
      <c r="AD1576" s="6">
        <f t="shared" si="159"/>
        <v>4.0172987367677646E-2</v>
      </c>
      <c r="AE1576" s="6">
        <f t="shared" si="160"/>
        <v>3.8915221899163397E-3</v>
      </c>
      <c r="AF1576" s="6">
        <f t="shared" si="161"/>
        <v>1.1301775796165031E-2</v>
      </c>
      <c r="AG1576" s="30">
        <f t="shared" si="162"/>
        <v>2.9042043818868724</v>
      </c>
    </row>
    <row r="1577" spans="7:33">
      <c r="G1577" s="1">
        <v>44292</v>
      </c>
      <c r="H1577" s="2">
        <v>50.619999</v>
      </c>
      <c r="I1577" s="2">
        <v>53.340176</v>
      </c>
      <c r="J1577" s="2">
        <v>103.827789</v>
      </c>
      <c r="K1577" s="2"/>
      <c r="Q1577" s="1">
        <v>44292</v>
      </c>
      <c r="R1577" s="6">
        <f t="shared" si="157"/>
        <v>-4.4003814088690918E-2</v>
      </c>
      <c r="S1577" s="6">
        <f t="shared" si="157"/>
        <v>5.5483311987023498E-3</v>
      </c>
      <c r="T1577" s="6">
        <f t="shared" si="157"/>
        <v>1.5147033926128817E-2</v>
      </c>
      <c r="U1577" s="30">
        <f t="shared" si="158"/>
        <v>2.7300161766967737</v>
      </c>
      <c r="AC1577" s="1">
        <v>44292</v>
      </c>
      <c r="AD1577" s="6">
        <f t="shared" si="159"/>
        <v>-4.5001355571216255E-2</v>
      </c>
      <c r="AE1577" s="6">
        <f t="shared" si="160"/>
        <v>5.5329959065277034E-3</v>
      </c>
      <c r="AF1577" s="6">
        <f t="shared" si="161"/>
        <v>1.5033463013371936E-2</v>
      </c>
      <c r="AG1577" s="30">
        <f t="shared" si="162"/>
        <v>2.7170565941745584</v>
      </c>
    </row>
    <row r="1578" spans="7:33">
      <c r="G1578" s="1">
        <v>44293</v>
      </c>
      <c r="H1578" s="2">
        <v>47.57</v>
      </c>
      <c r="I1578" s="2">
        <v>52.555325000000003</v>
      </c>
      <c r="J1578" s="2">
        <v>98.960243000000006</v>
      </c>
      <c r="K1578" s="2"/>
      <c r="Q1578" s="1">
        <v>44293</v>
      </c>
      <c r="R1578" s="6">
        <f t="shared" si="157"/>
        <v>-6.0252845915702236E-2</v>
      </c>
      <c r="S1578" s="6">
        <f t="shared" si="157"/>
        <v>-1.4714068435019767E-2</v>
      </c>
      <c r="T1578" s="6">
        <f t="shared" si="157"/>
        <v>-4.6880955925970746E-2</v>
      </c>
      <c r="U1578" s="30">
        <f t="shared" si="158"/>
        <v>3.1861314314940365</v>
      </c>
      <c r="AC1578" s="1">
        <v>44293</v>
      </c>
      <c r="AD1578" s="6">
        <f t="shared" si="159"/>
        <v>-6.2144424917750178E-2</v>
      </c>
      <c r="AE1578" s="6">
        <f t="shared" si="160"/>
        <v>-1.4823394082062565E-2</v>
      </c>
      <c r="AF1578" s="6">
        <f t="shared" si="161"/>
        <v>-4.8015468046247442E-2</v>
      </c>
      <c r="AG1578" s="30">
        <f t="shared" si="162"/>
        <v>3.2391682890188971</v>
      </c>
    </row>
    <row r="1579" spans="7:33">
      <c r="G1579" s="1">
        <v>44294</v>
      </c>
      <c r="H1579" s="2">
        <v>49.049999</v>
      </c>
      <c r="I1579" s="2">
        <v>52.986992000000001</v>
      </c>
      <c r="J1579" s="2">
        <v>101.688866</v>
      </c>
      <c r="K1579" s="2"/>
      <c r="Q1579" s="1">
        <v>44294</v>
      </c>
      <c r="R1579" s="6">
        <f t="shared" si="157"/>
        <v>3.1112024385116621E-2</v>
      </c>
      <c r="S1579" s="6">
        <f t="shared" si="157"/>
        <v>8.213573029945076E-3</v>
      </c>
      <c r="T1579" s="6">
        <f t="shared" si="157"/>
        <v>2.7572921380154547E-2</v>
      </c>
      <c r="U1579" s="30">
        <f t="shared" si="158"/>
        <v>3.3569947305063321</v>
      </c>
      <c r="AC1579" s="1">
        <v>44294</v>
      </c>
      <c r="AD1579" s="6">
        <f t="shared" si="159"/>
        <v>3.0637855179821885E-2</v>
      </c>
      <c r="AE1579" s="6">
        <f t="shared" si="160"/>
        <v>8.1800252121001331E-3</v>
      </c>
      <c r="AF1579" s="6">
        <f t="shared" si="161"/>
        <v>2.7199634583067466E-2</v>
      </c>
      <c r="AG1579" s="30">
        <f t="shared" si="162"/>
        <v>3.3251284534958363</v>
      </c>
    </row>
    <row r="1580" spans="7:33">
      <c r="G1580" s="1">
        <v>44295</v>
      </c>
      <c r="H1580" s="2">
        <v>49.650002000000001</v>
      </c>
      <c r="I1580" s="2">
        <v>52.535705999999998</v>
      </c>
      <c r="J1580" s="2">
        <v>98.960243000000006</v>
      </c>
      <c r="K1580" s="2"/>
      <c r="Q1580" s="1">
        <v>44295</v>
      </c>
      <c r="R1580" s="6">
        <f t="shared" si="157"/>
        <v>1.2232477313608214E-2</v>
      </c>
      <c r="S1580" s="6">
        <f t="shared" si="157"/>
        <v>-8.5169205302313422E-3</v>
      </c>
      <c r="T1580" s="6">
        <f t="shared" si="157"/>
        <v>-2.6833055646426462E-2</v>
      </c>
      <c r="U1580" s="30">
        <f t="shared" si="158"/>
        <v>3.15055841500233</v>
      </c>
      <c r="AC1580" s="1">
        <v>44295</v>
      </c>
      <c r="AD1580" s="6">
        <f t="shared" si="159"/>
        <v>1.2158265149142672E-2</v>
      </c>
      <c r="AE1580" s="6">
        <f t="shared" si="160"/>
        <v>-8.5533967556322057E-3</v>
      </c>
      <c r="AF1580" s="6">
        <f t="shared" si="161"/>
        <v>-2.7199634583067612E-2</v>
      </c>
      <c r="AG1580" s="30">
        <f t="shared" si="162"/>
        <v>3.1799804639200571</v>
      </c>
    </row>
    <row r="1581" spans="7:33">
      <c r="G1581" s="1">
        <v>44298</v>
      </c>
      <c r="H1581" s="2">
        <v>51.779998999999997</v>
      </c>
      <c r="I1581" s="2">
        <v>52.221767</v>
      </c>
      <c r="J1581" s="2">
        <v>97.131157000000002</v>
      </c>
      <c r="K1581" s="2"/>
      <c r="Q1581" s="1">
        <v>44298</v>
      </c>
      <c r="R1581" s="6">
        <f t="shared" si="157"/>
        <v>4.2900239963736375E-2</v>
      </c>
      <c r="S1581" s="6">
        <f t="shared" si="157"/>
        <v>-5.9757262993667126E-3</v>
      </c>
      <c r="T1581" s="6">
        <f t="shared" si="157"/>
        <v>-1.8483038688577258E-2</v>
      </c>
      <c r="U1581" s="30">
        <f t="shared" si="158"/>
        <v>3.09301962014827</v>
      </c>
      <c r="AC1581" s="1">
        <v>44298</v>
      </c>
      <c r="AD1581" s="6">
        <f t="shared" si="159"/>
        <v>4.2005524237760751E-2</v>
      </c>
      <c r="AE1581" s="6">
        <f t="shared" si="160"/>
        <v>-5.9936524017667045E-3</v>
      </c>
      <c r="AF1581" s="6">
        <f t="shared" si="161"/>
        <v>-1.8655984404826458E-2</v>
      </c>
      <c r="AG1581" s="30">
        <f t="shared" si="162"/>
        <v>3.1126236815680821</v>
      </c>
    </row>
    <row r="1582" spans="7:33">
      <c r="G1582" s="1">
        <v>44299</v>
      </c>
      <c r="H1582" s="2">
        <v>54.93</v>
      </c>
      <c r="I1582" s="2">
        <v>52.437598999999999</v>
      </c>
      <c r="J1582" s="2">
        <v>98.410515000000004</v>
      </c>
      <c r="K1582" s="2"/>
      <c r="Q1582" s="1">
        <v>44299</v>
      </c>
      <c r="R1582" s="6">
        <f t="shared" si="157"/>
        <v>6.0834319444463603E-2</v>
      </c>
      <c r="S1582" s="6">
        <f t="shared" si="157"/>
        <v>4.1329892188441963E-3</v>
      </c>
      <c r="T1582" s="6">
        <f t="shared" si="157"/>
        <v>1.3171448168789013E-2</v>
      </c>
      <c r="U1582" s="30">
        <f t="shared" si="158"/>
        <v>3.1869060070939286</v>
      </c>
      <c r="AC1582" s="1">
        <v>44299</v>
      </c>
      <c r="AD1582" s="6">
        <f t="shared" si="159"/>
        <v>5.905569234361361E-2</v>
      </c>
      <c r="AE1582" s="6">
        <f t="shared" si="160"/>
        <v>4.1244718788871352E-3</v>
      </c>
      <c r="AF1582" s="6">
        <f t="shared" si="161"/>
        <v>1.3085458891226169E-2</v>
      </c>
      <c r="AG1582" s="30">
        <f t="shared" si="162"/>
        <v>3.1726386493770655</v>
      </c>
    </row>
    <row r="1583" spans="7:33">
      <c r="G1583" s="1">
        <v>44300</v>
      </c>
      <c r="H1583" s="2">
        <v>51.5</v>
      </c>
      <c r="I1583" s="2">
        <v>52.702488000000002</v>
      </c>
      <c r="J1583" s="2">
        <v>99.919753999999998</v>
      </c>
      <c r="K1583" s="2"/>
      <c r="Q1583" s="1">
        <v>44300</v>
      </c>
      <c r="R1583" s="6">
        <f t="shared" si="157"/>
        <v>-6.2443109411978837E-2</v>
      </c>
      <c r="S1583" s="6">
        <f t="shared" si="157"/>
        <v>5.0515089373182054E-3</v>
      </c>
      <c r="T1583" s="6">
        <f t="shared" si="157"/>
        <v>1.5336155897568426E-2</v>
      </c>
      <c r="U1583" s="30">
        <f t="shared" si="158"/>
        <v>3.0359554121090468</v>
      </c>
      <c r="AC1583" s="1">
        <v>44300</v>
      </c>
      <c r="AD1583" s="6">
        <f t="shared" si="159"/>
        <v>-6.4477839684838528E-2</v>
      </c>
      <c r="AE1583" s="6">
        <f t="shared" si="160"/>
        <v>5.0387928716141188E-3</v>
      </c>
      <c r="AF1583" s="6">
        <f t="shared" si="161"/>
        <v>1.5219745739507609E-2</v>
      </c>
      <c r="AG1583" s="30">
        <f t="shared" si="162"/>
        <v>3.0205142634950461</v>
      </c>
    </row>
    <row r="1584" spans="7:33">
      <c r="G1584" s="1">
        <v>44301</v>
      </c>
      <c r="H1584" s="2">
        <v>52.599997999999999</v>
      </c>
      <c r="I1584" s="2">
        <v>53.183205000000001</v>
      </c>
      <c r="J1584" s="2">
        <v>102.408501</v>
      </c>
      <c r="K1584" s="2"/>
      <c r="Q1584" s="1">
        <v>44301</v>
      </c>
      <c r="R1584" s="6">
        <f t="shared" si="157"/>
        <v>2.1359184466019476E-2</v>
      </c>
      <c r="S1584" s="6">
        <f t="shared" si="157"/>
        <v>9.1213340819886746E-3</v>
      </c>
      <c r="T1584" s="6">
        <f t="shared" si="157"/>
        <v>2.4907457238135366E-2</v>
      </c>
      <c r="U1584" s="30">
        <f t="shared" si="158"/>
        <v>2.7306813909292673</v>
      </c>
      <c r="AC1584" s="1">
        <v>44301</v>
      </c>
      <c r="AD1584" s="6">
        <f t="shared" si="159"/>
        <v>2.1134274051159363E-2</v>
      </c>
      <c r="AE1584" s="6">
        <f t="shared" si="160"/>
        <v>9.0799859574497467E-3</v>
      </c>
      <c r="AF1584" s="6">
        <f t="shared" si="161"/>
        <v>2.4602322893048104E-2</v>
      </c>
      <c r="AG1584" s="30">
        <f t="shared" si="162"/>
        <v>2.7095111169046393</v>
      </c>
    </row>
    <row r="1585" spans="7:33">
      <c r="G1585" s="1">
        <v>44302</v>
      </c>
      <c r="H1585" s="2">
        <v>51.369999</v>
      </c>
      <c r="I1585" s="2">
        <v>53.320552999999997</v>
      </c>
      <c r="J1585" s="2">
        <v>103.168121</v>
      </c>
      <c r="K1585" s="2"/>
      <c r="Q1585" s="1">
        <v>44302</v>
      </c>
      <c r="R1585" s="6">
        <f t="shared" si="157"/>
        <v>-2.3384012295970091E-2</v>
      </c>
      <c r="S1585" s="6">
        <f t="shared" si="157"/>
        <v>2.582544620994387E-3</v>
      </c>
      <c r="T1585" s="6">
        <f t="shared" si="157"/>
        <v>7.4175482756064781E-3</v>
      </c>
      <c r="U1585" s="30">
        <f t="shared" si="158"/>
        <v>2.8721859112546189</v>
      </c>
      <c r="AC1585" s="1">
        <v>44302</v>
      </c>
      <c r="AD1585" s="6">
        <f t="shared" si="159"/>
        <v>-2.3661756708288267E-2</v>
      </c>
      <c r="AE1585" s="6">
        <f t="shared" si="160"/>
        <v>2.5792155829956463E-3</v>
      </c>
      <c r="AF1585" s="6">
        <f t="shared" si="161"/>
        <v>7.3901735499493967E-3</v>
      </c>
      <c r="AG1585" s="30">
        <f t="shared" si="162"/>
        <v>2.8652795053936644</v>
      </c>
    </row>
    <row r="1586" spans="7:33">
      <c r="G1586" s="1">
        <v>44305</v>
      </c>
      <c r="H1586" s="2">
        <v>47.950001</v>
      </c>
      <c r="I1586" s="2">
        <v>53.124347999999998</v>
      </c>
      <c r="J1586" s="2">
        <v>102.00870500000001</v>
      </c>
      <c r="K1586" s="2"/>
      <c r="Q1586" s="1">
        <v>44305</v>
      </c>
      <c r="R1586" s="6">
        <f t="shared" si="157"/>
        <v>-6.6575784827249018E-2</v>
      </c>
      <c r="S1586" s="6">
        <f t="shared" si="157"/>
        <v>-3.6797255272277285E-3</v>
      </c>
      <c r="T1586" s="6">
        <f t="shared" si="157"/>
        <v>-1.1238122675511275E-2</v>
      </c>
      <c r="U1586" s="30">
        <f t="shared" si="158"/>
        <v>3.05406547101299</v>
      </c>
      <c r="AC1586" s="1">
        <v>44305</v>
      </c>
      <c r="AD1586" s="6">
        <f t="shared" si="159"/>
        <v>-6.889550282805712E-2</v>
      </c>
      <c r="AE1586" s="6">
        <f t="shared" si="160"/>
        <v>-3.6865123714703348E-3</v>
      </c>
      <c r="AF1586" s="6">
        <f t="shared" si="161"/>
        <v>-1.130174750770571E-2</v>
      </c>
      <c r="AG1586" s="30">
        <f t="shared" si="162"/>
        <v>3.0657017714545476</v>
      </c>
    </row>
    <row r="1587" spans="7:33">
      <c r="G1587" s="1">
        <v>44306</v>
      </c>
      <c r="H1587" s="2">
        <v>47.009998000000003</v>
      </c>
      <c r="I1587" s="2">
        <v>52.692672999999999</v>
      </c>
      <c r="J1587" s="2">
        <v>99.809814000000003</v>
      </c>
      <c r="K1587" s="2"/>
      <c r="Q1587" s="1">
        <v>44306</v>
      </c>
      <c r="R1587" s="6">
        <f t="shared" si="157"/>
        <v>-1.960381606665651E-2</v>
      </c>
      <c r="S1587" s="6">
        <f t="shared" si="157"/>
        <v>-8.1257467856358234E-3</v>
      </c>
      <c r="T1587" s="6">
        <f t="shared" si="157"/>
        <v>-2.1555915252526758E-2</v>
      </c>
      <c r="U1587" s="30">
        <f t="shared" si="158"/>
        <v>2.6527918997712221</v>
      </c>
      <c r="AC1587" s="1">
        <v>44306</v>
      </c>
      <c r="AD1587" s="6">
        <f t="shared" si="159"/>
        <v>-1.9798519692605567E-2</v>
      </c>
      <c r="AE1587" s="6">
        <f t="shared" si="160"/>
        <v>-8.1589406047194394E-3</v>
      </c>
      <c r="AF1587" s="6">
        <f t="shared" si="161"/>
        <v>-2.179163762397638E-2</v>
      </c>
      <c r="AG1587" s="30">
        <f t="shared" si="162"/>
        <v>2.6708905824576386</v>
      </c>
    </row>
    <row r="1588" spans="7:33">
      <c r="G1588" s="1">
        <v>44307</v>
      </c>
      <c r="H1588" s="2">
        <v>45.349997999999999</v>
      </c>
      <c r="I1588" s="2">
        <v>53.01643</v>
      </c>
      <c r="J1588" s="2">
        <v>101.548935</v>
      </c>
      <c r="K1588" s="2"/>
      <c r="Q1588" s="1">
        <v>44307</v>
      </c>
      <c r="R1588" s="6">
        <f t="shared" si="157"/>
        <v>-3.5311637324468848E-2</v>
      </c>
      <c r="S1588" s="6">
        <f t="shared" si="157"/>
        <v>6.1442508335076695E-3</v>
      </c>
      <c r="T1588" s="6">
        <f t="shared" si="157"/>
        <v>1.74243486717649E-2</v>
      </c>
      <c r="U1588" s="30">
        <f t="shared" si="158"/>
        <v>2.8358784730501596</v>
      </c>
      <c r="AC1588" s="1">
        <v>44307</v>
      </c>
      <c r="AD1588" s="6">
        <f t="shared" si="159"/>
        <v>-3.5950170032187492E-2</v>
      </c>
      <c r="AE1588" s="6">
        <f t="shared" si="160"/>
        <v>6.1254518886779928E-3</v>
      </c>
      <c r="AF1588" s="6">
        <f t="shared" si="161"/>
        <v>1.7274285370760235E-2</v>
      </c>
      <c r="AG1588" s="30">
        <f t="shared" si="162"/>
        <v>2.8200834297122208</v>
      </c>
    </row>
    <row r="1589" spans="7:33">
      <c r="G1589" s="1">
        <v>44308</v>
      </c>
      <c r="H1589" s="2">
        <v>41.32</v>
      </c>
      <c r="I1589" s="2">
        <v>52.830024999999999</v>
      </c>
      <c r="J1589" s="2">
        <v>100.479477</v>
      </c>
      <c r="K1589" s="2"/>
      <c r="Q1589" s="1">
        <v>44308</v>
      </c>
      <c r="R1589" s="6">
        <f t="shared" si="157"/>
        <v>-8.8864347910224795E-2</v>
      </c>
      <c r="S1589" s="6">
        <f t="shared" si="157"/>
        <v>-3.515985516188147E-3</v>
      </c>
      <c r="T1589" s="6">
        <f t="shared" si="157"/>
        <v>-1.0531454613482594E-2</v>
      </c>
      <c r="U1589" s="30">
        <f t="shared" si="158"/>
        <v>2.9953065975369153</v>
      </c>
      <c r="AC1589" s="1">
        <v>44308</v>
      </c>
      <c r="AD1589" s="6">
        <f t="shared" si="159"/>
        <v>-9.3063488208273509E-2</v>
      </c>
      <c r="AE1589" s="6">
        <f t="shared" si="160"/>
        <v>-3.522181119961644E-3</v>
      </c>
      <c r="AF1589" s="6">
        <f t="shared" si="161"/>
        <v>-1.0587302836372596E-2</v>
      </c>
      <c r="AG1589" s="30">
        <f t="shared" si="162"/>
        <v>3.005893926456539</v>
      </c>
    </row>
    <row r="1590" spans="7:33">
      <c r="G1590" s="1">
        <v>44309</v>
      </c>
      <c r="H1590" s="2">
        <v>42.384998000000003</v>
      </c>
      <c r="I1590" s="2">
        <v>53.595249000000003</v>
      </c>
      <c r="J1590" s="2">
        <v>104.697357</v>
      </c>
      <c r="K1590" s="2"/>
      <c r="Q1590" s="1">
        <v>44309</v>
      </c>
      <c r="R1590" s="6">
        <f t="shared" si="157"/>
        <v>2.5774394966118219E-2</v>
      </c>
      <c r="S1590" s="6">
        <f t="shared" si="157"/>
        <v>1.4484642019382044E-2</v>
      </c>
      <c r="T1590" s="6">
        <f t="shared" si="157"/>
        <v>4.1977527410895998E-2</v>
      </c>
      <c r="U1590" s="30">
        <f t="shared" si="158"/>
        <v>2.8980714438593269</v>
      </c>
      <c r="AC1590" s="1">
        <v>44309</v>
      </c>
      <c r="AD1590" s="6">
        <f t="shared" si="159"/>
        <v>2.5447834622425423E-2</v>
      </c>
      <c r="AE1590" s="6">
        <f t="shared" si="160"/>
        <v>1.4380741696381651E-2</v>
      </c>
      <c r="AF1590" s="6">
        <f t="shared" si="161"/>
        <v>4.1120376314439835E-2</v>
      </c>
      <c r="AG1590" s="30">
        <f t="shared" si="162"/>
        <v>2.8594058069192747</v>
      </c>
    </row>
    <row r="1591" spans="7:33">
      <c r="G1591" s="1">
        <v>44312</v>
      </c>
      <c r="H1591" s="2">
        <v>45.91</v>
      </c>
      <c r="I1591" s="2">
        <v>53.663924999999999</v>
      </c>
      <c r="J1591" s="2">
        <v>105.037178</v>
      </c>
      <c r="K1591" s="2"/>
      <c r="Q1591" s="1">
        <v>44312</v>
      </c>
      <c r="R1591" s="6">
        <f t="shared" si="157"/>
        <v>8.3166265573493492E-2</v>
      </c>
      <c r="S1591" s="6">
        <f t="shared" si="157"/>
        <v>1.2813822359514226E-3</v>
      </c>
      <c r="T1591" s="6">
        <f t="shared" si="157"/>
        <v>3.2457457354917452E-3</v>
      </c>
      <c r="U1591" s="30">
        <f t="shared" si="158"/>
        <v>2.5330035366705301</v>
      </c>
      <c r="AC1591" s="1">
        <v>44312</v>
      </c>
      <c r="AD1591" s="6">
        <f t="shared" si="159"/>
        <v>7.9888479387267369E-2</v>
      </c>
      <c r="AE1591" s="6">
        <f t="shared" si="160"/>
        <v>1.2805619663785832E-3</v>
      </c>
      <c r="AF1591" s="6">
        <f t="shared" si="161"/>
        <v>3.2404896729594768E-3</v>
      </c>
      <c r="AG1591" s="30">
        <f t="shared" si="162"/>
        <v>2.5305215663429004</v>
      </c>
    </row>
    <row r="1592" spans="7:33">
      <c r="G1592" s="1">
        <v>44313</v>
      </c>
      <c r="H1592" s="2">
        <v>46.575001</v>
      </c>
      <c r="I1592" s="2">
        <v>53.634490999999997</v>
      </c>
      <c r="J1592" s="2">
        <v>105.037178</v>
      </c>
      <c r="K1592" s="2"/>
      <c r="Q1592" s="1">
        <v>44313</v>
      </c>
      <c r="R1592" s="6">
        <f t="shared" si="157"/>
        <v>1.4484883467654086E-2</v>
      </c>
      <c r="S1592" s="6">
        <f t="shared" si="157"/>
        <v>-5.4848764789383608E-4</v>
      </c>
      <c r="T1592" s="6">
        <f t="shared" si="157"/>
        <v>0</v>
      </c>
      <c r="U1592" s="30">
        <f t="shared" si="158"/>
        <v>0</v>
      </c>
      <c r="AC1592" s="1">
        <v>44313</v>
      </c>
      <c r="AD1592" s="6">
        <f t="shared" si="159"/>
        <v>1.4380979697267333E-2</v>
      </c>
      <c r="AE1592" s="6">
        <f t="shared" si="160"/>
        <v>-5.4863812226852164E-4</v>
      </c>
      <c r="AF1592" s="6">
        <f t="shared" si="161"/>
        <v>0</v>
      </c>
      <c r="AG1592" s="30">
        <f t="shared" si="162"/>
        <v>0</v>
      </c>
    </row>
    <row r="1593" spans="7:33">
      <c r="G1593" s="1">
        <v>44314</v>
      </c>
      <c r="H1593" s="2">
        <v>46.200001</v>
      </c>
      <c r="I1593" s="2">
        <v>54.036727999999997</v>
      </c>
      <c r="J1593" s="2">
        <v>107.54592100000001</v>
      </c>
      <c r="K1593" s="2"/>
      <c r="Q1593" s="1">
        <v>44314</v>
      </c>
      <c r="R1593" s="6">
        <f t="shared" si="157"/>
        <v>-8.0515296177878781E-3</v>
      </c>
      <c r="S1593" s="6">
        <f t="shared" si="157"/>
        <v>7.4995957358856558E-3</v>
      </c>
      <c r="T1593" s="6">
        <f t="shared" si="157"/>
        <v>2.388433360233666E-2</v>
      </c>
      <c r="U1593" s="30">
        <f t="shared" si="158"/>
        <v>3.1847494776351528</v>
      </c>
      <c r="AC1593" s="1">
        <v>44314</v>
      </c>
      <c r="AD1593" s="6">
        <f t="shared" si="159"/>
        <v>-8.0841182256834558E-3</v>
      </c>
      <c r="AE1593" s="6">
        <f t="shared" si="160"/>
        <v>7.4716135839164284E-3</v>
      </c>
      <c r="AF1593" s="6">
        <f t="shared" si="161"/>
        <v>2.3603564770898797E-2</v>
      </c>
      <c r="AG1593" s="30">
        <f t="shared" si="162"/>
        <v>3.1590987014784044</v>
      </c>
    </row>
    <row r="1594" spans="7:33">
      <c r="G1594" s="1">
        <v>44315</v>
      </c>
      <c r="H1594" s="2">
        <v>43</v>
      </c>
      <c r="I1594" s="2">
        <v>53.909187000000003</v>
      </c>
      <c r="J1594" s="2">
        <v>106.296547</v>
      </c>
      <c r="K1594" s="2"/>
      <c r="Q1594" s="1">
        <v>44315</v>
      </c>
      <c r="R1594" s="6">
        <f t="shared" si="157"/>
        <v>-6.9264089409868168E-2</v>
      </c>
      <c r="S1594" s="6">
        <f t="shared" si="157"/>
        <v>-2.360265040473819E-3</v>
      </c>
      <c r="T1594" s="6">
        <f t="shared" si="157"/>
        <v>-1.1617121210947712E-2</v>
      </c>
      <c r="U1594" s="30">
        <f t="shared" si="158"/>
        <v>4.9219562259904484</v>
      </c>
      <c r="AC1594" s="1">
        <v>44315</v>
      </c>
      <c r="AD1594" s="6">
        <f t="shared" si="159"/>
        <v>-7.1779704039152126E-2</v>
      </c>
      <c r="AE1594" s="6">
        <f t="shared" si="160"/>
        <v>-2.3630548566727365E-3</v>
      </c>
      <c r="AF1594" s="6">
        <f t="shared" si="161"/>
        <v>-1.1685127165575102E-2</v>
      </c>
      <c r="AG1594" s="30">
        <f t="shared" si="162"/>
        <v>4.9449242079924325</v>
      </c>
    </row>
    <row r="1595" spans="7:33">
      <c r="G1595" s="1">
        <v>44316</v>
      </c>
      <c r="H1595" s="2">
        <v>46.849997999999999</v>
      </c>
      <c r="I1595" s="2">
        <v>52.957560999999998</v>
      </c>
      <c r="J1595" s="2">
        <v>100.86927799999999</v>
      </c>
      <c r="K1595" s="2"/>
      <c r="Q1595" s="1">
        <v>44316</v>
      </c>
      <c r="R1595" s="6">
        <f t="shared" si="157"/>
        <v>8.9534837209302331E-2</v>
      </c>
      <c r="S1595" s="6">
        <f t="shared" si="157"/>
        <v>-1.7652390120444728E-2</v>
      </c>
      <c r="T1595" s="6">
        <f t="shared" si="157"/>
        <v>-5.105781093716999E-2</v>
      </c>
      <c r="U1595" s="30">
        <f t="shared" si="158"/>
        <v>2.8924021386789778</v>
      </c>
      <c r="AC1595" s="1">
        <v>44316</v>
      </c>
      <c r="AD1595" s="6">
        <f t="shared" si="159"/>
        <v>8.5750850301433507E-2</v>
      </c>
      <c r="AE1595" s="6">
        <f t="shared" si="160"/>
        <v>-1.7810051716949438E-2</v>
      </c>
      <c r="AF1595" s="6">
        <f t="shared" si="161"/>
        <v>-5.2407399969782824E-2</v>
      </c>
      <c r="AG1595" s="30">
        <f t="shared" si="162"/>
        <v>2.942574272252553</v>
      </c>
    </row>
    <row r="1596" spans="7:33">
      <c r="G1596" s="1">
        <v>44319</v>
      </c>
      <c r="H1596" s="2">
        <v>47.23</v>
      </c>
      <c r="I1596" s="2">
        <v>52.957560999999998</v>
      </c>
      <c r="J1596" s="2">
        <v>100.57942199999999</v>
      </c>
      <c r="K1596" s="2"/>
      <c r="Q1596" s="1">
        <v>44319</v>
      </c>
      <c r="R1596" s="6">
        <f t="shared" si="157"/>
        <v>8.1110355650388932E-3</v>
      </c>
      <c r="S1596" s="6">
        <f t="shared" si="157"/>
        <v>0</v>
      </c>
      <c r="T1596" s="6">
        <f t="shared" si="157"/>
        <v>-2.8735805960661276E-3</v>
      </c>
      <c r="U1596" s="30" t="e">
        <f t="shared" si="158"/>
        <v>#DIV/0!</v>
      </c>
      <c r="AC1596" s="1">
        <v>44319</v>
      </c>
      <c r="AD1596" s="6">
        <f t="shared" si="159"/>
        <v>8.0783179130298477E-3</v>
      </c>
      <c r="AE1596" s="6">
        <f t="shared" si="160"/>
        <v>0</v>
      </c>
      <c r="AF1596" s="6">
        <f t="shared" si="161"/>
        <v>-2.877717255370376E-3</v>
      </c>
      <c r="AG1596" s="30" t="e">
        <f t="shared" si="162"/>
        <v>#DIV/0!</v>
      </c>
    </row>
    <row r="1597" spans="7:33">
      <c r="G1597" s="1">
        <v>44320</v>
      </c>
      <c r="H1597" s="2">
        <v>44.349997999999999</v>
      </c>
      <c r="I1597" s="2">
        <v>52.359116</v>
      </c>
      <c r="J1597" s="2">
        <v>97.490982000000002</v>
      </c>
      <c r="K1597" s="2"/>
      <c r="Q1597" s="1">
        <v>44320</v>
      </c>
      <c r="R1597" s="6">
        <f t="shared" si="157"/>
        <v>-6.0978234173194923E-2</v>
      </c>
      <c r="S1597" s="6">
        <f t="shared" si="157"/>
        <v>-1.1300463780799852E-2</v>
      </c>
      <c r="T1597" s="6">
        <f t="shared" si="157"/>
        <v>-3.0706479900033501E-2</v>
      </c>
      <c r="U1597" s="30">
        <f t="shared" si="158"/>
        <v>2.7172760778372305</v>
      </c>
      <c r="AC1597" s="1">
        <v>44320</v>
      </c>
      <c r="AD1597" s="6">
        <f t="shared" si="159"/>
        <v>-6.2916620248266816E-2</v>
      </c>
      <c r="AE1597" s="6">
        <f t="shared" si="160"/>
        <v>-1.1364799160579697E-2</v>
      </c>
      <c r="AF1597" s="6">
        <f t="shared" si="161"/>
        <v>-3.1187802639556523E-2</v>
      </c>
      <c r="AG1597" s="30">
        <f t="shared" si="162"/>
        <v>2.7442458242232317</v>
      </c>
    </row>
    <row r="1598" spans="7:33">
      <c r="G1598" s="1">
        <v>44321</v>
      </c>
      <c r="H1598" s="2">
        <v>46.060001</v>
      </c>
      <c r="I1598" s="2">
        <v>52.604382000000001</v>
      </c>
      <c r="J1598" s="2">
        <v>99.020210000000006</v>
      </c>
      <c r="K1598" s="2"/>
      <c r="Q1598" s="1">
        <v>44321</v>
      </c>
      <c r="R1598" s="6">
        <f t="shared" si="157"/>
        <v>3.855700286615571E-2</v>
      </c>
      <c r="S1598" s="6">
        <f t="shared" si="157"/>
        <v>4.6843036845771735E-3</v>
      </c>
      <c r="T1598" s="6">
        <f t="shared" si="157"/>
        <v>1.5685840563181452E-2</v>
      </c>
      <c r="U1598" s="30">
        <f t="shared" si="158"/>
        <v>3.348595996204573</v>
      </c>
      <c r="AC1598" s="1">
        <v>44321</v>
      </c>
      <c r="AD1598" s="6">
        <f t="shared" si="159"/>
        <v>3.7832252443592042E-2</v>
      </c>
      <c r="AE1598" s="6">
        <f t="shared" si="160"/>
        <v>4.6733664762430268E-3</v>
      </c>
      <c r="AF1598" s="6">
        <f t="shared" si="161"/>
        <v>1.5564089296276205E-2</v>
      </c>
      <c r="AG1598" s="30">
        <f t="shared" si="162"/>
        <v>3.3303806528753883</v>
      </c>
    </row>
    <row r="1599" spans="7:33">
      <c r="G1599" s="1">
        <v>44322</v>
      </c>
      <c r="H1599" s="2">
        <v>45.205002</v>
      </c>
      <c r="I1599" s="2">
        <v>53.104720999999998</v>
      </c>
      <c r="J1599" s="2">
        <v>101.65888200000001</v>
      </c>
      <c r="K1599" s="2"/>
      <c r="Q1599" s="1">
        <v>44322</v>
      </c>
      <c r="R1599" s="6">
        <f t="shared" si="157"/>
        <v>-1.8562722132811071E-2</v>
      </c>
      <c r="S1599" s="6">
        <f t="shared" si="157"/>
        <v>9.5113559170791895E-3</v>
      </c>
      <c r="T1599" s="6">
        <f t="shared" si="157"/>
        <v>2.6647812603104004E-2</v>
      </c>
      <c r="U1599" s="30">
        <f t="shared" si="158"/>
        <v>2.8016838856017903</v>
      </c>
      <c r="AC1599" s="1">
        <v>44322</v>
      </c>
      <c r="AD1599" s="6">
        <f t="shared" si="159"/>
        <v>-1.8737171671128629E-2</v>
      </c>
      <c r="AE1599" s="6">
        <f t="shared" si="160"/>
        <v>9.4664077585788313E-3</v>
      </c>
      <c r="AF1599" s="6">
        <f t="shared" si="161"/>
        <v>2.6298943801120741E-2</v>
      </c>
      <c r="AG1599" s="30">
        <f t="shared" si="162"/>
        <v>2.7781334241901425</v>
      </c>
    </row>
    <row r="1600" spans="7:33">
      <c r="G1600" s="1">
        <v>44323</v>
      </c>
      <c r="H1600" s="2">
        <v>46.880001</v>
      </c>
      <c r="I1600" s="2">
        <v>53.654110000000003</v>
      </c>
      <c r="J1600" s="2">
        <v>104.89724699999999</v>
      </c>
      <c r="K1600" s="2"/>
      <c r="Q1600" s="1">
        <v>44323</v>
      </c>
      <c r="R1600" s="6">
        <f t="shared" si="157"/>
        <v>3.7053399533087061E-2</v>
      </c>
      <c r="S1600" s="6">
        <f t="shared" si="157"/>
        <v>1.0345389066256594E-2</v>
      </c>
      <c r="T1600" s="6">
        <f t="shared" si="157"/>
        <v>3.1855209660873296E-2</v>
      </c>
      <c r="U1600" s="30">
        <f t="shared" si="158"/>
        <v>3.0791698076174798</v>
      </c>
      <c r="AC1600" s="1">
        <v>44323</v>
      </c>
      <c r="AD1600" s="6">
        <f t="shared" si="159"/>
        <v>3.6383422167592702E-2</v>
      </c>
      <c r="AE1600" s="6">
        <f t="shared" si="160"/>
        <v>1.0292241767500385E-2</v>
      </c>
      <c r="AF1600" s="6">
        <f t="shared" si="161"/>
        <v>3.1358356500096787E-2</v>
      </c>
      <c r="AG1600" s="30">
        <f t="shared" si="162"/>
        <v>3.0467955580985739</v>
      </c>
    </row>
    <row r="1601" spans="7:33">
      <c r="G1601" s="1">
        <v>44326</v>
      </c>
      <c r="H1601" s="2">
        <v>44.220001000000003</v>
      </c>
      <c r="I1601" s="2">
        <v>52.692672999999999</v>
      </c>
      <c r="J1601" s="2">
        <v>99.070183</v>
      </c>
      <c r="K1601" s="2"/>
      <c r="Q1601" s="1">
        <v>44326</v>
      </c>
      <c r="R1601" s="6">
        <f t="shared" si="157"/>
        <v>-5.6740613124133588E-2</v>
      </c>
      <c r="S1601" s="6">
        <f t="shared" si="157"/>
        <v>-1.7919167795346969E-2</v>
      </c>
      <c r="T1601" s="6">
        <f t="shared" si="157"/>
        <v>-5.5550209053627397E-2</v>
      </c>
      <c r="U1601" s="30">
        <f t="shared" si="158"/>
        <v>3.1000440248152596</v>
      </c>
      <c r="AC1601" s="1">
        <v>44326</v>
      </c>
      <c r="AD1601" s="6">
        <f t="shared" si="159"/>
        <v>-5.8413968556313173E-2</v>
      </c>
      <c r="AE1601" s="6">
        <f t="shared" si="160"/>
        <v>-1.8081660161245058E-2</v>
      </c>
      <c r="AF1601" s="6">
        <f t="shared" si="161"/>
        <v>-5.7152752853930441E-2</v>
      </c>
      <c r="AG1601" s="30">
        <f t="shared" si="162"/>
        <v>3.1608133514436676</v>
      </c>
    </row>
    <row r="1602" spans="7:33">
      <c r="G1602" s="1">
        <v>44327</v>
      </c>
      <c r="H1602" s="2">
        <v>44.875999</v>
      </c>
      <c r="I1602" s="2">
        <v>52.545516999999997</v>
      </c>
      <c r="J1602" s="2">
        <v>97.940749999999994</v>
      </c>
      <c r="K1602" s="2"/>
      <c r="Q1602" s="1">
        <v>44327</v>
      </c>
      <c r="R1602" s="6">
        <f t="shared" si="157"/>
        <v>1.4834870763571262E-2</v>
      </c>
      <c r="S1602" s="6">
        <f t="shared" si="157"/>
        <v>-2.7927222443242528E-3</v>
      </c>
      <c r="T1602" s="6">
        <f t="shared" si="157"/>
        <v>-1.1400332227104126E-2</v>
      </c>
      <c r="U1602" s="30">
        <f t="shared" si="158"/>
        <v>4.0821575615954719</v>
      </c>
      <c r="AC1602" s="1">
        <v>44327</v>
      </c>
      <c r="AD1602" s="6">
        <f t="shared" si="159"/>
        <v>1.472591035559013E-2</v>
      </c>
      <c r="AE1602" s="6">
        <f t="shared" si="160"/>
        <v>-2.7966291687564443E-3</v>
      </c>
      <c r="AF1602" s="6">
        <f t="shared" si="161"/>
        <v>-1.1465814167501831E-2</v>
      </c>
      <c r="AG1602" s="30">
        <f t="shared" si="162"/>
        <v>4.0998693339811823</v>
      </c>
    </row>
    <row r="1603" spans="7:33">
      <c r="G1603" s="1">
        <v>44328</v>
      </c>
      <c r="H1603" s="2">
        <v>41.970001000000003</v>
      </c>
      <c r="I1603" s="2">
        <v>51.093552000000003</v>
      </c>
      <c r="J1603" s="2">
        <v>90.264610000000005</v>
      </c>
      <c r="K1603" s="2"/>
      <c r="Q1603" s="1">
        <v>44328</v>
      </c>
      <c r="R1603" s="6">
        <f t="shared" si="157"/>
        <v>-6.4756174007401968E-2</v>
      </c>
      <c r="S1603" s="6">
        <f t="shared" si="157"/>
        <v>-2.7632519059618277E-2</v>
      </c>
      <c r="T1603" s="6">
        <f t="shared" si="157"/>
        <v>-7.8375344277024528E-2</v>
      </c>
      <c r="U1603" s="30">
        <f t="shared" si="158"/>
        <v>2.8363445297161127</v>
      </c>
      <c r="AC1603" s="1">
        <v>44328</v>
      </c>
      <c r="AD1603" s="6">
        <f t="shared" si="159"/>
        <v>-6.6948007227049952E-2</v>
      </c>
      <c r="AE1603" s="6">
        <f t="shared" si="160"/>
        <v>-2.8021479159854666E-2</v>
      </c>
      <c r="AF1603" s="6">
        <f t="shared" si="161"/>
        <v>-8.1617236226738596E-2</v>
      </c>
      <c r="AG1603" s="30">
        <f t="shared" si="162"/>
        <v>2.9126669495616273</v>
      </c>
    </row>
    <row r="1604" spans="7:33">
      <c r="G1604" s="1">
        <v>44329</v>
      </c>
      <c r="H1604" s="2">
        <v>37.181998999999998</v>
      </c>
      <c r="I1604" s="2">
        <v>51.024875999999999</v>
      </c>
      <c r="J1604" s="2">
        <v>89.864814999999993</v>
      </c>
      <c r="K1604" s="2"/>
      <c r="Q1604" s="1">
        <v>44329</v>
      </c>
      <c r="R1604" s="6">
        <f t="shared" si="157"/>
        <v>-0.11408153171118596</v>
      </c>
      <c r="S1604" s="6">
        <f t="shared" si="157"/>
        <v>-1.3441226399762973E-3</v>
      </c>
      <c r="T1604" s="6">
        <f t="shared" si="157"/>
        <v>-4.4291444897397447E-3</v>
      </c>
      <c r="U1604" s="30">
        <f t="shared" si="158"/>
        <v>3.2951937256393879</v>
      </c>
      <c r="AC1604" s="1">
        <v>44329</v>
      </c>
      <c r="AD1604" s="6">
        <f t="shared" si="159"/>
        <v>-0.12113035485875109</v>
      </c>
      <c r="AE1604" s="6">
        <f t="shared" si="160"/>
        <v>-1.3450267830889117E-3</v>
      </c>
      <c r="AF1604" s="6">
        <f t="shared" si="161"/>
        <v>-4.4389822093968308E-3</v>
      </c>
      <c r="AG1604" s="30">
        <f t="shared" si="162"/>
        <v>3.300292801012124</v>
      </c>
    </row>
    <row r="1605" spans="7:33">
      <c r="G1605" s="1">
        <v>44330</v>
      </c>
      <c r="H1605" s="2">
        <v>39.43</v>
      </c>
      <c r="I1605" s="2">
        <v>51.947074999999998</v>
      </c>
      <c r="J1605" s="2">
        <v>94.832313999999997</v>
      </c>
      <c r="K1605" s="2"/>
      <c r="Q1605" s="1">
        <v>44330</v>
      </c>
      <c r="R1605" s="6">
        <f t="shared" ref="R1605:T1668" si="163">(H1605/H1604)-1</f>
        <v>6.0459390577682459E-2</v>
      </c>
      <c r="S1605" s="6">
        <f t="shared" si="163"/>
        <v>1.8073517709283671E-2</v>
      </c>
      <c r="T1605" s="6">
        <f t="shared" si="163"/>
        <v>5.527746315396076E-2</v>
      </c>
      <c r="U1605" s="30">
        <f t="shared" ref="U1605:U1668" si="164">T1605/S1605</f>
        <v>3.0584783794228865</v>
      </c>
      <c r="AC1605" s="1">
        <v>44330</v>
      </c>
      <c r="AD1605" s="6">
        <f t="shared" ref="AD1605:AD1668" si="165">LN(H1605/H1604)</f>
        <v>5.8702201576244714E-2</v>
      </c>
      <c r="AE1605" s="6">
        <f t="shared" ref="AE1605:AE1668" si="166">LN(I1605/I1604)</f>
        <v>1.791213330983224E-2</v>
      </c>
      <c r="AF1605" s="6">
        <f t="shared" ref="AF1605:AF1668" si="167">LN(J1605/J1604)</f>
        <v>5.3803730600252286E-2</v>
      </c>
      <c r="AG1605" s="30">
        <f t="shared" ref="AG1605:AG1668" si="168">AF1605/AE1605</f>
        <v>3.0037589420305735</v>
      </c>
    </row>
    <row r="1606" spans="7:33">
      <c r="G1606" s="1">
        <v>44333</v>
      </c>
      <c r="H1606" s="2">
        <v>35.5</v>
      </c>
      <c r="I1606" s="2">
        <v>51.898021999999997</v>
      </c>
      <c r="J1606" s="2">
        <v>94.452506999999997</v>
      </c>
      <c r="K1606" s="2"/>
      <c r="Q1606" s="1">
        <v>44333</v>
      </c>
      <c r="R1606" s="6">
        <f t="shared" si="163"/>
        <v>-9.9670301800659389E-2</v>
      </c>
      <c r="S1606" s="6">
        <f t="shared" si="163"/>
        <v>-9.4428800851642514E-4</v>
      </c>
      <c r="T1606" s="6">
        <f t="shared" si="163"/>
        <v>-4.0050377764693224E-3</v>
      </c>
      <c r="U1606" s="30">
        <f t="shared" si="164"/>
        <v>4.2413307596287853</v>
      </c>
      <c r="AC1606" s="1">
        <v>44333</v>
      </c>
      <c r="AD1606" s="6">
        <f t="shared" si="165"/>
        <v>-0.10499425140816569</v>
      </c>
      <c r="AE1606" s="6">
        <f t="shared" si="166"/>
        <v>-9.4473412930439035E-4</v>
      </c>
      <c r="AF1606" s="6">
        <f t="shared" si="167"/>
        <v>-4.0130794188339225E-3</v>
      </c>
      <c r="AG1606" s="30">
        <f t="shared" si="168"/>
        <v>4.2478399947176264</v>
      </c>
    </row>
    <row r="1607" spans="7:33">
      <c r="G1607" s="1">
        <v>44334</v>
      </c>
      <c r="H1607" s="2">
        <v>34.380001</v>
      </c>
      <c r="I1607" s="2">
        <v>52.594569999999997</v>
      </c>
      <c r="J1607" s="2">
        <v>98.290572999999995</v>
      </c>
      <c r="K1607" s="2"/>
      <c r="Q1607" s="1">
        <v>44334</v>
      </c>
      <c r="R1607" s="6">
        <f t="shared" si="163"/>
        <v>-3.1549267605633813E-2</v>
      </c>
      <c r="S1607" s="6">
        <f t="shared" si="163"/>
        <v>1.3421474907078457E-2</v>
      </c>
      <c r="T1607" s="6">
        <f t="shared" si="163"/>
        <v>4.0634876954615873E-2</v>
      </c>
      <c r="U1607" s="30">
        <f t="shared" si="164"/>
        <v>3.0276014548285692</v>
      </c>
      <c r="AC1607" s="1">
        <v>44334</v>
      </c>
      <c r="AD1607" s="6">
        <f t="shared" si="165"/>
        <v>-3.205766743998905E-2</v>
      </c>
      <c r="AE1607" s="6">
        <f t="shared" si="166"/>
        <v>1.3332204783517659E-2</v>
      </c>
      <c r="AF1607" s="6">
        <f t="shared" si="167"/>
        <v>3.9830985509427888E-2</v>
      </c>
      <c r="AG1607" s="30">
        <f t="shared" si="168"/>
        <v>2.9875767853993773</v>
      </c>
    </row>
    <row r="1608" spans="7:33">
      <c r="G1608" s="1">
        <v>44335</v>
      </c>
      <c r="H1608" s="2">
        <v>32.599997999999999</v>
      </c>
      <c r="I1608" s="2">
        <v>52.437598999999999</v>
      </c>
      <c r="J1608" s="2">
        <v>97.351050999999998</v>
      </c>
      <c r="K1608" s="2"/>
      <c r="Q1608" s="1">
        <v>44335</v>
      </c>
      <c r="R1608" s="6">
        <f t="shared" si="163"/>
        <v>-5.1774373130471951E-2</v>
      </c>
      <c r="S1608" s="6">
        <f t="shared" si="163"/>
        <v>-2.9845476443670638E-3</v>
      </c>
      <c r="T1608" s="6">
        <f t="shared" si="163"/>
        <v>-9.5586175899086134E-3</v>
      </c>
      <c r="U1608" s="30">
        <f t="shared" si="164"/>
        <v>3.2027022949187063</v>
      </c>
      <c r="AC1608" s="1">
        <v>44335</v>
      </c>
      <c r="AD1608" s="6">
        <f t="shared" si="165"/>
        <v>-5.316280201841421E-2</v>
      </c>
      <c r="AE1608" s="6">
        <f t="shared" si="166"/>
        <v>-2.9890102882151855E-3</v>
      </c>
      <c r="AF1608" s="6">
        <f t="shared" si="167"/>
        <v>-9.6045943927142805E-3</v>
      </c>
      <c r="AG1608" s="30">
        <f t="shared" si="168"/>
        <v>3.2133025538862996</v>
      </c>
    </row>
    <row r="1609" spans="7:33">
      <c r="G1609" s="1">
        <v>44336</v>
      </c>
      <c r="H1609" s="2">
        <v>33.049999</v>
      </c>
      <c r="I1609" s="2">
        <v>52.741726</v>
      </c>
      <c r="J1609" s="2">
        <v>99.080177000000006</v>
      </c>
      <c r="K1609" s="2"/>
      <c r="Q1609" s="1">
        <v>44336</v>
      </c>
      <c r="R1609" s="6">
        <f t="shared" si="163"/>
        <v>1.3803712503295262E-2</v>
      </c>
      <c r="S1609" s="6">
        <f t="shared" si="163"/>
        <v>5.7997888118408447E-3</v>
      </c>
      <c r="T1609" s="6">
        <f t="shared" si="163"/>
        <v>1.7761759962920287E-2</v>
      </c>
      <c r="U1609" s="30">
        <f t="shared" si="164"/>
        <v>3.0624839178036778</v>
      </c>
      <c r="AC1609" s="1">
        <v>44336</v>
      </c>
      <c r="AD1609" s="6">
        <f t="shared" si="165"/>
        <v>1.3709309017541943E-2</v>
      </c>
      <c r="AE1609" s="6">
        <f t="shared" si="166"/>
        <v>5.783034785374056E-3</v>
      </c>
      <c r="AF1609" s="6">
        <f t="shared" si="167"/>
        <v>1.760586319827705E-2</v>
      </c>
      <c r="AG1609" s="30">
        <f t="shared" si="168"/>
        <v>3.0443986335348101</v>
      </c>
    </row>
    <row r="1610" spans="7:33">
      <c r="G1610" s="1">
        <v>44337</v>
      </c>
      <c r="H1610" s="2">
        <v>30.1</v>
      </c>
      <c r="I1610" s="2">
        <v>52.133476000000002</v>
      </c>
      <c r="J1610" s="2">
        <v>95.382041999999998</v>
      </c>
      <c r="K1610" s="2"/>
      <c r="Q1610" s="1">
        <v>44337</v>
      </c>
      <c r="R1610" s="6">
        <f t="shared" si="163"/>
        <v>-8.9258671384528587E-2</v>
      </c>
      <c r="S1610" s="6">
        <f t="shared" si="163"/>
        <v>-1.1532614613332881E-2</v>
      </c>
      <c r="T1610" s="6">
        <f t="shared" si="163"/>
        <v>-3.7324670907683211E-2</v>
      </c>
      <c r="U1610" s="30">
        <f t="shared" si="164"/>
        <v>3.2364448270500668</v>
      </c>
      <c r="AC1610" s="1">
        <v>44337</v>
      </c>
      <c r="AD1610" s="6">
        <f t="shared" si="165"/>
        <v>-9.349636428567866E-2</v>
      </c>
      <c r="AE1610" s="6">
        <f t="shared" si="166"/>
        <v>-1.1599630960629562E-2</v>
      </c>
      <c r="AF1610" s="6">
        <f t="shared" si="167"/>
        <v>-3.8039069313419931E-2</v>
      </c>
      <c r="AG1610" s="30">
        <f t="shared" si="168"/>
        <v>3.2793344411153047</v>
      </c>
    </row>
    <row r="1611" spans="7:33">
      <c r="G1611" s="1">
        <v>44340</v>
      </c>
      <c r="H1611" s="2">
        <v>33.115001999999997</v>
      </c>
      <c r="I1611" s="2">
        <v>52.56514</v>
      </c>
      <c r="J1611" s="2">
        <v>97.940749999999994</v>
      </c>
      <c r="K1611" s="2"/>
      <c r="Q1611" s="1">
        <v>44340</v>
      </c>
      <c r="R1611" s="6">
        <f t="shared" si="163"/>
        <v>0.10016617940199324</v>
      </c>
      <c r="S1611" s="6">
        <f t="shared" si="163"/>
        <v>8.2799773412385314E-3</v>
      </c>
      <c r="T1611" s="6">
        <f t="shared" si="163"/>
        <v>2.6825888252633545E-2</v>
      </c>
      <c r="U1611" s="30">
        <f t="shared" si="164"/>
        <v>3.2398504424676227</v>
      </c>
      <c r="AC1611" s="1">
        <v>44340</v>
      </c>
      <c r="AD1611" s="6">
        <f t="shared" si="165"/>
        <v>9.5461240577701917E-2</v>
      </c>
      <c r="AE1611" s="6">
        <f t="shared" si="166"/>
        <v>8.2458863811628712E-3</v>
      </c>
      <c r="AF1611" s="6">
        <f t="shared" si="167"/>
        <v>2.647238225314642E-2</v>
      </c>
      <c r="AG1611" s="30">
        <f t="shared" si="168"/>
        <v>3.2103743648009333</v>
      </c>
    </row>
    <row r="1612" spans="7:33">
      <c r="G1612" s="1">
        <v>44341</v>
      </c>
      <c r="H1612" s="2">
        <v>31.51</v>
      </c>
      <c r="I1612" s="2">
        <v>53.085101999999999</v>
      </c>
      <c r="J1612" s="2">
        <v>100.789314</v>
      </c>
      <c r="K1612" s="2"/>
      <c r="Q1612" s="1">
        <v>44341</v>
      </c>
      <c r="R1612" s="6">
        <f t="shared" si="163"/>
        <v>-4.8467519343649568E-2</v>
      </c>
      <c r="S1612" s="6">
        <f t="shared" si="163"/>
        <v>9.8917647703402611E-3</v>
      </c>
      <c r="T1612" s="6">
        <f t="shared" si="163"/>
        <v>2.9084563881734748E-2</v>
      </c>
      <c r="U1612" s="30">
        <f t="shared" si="164"/>
        <v>2.9402805825854958</v>
      </c>
      <c r="AC1612" s="1">
        <v>44341</v>
      </c>
      <c r="AD1612" s="6">
        <f t="shared" si="165"/>
        <v>-4.9681456563348637E-2</v>
      </c>
      <c r="AE1612" s="6">
        <f t="shared" si="166"/>
        <v>9.8431615170174024E-3</v>
      </c>
      <c r="AF1612" s="6">
        <f t="shared" si="167"/>
        <v>2.8669634118353778E-2</v>
      </c>
      <c r="AG1612" s="30">
        <f t="shared" si="168"/>
        <v>2.9126448924756674</v>
      </c>
    </row>
    <row r="1613" spans="7:33">
      <c r="G1613" s="1">
        <v>44342</v>
      </c>
      <c r="H1613" s="2">
        <v>32.049999</v>
      </c>
      <c r="I1613" s="2">
        <v>53.477524000000003</v>
      </c>
      <c r="J1613" s="2">
        <v>102.96822400000001</v>
      </c>
      <c r="K1613" s="2"/>
      <c r="Q1613" s="1">
        <v>44342</v>
      </c>
      <c r="R1613" s="6">
        <f t="shared" si="163"/>
        <v>1.7137384957156332E-2</v>
      </c>
      <c r="S1613" s="6">
        <f t="shared" si="163"/>
        <v>7.392318846820789E-3</v>
      </c>
      <c r="T1613" s="6">
        <f t="shared" si="163"/>
        <v>2.1618462449302989E-2</v>
      </c>
      <c r="U1613" s="30">
        <f t="shared" si="164"/>
        <v>2.9244494044788709</v>
      </c>
      <c r="AC1613" s="1">
        <v>44342</v>
      </c>
      <c r="AD1613" s="6">
        <f t="shared" si="165"/>
        <v>1.6992196396247147E-2</v>
      </c>
      <c r="AE1613" s="6">
        <f t="shared" si="166"/>
        <v>7.3651295701687722E-3</v>
      </c>
      <c r="AF1613" s="6">
        <f t="shared" si="167"/>
        <v>2.1388097665007533E-2</v>
      </c>
      <c r="AG1613" s="30">
        <f t="shared" si="168"/>
        <v>2.9039676031819526</v>
      </c>
    </row>
    <row r="1614" spans="7:33">
      <c r="G1614" s="1">
        <v>44343</v>
      </c>
      <c r="H1614" s="2">
        <v>32.459999000000003</v>
      </c>
      <c r="I1614" s="2">
        <v>53.487338999999999</v>
      </c>
      <c r="J1614" s="2">
        <v>103.298058</v>
      </c>
      <c r="K1614" s="2"/>
      <c r="Q1614" s="1">
        <v>44343</v>
      </c>
      <c r="R1614" s="6">
        <f t="shared" si="163"/>
        <v>1.2792512099610409E-2</v>
      </c>
      <c r="S1614" s="6">
        <f t="shared" si="163"/>
        <v>1.8353504922918873E-4</v>
      </c>
      <c r="T1614" s="6">
        <f t="shared" si="163"/>
        <v>3.2032600659401833E-3</v>
      </c>
      <c r="U1614" s="30">
        <f t="shared" si="164"/>
        <v>17.453124508878542</v>
      </c>
      <c r="AC1614" s="1">
        <v>44343</v>
      </c>
      <c r="AD1614" s="6">
        <f t="shared" si="165"/>
        <v>1.2711379113866959E-2</v>
      </c>
      <c r="AE1614" s="6">
        <f t="shared" si="166"/>
        <v>1.8351820873255701E-4</v>
      </c>
      <c r="AF1614" s="6">
        <f t="shared" si="167"/>
        <v>3.1981405582448053E-3</v>
      </c>
      <c r="AG1614" s="30">
        <f t="shared" si="168"/>
        <v>17.426829633595045</v>
      </c>
    </row>
    <row r="1615" spans="7:33">
      <c r="G1615" s="1">
        <v>44344</v>
      </c>
      <c r="H1615" s="2">
        <v>30.219999000000001</v>
      </c>
      <c r="I1615" s="2">
        <v>53.8307</v>
      </c>
      <c r="J1615" s="2">
        <v>105.51694500000001</v>
      </c>
      <c r="K1615" s="2"/>
      <c r="Q1615" s="1">
        <v>44344</v>
      </c>
      <c r="R1615" s="6">
        <f t="shared" si="163"/>
        <v>-6.9008011984227124E-2</v>
      </c>
      <c r="S1615" s="6">
        <f t="shared" si="163"/>
        <v>6.4194818141916077E-3</v>
      </c>
      <c r="T1615" s="6">
        <f t="shared" si="163"/>
        <v>2.1480432865446542E-2</v>
      </c>
      <c r="U1615" s="30">
        <f t="shared" si="164"/>
        <v>3.3461318977428287</v>
      </c>
      <c r="AC1615" s="1">
        <v>44344</v>
      </c>
      <c r="AD1615" s="6">
        <f t="shared" si="165"/>
        <v>-7.150460752537291E-2</v>
      </c>
      <c r="AE1615" s="6">
        <f t="shared" si="166"/>
        <v>6.3989647001581702E-3</v>
      </c>
      <c r="AF1615" s="6">
        <f t="shared" si="167"/>
        <v>2.1252979796378683E-2</v>
      </c>
      <c r="AG1615" s="30">
        <f t="shared" si="168"/>
        <v>3.3213153677583733</v>
      </c>
    </row>
    <row r="1616" spans="7:33">
      <c r="G1616" s="1">
        <v>44348</v>
      </c>
      <c r="H1616" s="2">
        <v>29.540001</v>
      </c>
      <c r="I1616" s="2">
        <v>54.939301</v>
      </c>
      <c r="J1616" s="2">
        <v>111.633865</v>
      </c>
      <c r="K1616" s="2"/>
      <c r="Q1616" s="1">
        <v>44348</v>
      </c>
      <c r="R1616" s="6">
        <f t="shared" si="163"/>
        <v>-2.2501589096677321E-2</v>
      </c>
      <c r="S1616" s="6">
        <f t="shared" si="163"/>
        <v>2.0594214825369273E-2</v>
      </c>
      <c r="T1616" s="6">
        <f t="shared" si="163"/>
        <v>5.7970973287750027E-2</v>
      </c>
      <c r="U1616" s="30">
        <f t="shared" si="164"/>
        <v>2.8149154400554117</v>
      </c>
      <c r="AC1616" s="1">
        <v>44348</v>
      </c>
      <c r="AD1616" s="6">
        <f t="shared" si="165"/>
        <v>-2.2758612798287826E-2</v>
      </c>
      <c r="AE1616" s="6">
        <f t="shared" si="166"/>
        <v>2.0385021226190674E-2</v>
      </c>
      <c r="AF1616" s="6">
        <f t="shared" si="167"/>
        <v>5.635289760393581E-2</v>
      </c>
      <c r="AG1616" s="30">
        <f t="shared" si="168"/>
        <v>2.7644267316991367</v>
      </c>
    </row>
    <row r="1617" spans="7:33">
      <c r="G1617" s="1">
        <v>44349</v>
      </c>
      <c r="H1617" s="2">
        <v>31.1</v>
      </c>
      <c r="I1617" s="2">
        <v>55.027596000000003</v>
      </c>
      <c r="J1617" s="2">
        <v>111.99369</v>
      </c>
      <c r="K1617" s="2"/>
      <c r="Q1617" s="1">
        <v>44349</v>
      </c>
      <c r="R1617" s="6">
        <f t="shared" si="163"/>
        <v>5.2809713852074669E-2</v>
      </c>
      <c r="S1617" s="6">
        <f t="shared" si="163"/>
        <v>1.6071373023112123E-3</v>
      </c>
      <c r="T1617" s="6">
        <f t="shared" si="163"/>
        <v>3.2232602535082755E-3</v>
      </c>
      <c r="U1617" s="30">
        <f t="shared" si="164"/>
        <v>2.0055910897425679</v>
      </c>
      <c r="AC1617" s="1">
        <v>44349</v>
      </c>
      <c r="AD1617" s="6">
        <f t="shared" si="165"/>
        <v>5.146250822955175E-2</v>
      </c>
      <c r="AE1617" s="6">
        <f t="shared" si="166"/>
        <v>1.6058472391777374E-3</v>
      </c>
      <c r="AF1617" s="6">
        <f t="shared" si="167"/>
        <v>3.2180766858489903E-3</v>
      </c>
      <c r="AG1617" s="30">
        <f t="shared" si="168"/>
        <v>2.0039743553046701</v>
      </c>
    </row>
    <row r="1618" spans="7:33">
      <c r="G1618" s="1">
        <v>44350</v>
      </c>
      <c r="H1618" s="2">
        <v>32.25</v>
      </c>
      <c r="I1618" s="2">
        <v>54.438965000000003</v>
      </c>
      <c r="J1618" s="2">
        <v>108.175606</v>
      </c>
      <c r="K1618" s="2"/>
      <c r="Q1618" s="1">
        <v>44350</v>
      </c>
      <c r="R1618" s="6">
        <f t="shared" si="163"/>
        <v>3.6977491961414755E-2</v>
      </c>
      <c r="S1618" s="6">
        <f t="shared" si="163"/>
        <v>-1.0697014639709179E-2</v>
      </c>
      <c r="T1618" s="6">
        <f t="shared" si="163"/>
        <v>-3.4091956430759573E-2</v>
      </c>
      <c r="U1618" s="30">
        <f t="shared" si="164"/>
        <v>3.187053358252339</v>
      </c>
      <c r="AC1618" s="1">
        <v>44350</v>
      </c>
      <c r="AD1618" s="6">
        <f t="shared" si="165"/>
        <v>3.631022405659301E-2</v>
      </c>
      <c r="AE1618" s="6">
        <f t="shared" si="166"/>
        <v>-1.0754639008376676E-2</v>
      </c>
      <c r="AF1618" s="6">
        <f t="shared" si="167"/>
        <v>-3.4686642293264257E-2</v>
      </c>
      <c r="AG1618" s="30">
        <f t="shared" si="168"/>
        <v>3.2252725792327563</v>
      </c>
    </row>
    <row r="1619" spans="7:33">
      <c r="G1619" s="1">
        <v>44351</v>
      </c>
      <c r="H1619" s="2">
        <v>30.9</v>
      </c>
      <c r="I1619" s="2">
        <v>54.929493000000001</v>
      </c>
      <c r="J1619" s="2">
        <v>111.363998</v>
      </c>
      <c r="K1619" s="2"/>
      <c r="Q1619" s="1">
        <v>44351</v>
      </c>
      <c r="R1619" s="6">
        <f t="shared" si="163"/>
        <v>-4.1860465116279166E-2</v>
      </c>
      <c r="S1619" s="6">
        <f t="shared" si="163"/>
        <v>9.0106048121965099E-3</v>
      </c>
      <c r="T1619" s="6">
        <f t="shared" si="163"/>
        <v>2.9474223606382965E-2</v>
      </c>
      <c r="U1619" s="30">
        <f t="shared" si="164"/>
        <v>3.2710594039689163</v>
      </c>
      <c r="AC1619" s="1">
        <v>44351</v>
      </c>
      <c r="AD1619" s="6">
        <f t="shared" si="165"/>
        <v>-4.2761859338081819E-2</v>
      </c>
      <c r="AE1619" s="6">
        <f t="shared" si="166"/>
        <v>8.9702515364545061E-3</v>
      </c>
      <c r="AF1619" s="6">
        <f t="shared" si="167"/>
        <v>2.9048209393124042E-2</v>
      </c>
      <c r="AG1619" s="30">
        <f t="shared" si="168"/>
        <v>3.238282591639047</v>
      </c>
    </row>
    <row r="1620" spans="7:33">
      <c r="G1620" s="1">
        <v>44354</v>
      </c>
      <c r="H1620" s="2">
        <v>29.566998999999999</v>
      </c>
      <c r="I1620" s="2">
        <v>54.654797000000002</v>
      </c>
      <c r="J1620" s="2">
        <v>109.634872</v>
      </c>
      <c r="K1620" s="2"/>
      <c r="Q1620" s="1">
        <v>44354</v>
      </c>
      <c r="R1620" s="6">
        <f t="shared" si="163"/>
        <v>-4.3139190938511263E-2</v>
      </c>
      <c r="S1620" s="6">
        <f t="shared" si="163"/>
        <v>-5.0008835872561441E-3</v>
      </c>
      <c r="T1620" s="6">
        <f t="shared" si="163"/>
        <v>-1.5526795293394513E-2</v>
      </c>
      <c r="U1620" s="30">
        <f t="shared" si="164"/>
        <v>3.1048103845012047</v>
      </c>
      <c r="AC1620" s="1">
        <v>44354</v>
      </c>
      <c r="AD1620" s="6">
        <f t="shared" si="165"/>
        <v>-4.4097343184157957E-2</v>
      </c>
      <c r="AE1620" s="6">
        <f t="shared" si="166"/>
        <v>-5.0134298513316881E-3</v>
      </c>
      <c r="AF1620" s="6">
        <f t="shared" si="167"/>
        <v>-1.5648598432715089E-2</v>
      </c>
      <c r="AG1620" s="30">
        <f t="shared" si="168"/>
        <v>3.1213358712017172</v>
      </c>
    </row>
    <row r="1621" spans="7:33">
      <c r="G1621" s="1">
        <v>44355</v>
      </c>
      <c r="H1621" s="2">
        <v>27.450001</v>
      </c>
      <c r="I1621" s="2">
        <v>54.389907999999998</v>
      </c>
      <c r="J1621" s="2">
        <v>107.945724</v>
      </c>
      <c r="K1621" s="2"/>
      <c r="Q1621" s="1">
        <v>44355</v>
      </c>
      <c r="R1621" s="6">
        <f t="shared" si="163"/>
        <v>-7.1600029478811833E-2</v>
      </c>
      <c r="S1621" s="6">
        <f t="shared" si="163"/>
        <v>-4.8465828168752223E-3</v>
      </c>
      <c r="T1621" s="6">
        <f t="shared" si="163"/>
        <v>-1.5407032171296797E-2</v>
      </c>
      <c r="U1621" s="30">
        <f t="shared" si="164"/>
        <v>3.1789474674096874</v>
      </c>
      <c r="AC1621" s="1">
        <v>44355</v>
      </c>
      <c r="AD1621" s="6">
        <f t="shared" si="165"/>
        <v>-7.4292636334130288E-2</v>
      </c>
      <c r="AE1621" s="6">
        <f t="shared" si="166"/>
        <v>-4.8583655855677912E-3</v>
      </c>
      <c r="AF1621" s="6">
        <f t="shared" si="167"/>
        <v>-1.5526953844111758E-2</v>
      </c>
      <c r="AG1621" s="30">
        <f t="shared" si="168"/>
        <v>3.195921255954052</v>
      </c>
    </row>
    <row r="1622" spans="7:33">
      <c r="G1622" s="1">
        <v>44356</v>
      </c>
      <c r="H1622" s="2">
        <v>30.1</v>
      </c>
      <c r="I1622" s="2">
        <v>54.232937</v>
      </c>
      <c r="J1622" s="2">
        <v>106.986206</v>
      </c>
      <c r="K1622" s="2"/>
      <c r="Q1622" s="1">
        <v>44356</v>
      </c>
      <c r="R1622" s="6">
        <f t="shared" si="163"/>
        <v>9.6539122166152236E-2</v>
      </c>
      <c r="S1622" s="6">
        <f t="shared" si="163"/>
        <v>-2.8860317248560197E-3</v>
      </c>
      <c r="T1622" s="6">
        <f t="shared" si="163"/>
        <v>-8.8888930885303585E-3</v>
      </c>
      <c r="U1622" s="30">
        <f t="shared" si="164"/>
        <v>3.0799706780679319</v>
      </c>
      <c r="AC1622" s="1">
        <v>44356</v>
      </c>
      <c r="AD1622" s="6">
        <f t="shared" si="165"/>
        <v>9.2158967369418615E-2</v>
      </c>
      <c r="AE1622" s="6">
        <f t="shared" si="166"/>
        <v>-2.8902043445567949E-3</v>
      </c>
      <c r="AF1622" s="6">
        <f t="shared" si="167"/>
        <v>-8.928634981607798E-3</v>
      </c>
      <c r="AG1622" s="30">
        <f t="shared" si="168"/>
        <v>3.0892746384605481</v>
      </c>
    </row>
    <row r="1623" spans="7:33">
      <c r="G1623" s="1">
        <v>44357</v>
      </c>
      <c r="H1623" s="2">
        <v>30.4</v>
      </c>
      <c r="I1623" s="2">
        <v>54.667479999999998</v>
      </c>
      <c r="J1623" s="2">
        <v>109.53492</v>
      </c>
      <c r="K1623" s="2"/>
      <c r="Q1623" s="1">
        <v>44357</v>
      </c>
      <c r="R1623" s="6">
        <f t="shared" si="163"/>
        <v>9.966777408637828E-3</v>
      </c>
      <c r="S1623" s="6">
        <f t="shared" si="163"/>
        <v>8.0125293601560621E-3</v>
      </c>
      <c r="T1623" s="6">
        <f t="shared" si="163"/>
        <v>2.3822828150388053E-2</v>
      </c>
      <c r="U1623" s="30">
        <f t="shared" si="164"/>
        <v>2.9731969868156654</v>
      </c>
      <c r="AC1623" s="1">
        <v>44357</v>
      </c>
      <c r="AD1623" s="6">
        <f t="shared" si="165"/>
        <v>9.9174366573459242E-3</v>
      </c>
      <c r="AE1623" s="6">
        <f t="shared" si="166"/>
        <v>7.9805994927157932E-3</v>
      </c>
      <c r="AF1623" s="6">
        <f t="shared" si="167"/>
        <v>2.3543492263348977E-2</v>
      </c>
      <c r="AG1623" s="30">
        <f t="shared" si="168"/>
        <v>2.950090689908452</v>
      </c>
    </row>
    <row r="1624" spans="7:33">
      <c r="G1624" s="1">
        <v>44358</v>
      </c>
      <c r="H1624" s="2">
        <v>30.780000999999999</v>
      </c>
      <c r="I1624" s="2">
        <v>54.480263000000001</v>
      </c>
      <c r="J1624" s="2">
        <v>108.355515</v>
      </c>
      <c r="K1624" s="2"/>
      <c r="Q1624" s="1">
        <v>44358</v>
      </c>
      <c r="R1624" s="6">
        <f t="shared" si="163"/>
        <v>1.250003289473689E-2</v>
      </c>
      <c r="S1624" s="6">
        <f t="shared" si="163"/>
        <v>-3.4246502673983548E-3</v>
      </c>
      <c r="T1624" s="6">
        <f t="shared" si="163"/>
        <v>-1.0767388153476554E-2</v>
      </c>
      <c r="U1624" s="30">
        <f t="shared" si="164"/>
        <v>3.1440840123088964</v>
      </c>
      <c r="AC1624" s="1">
        <v>44358</v>
      </c>
      <c r="AD1624" s="6">
        <f t="shared" si="165"/>
        <v>1.2422552487185653E-2</v>
      </c>
      <c r="AE1624" s="6">
        <f t="shared" si="166"/>
        <v>-3.4305278049690533E-3</v>
      </c>
      <c r="AF1624" s="6">
        <f t="shared" si="167"/>
        <v>-1.0825775978463442E-2</v>
      </c>
      <c r="AG1624" s="30">
        <f t="shared" si="168"/>
        <v>3.1557173105498557</v>
      </c>
    </row>
    <row r="1625" spans="7:33">
      <c r="G1625" s="1">
        <v>44361</v>
      </c>
      <c r="H1625" s="2">
        <v>33.080002</v>
      </c>
      <c r="I1625" s="2">
        <v>54.628062999999997</v>
      </c>
      <c r="J1625" s="2">
        <v>109.335022</v>
      </c>
      <c r="K1625" s="2"/>
      <c r="Q1625" s="1">
        <v>44361</v>
      </c>
      <c r="R1625" s="6">
        <f t="shared" si="163"/>
        <v>7.4723876714623882E-2</v>
      </c>
      <c r="S1625" s="6">
        <f t="shared" si="163"/>
        <v>2.7129090768154285E-3</v>
      </c>
      <c r="T1625" s="6">
        <f t="shared" si="163"/>
        <v>9.0397521529015368E-3</v>
      </c>
      <c r="U1625" s="30">
        <f t="shared" si="164"/>
        <v>3.3321249982741503</v>
      </c>
      <c r="AC1625" s="1">
        <v>44361</v>
      </c>
      <c r="AD1625" s="6">
        <f t="shared" si="165"/>
        <v>7.2063769715619258E-2</v>
      </c>
      <c r="AE1625" s="6">
        <f t="shared" si="166"/>
        <v>2.709235781031103E-3</v>
      </c>
      <c r="AF1625" s="6">
        <f t="shared" si="167"/>
        <v>8.9991381701368164E-3</v>
      </c>
      <c r="AG1625" s="30">
        <f t="shared" si="168"/>
        <v>3.3216518965033939</v>
      </c>
    </row>
    <row r="1626" spans="7:33">
      <c r="G1626" s="1">
        <v>44362</v>
      </c>
      <c r="H1626" s="2">
        <v>33.234000999999999</v>
      </c>
      <c r="I1626" s="2">
        <v>54.253632000000003</v>
      </c>
      <c r="J1626" s="2">
        <v>106.866264</v>
      </c>
      <c r="K1626" s="2"/>
      <c r="Q1626" s="1">
        <v>44362</v>
      </c>
      <c r="R1626" s="6">
        <f t="shared" si="163"/>
        <v>4.6553503835942145E-3</v>
      </c>
      <c r="S1626" s="6">
        <f t="shared" si="163"/>
        <v>-6.854187745957474E-3</v>
      </c>
      <c r="T1626" s="6">
        <f t="shared" si="163"/>
        <v>-2.2579754911468242E-2</v>
      </c>
      <c r="U1626" s="30">
        <f t="shared" si="164"/>
        <v>3.2943006156762391</v>
      </c>
      <c r="AC1626" s="1">
        <v>44362</v>
      </c>
      <c r="AD1626" s="6">
        <f t="shared" si="165"/>
        <v>4.6445477537076481E-3</v>
      </c>
      <c r="AE1626" s="6">
        <f t="shared" si="166"/>
        <v>-6.8777855819343696E-3</v>
      </c>
      <c r="AF1626" s="6">
        <f t="shared" si="167"/>
        <v>-2.2838581153587927E-2</v>
      </c>
      <c r="AG1626" s="30">
        <f t="shared" si="168"/>
        <v>3.3206300024207214</v>
      </c>
    </row>
    <row r="1627" spans="7:33">
      <c r="G1627" s="1">
        <v>44363</v>
      </c>
      <c r="H1627" s="2">
        <v>32.049999</v>
      </c>
      <c r="I1627" s="2">
        <v>53.514617999999999</v>
      </c>
      <c r="J1627" s="2">
        <v>102.72834</v>
      </c>
      <c r="K1627" s="2"/>
      <c r="Q1627" s="1">
        <v>44363</v>
      </c>
      <c r="R1627" s="6">
        <f t="shared" si="163"/>
        <v>-3.5626225081957452E-2</v>
      </c>
      <c r="S1627" s="6">
        <f t="shared" si="163"/>
        <v>-1.3621465932455945E-2</v>
      </c>
      <c r="T1627" s="6">
        <f t="shared" si="163"/>
        <v>-3.8720582577865703E-2</v>
      </c>
      <c r="U1627" s="30">
        <f t="shared" si="164"/>
        <v>2.8426149409958841</v>
      </c>
      <c r="AC1627" s="1">
        <v>44363</v>
      </c>
      <c r="AD1627" s="6">
        <f t="shared" si="165"/>
        <v>-3.6276326203258068E-2</v>
      </c>
      <c r="AE1627" s="6">
        <f t="shared" si="166"/>
        <v>-1.3715089263013265E-2</v>
      </c>
      <c r="AF1627" s="6">
        <f t="shared" si="167"/>
        <v>-3.9490155330545083E-2</v>
      </c>
      <c r="AG1627" s="30">
        <f t="shared" si="168"/>
        <v>2.8793217873573593</v>
      </c>
    </row>
    <row r="1628" spans="7:33">
      <c r="G1628" s="1">
        <v>44364</v>
      </c>
      <c r="H1628" s="2">
        <v>31.26</v>
      </c>
      <c r="I1628" s="2">
        <v>53.810218999999996</v>
      </c>
      <c r="J1628" s="2">
        <v>104.51744100000001</v>
      </c>
      <c r="K1628" s="2"/>
      <c r="Q1628" s="1">
        <v>44364</v>
      </c>
      <c r="R1628" s="6">
        <f t="shared" si="163"/>
        <v>-2.4648955527268424E-2</v>
      </c>
      <c r="S1628" s="6">
        <f t="shared" si="163"/>
        <v>5.5237430639978324E-3</v>
      </c>
      <c r="T1628" s="6">
        <f t="shared" si="163"/>
        <v>1.7415846493771925E-2</v>
      </c>
      <c r="U1628" s="30">
        <f t="shared" si="164"/>
        <v>3.1529066960560495</v>
      </c>
      <c r="AC1628" s="1">
        <v>44364</v>
      </c>
      <c r="AD1628" s="6">
        <f t="shared" si="165"/>
        <v>-2.4957827172099878E-2</v>
      </c>
      <c r="AE1628" s="6">
        <f t="shared" si="166"/>
        <v>5.5085431432275542E-3</v>
      </c>
      <c r="AF1628" s="6">
        <f t="shared" si="167"/>
        <v>1.7265928765643802E-2</v>
      </c>
      <c r="AG1628" s="30">
        <f t="shared" si="168"/>
        <v>3.1343911296893983</v>
      </c>
    </row>
    <row r="1629" spans="7:33">
      <c r="G1629" s="1">
        <v>44365</v>
      </c>
      <c r="H1629" s="2">
        <v>29.799999</v>
      </c>
      <c r="I1629" s="2">
        <v>53.435786999999998</v>
      </c>
      <c r="J1629" s="2">
        <v>101.60890999999999</v>
      </c>
      <c r="K1629" s="2"/>
      <c r="Q1629" s="1">
        <v>44365</v>
      </c>
      <c r="R1629" s="6">
        <f t="shared" si="163"/>
        <v>-4.6705086372360927E-2</v>
      </c>
      <c r="S1629" s="6">
        <f t="shared" si="163"/>
        <v>-6.9583808978737061E-3</v>
      </c>
      <c r="T1629" s="6">
        <f t="shared" si="163"/>
        <v>-2.7828188024618838E-2</v>
      </c>
      <c r="U1629" s="30">
        <f t="shared" si="164"/>
        <v>3.9992332171874039</v>
      </c>
      <c r="AC1629" s="1">
        <v>44365</v>
      </c>
      <c r="AD1629" s="6">
        <f t="shared" si="165"/>
        <v>-4.7830965039019416E-2</v>
      </c>
      <c r="AE1629" s="6">
        <f t="shared" si="166"/>
        <v>-6.9827033257151431E-3</v>
      </c>
      <c r="AF1629" s="6">
        <f t="shared" si="167"/>
        <v>-2.8222728850589966E-2</v>
      </c>
      <c r="AG1629" s="30">
        <f t="shared" si="168"/>
        <v>4.0418055206003611</v>
      </c>
    </row>
    <row r="1630" spans="7:33">
      <c r="G1630" s="1">
        <v>44368</v>
      </c>
      <c r="H1630" s="2">
        <v>27.700001</v>
      </c>
      <c r="I1630" s="2">
        <v>53.662418000000002</v>
      </c>
      <c r="J1630" s="2">
        <v>103.408005</v>
      </c>
      <c r="K1630" s="2"/>
      <c r="Q1630" s="1">
        <v>44368</v>
      </c>
      <c r="R1630" s="6">
        <f t="shared" si="163"/>
        <v>-7.0469733908380294E-2</v>
      </c>
      <c r="S1630" s="6">
        <f t="shared" si="163"/>
        <v>4.2411839092031389E-3</v>
      </c>
      <c r="T1630" s="6">
        <f t="shared" si="163"/>
        <v>1.770607518572942E-2</v>
      </c>
      <c r="U1630" s="30">
        <f t="shared" si="164"/>
        <v>4.1747954261799869</v>
      </c>
      <c r="AC1630" s="1">
        <v>44368</v>
      </c>
      <c r="AD1630" s="6">
        <f t="shared" si="165"/>
        <v>-7.3075910659935989E-2</v>
      </c>
      <c r="AE1630" s="6">
        <f t="shared" si="166"/>
        <v>4.232215437743098E-3</v>
      </c>
      <c r="AF1630" s="6">
        <f t="shared" si="167"/>
        <v>1.7551148723065811E-2</v>
      </c>
      <c r="AG1630" s="30">
        <f t="shared" si="168"/>
        <v>4.1470357502465101</v>
      </c>
    </row>
    <row r="1631" spans="7:33">
      <c r="G1631" s="1">
        <v>44369</v>
      </c>
      <c r="H1631" s="2">
        <v>28.01</v>
      </c>
      <c r="I1631" s="2">
        <v>53.416080000000001</v>
      </c>
      <c r="J1631" s="2">
        <v>102.129997</v>
      </c>
      <c r="K1631" s="2"/>
      <c r="Q1631" s="1">
        <v>44369</v>
      </c>
      <c r="R1631" s="6">
        <f t="shared" si="163"/>
        <v>1.1191299234971197E-2</v>
      </c>
      <c r="S1631" s="6">
        <f t="shared" si="163"/>
        <v>-4.5905124886470583E-3</v>
      </c>
      <c r="T1631" s="6">
        <f t="shared" si="163"/>
        <v>-1.2358888463228745E-2</v>
      </c>
      <c r="U1631" s="30">
        <f t="shared" si="164"/>
        <v>2.6922676920700912</v>
      </c>
      <c r="AC1631" s="1">
        <v>44369</v>
      </c>
      <c r="AD1631" s="6">
        <f t="shared" si="165"/>
        <v>1.1129139977642009E-2</v>
      </c>
      <c r="AE1631" s="6">
        <f t="shared" si="166"/>
        <v>-4.6010812475176764E-3</v>
      </c>
      <c r="AF1631" s="6">
        <f t="shared" si="167"/>
        <v>-1.2435894657016604E-2</v>
      </c>
      <c r="AG1631" s="30">
        <f t="shared" si="168"/>
        <v>2.7028200520749071</v>
      </c>
    </row>
    <row r="1632" spans="7:33">
      <c r="G1632" s="1">
        <v>44370</v>
      </c>
      <c r="H1632" s="2">
        <v>27.790001</v>
      </c>
      <c r="I1632" s="2">
        <v>53.741249000000003</v>
      </c>
      <c r="J1632" s="2">
        <v>103.860001</v>
      </c>
      <c r="K1632" s="2"/>
      <c r="Q1632" s="1">
        <v>44370</v>
      </c>
      <c r="R1632" s="6">
        <f t="shared" si="163"/>
        <v>-7.8543020349876036E-3</v>
      </c>
      <c r="S1632" s="6">
        <f t="shared" si="163"/>
        <v>6.0874740340361999E-3</v>
      </c>
      <c r="T1632" s="6">
        <f t="shared" si="163"/>
        <v>1.6939234806792269E-2</v>
      </c>
      <c r="U1632" s="30">
        <f t="shared" si="164"/>
        <v>2.7826377101704018</v>
      </c>
      <c r="AC1632" s="1">
        <v>44370</v>
      </c>
      <c r="AD1632" s="6">
        <f t="shared" si="165"/>
        <v>-7.8853095334385868E-3</v>
      </c>
      <c r="AE1632" s="6">
        <f t="shared" si="166"/>
        <v>6.0690202175291098E-3</v>
      </c>
      <c r="AF1632" s="6">
        <f t="shared" si="167"/>
        <v>1.6797365828838281E-2</v>
      </c>
      <c r="AG1632" s="30">
        <f t="shared" si="168"/>
        <v>2.76772283280958</v>
      </c>
    </row>
    <row r="1633" spans="7:33">
      <c r="G1633" s="1">
        <v>44371</v>
      </c>
      <c r="H1633" s="2">
        <v>29.610001</v>
      </c>
      <c r="I1633" s="2">
        <v>54.233924999999999</v>
      </c>
      <c r="J1633" s="2">
        <v>106.980003</v>
      </c>
      <c r="K1633" s="2"/>
      <c r="Q1633" s="1">
        <v>44371</v>
      </c>
      <c r="R1633" s="6">
        <f t="shared" si="163"/>
        <v>6.5491181522447706E-2</v>
      </c>
      <c r="S1633" s="6">
        <f t="shared" si="163"/>
        <v>9.1675576799488123E-3</v>
      </c>
      <c r="T1633" s="6">
        <f t="shared" si="163"/>
        <v>3.0040458020022642E-2</v>
      </c>
      <c r="U1633" s="30">
        <f t="shared" si="164"/>
        <v>3.2768223630298854</v>
      </c>
      <c r="AC1633" s="1">
        <v>44371</v>
      </c>
      <c r="AD1633" s="6">
        <f t="shared" si="165"/>
        <v>6.3435896147294973E-2</v>
      </c>
      <c r="AE1633" s="6">
        <f t="shared" si="166"/>
        <v>9.125790696460986E-3</v>
      </c>
      <c r="AF1633" s="6">
        <f t="shared" si="167"/>
        <v>2.9598081101209837E-2</v>
      </c>
      <c r="AG1633" s="30">
        <f t="shared" si="168"/>
        <v>3.2433442849711729</v>
      </c>
    </row>
    <row r="1634" spans="7:33">
      <c r="G1634" s="1">
        <v>44372</v>
      </c>
      <c r="H1634" s="2">
        <v>27.68</v>
      </c>
      <c r="I1634" s="2">
        <v>54.687187000000002</v>
      </c>
      <c r="J1634" s="2">
        <v>109.269997</v>
      </c>
      <c r="K1634" s="2"/>
      <c r="Q1634" s="1">
        <v>44372</v>
      </c>
      <c r="R1634" s="6">
        <f t="shared" si="163"/>
        <v>-6.5180713773025589E-2</v>
      </c>
      <c r="S1634" s="6">
        <f t="shared" si="163"/>
        <v>8.3575363575474348E-3</v>
      </c>
      <c r="T1634" s="6">
        <f t="shared" si="163"/>
        <v>2.1405813570597898E-2</v>
      </c>
      <c r="U1634" s="30">
        <f t="shared" si="164"/>
        <v>2.5612588034112425</v>
      </c>
      <c r="AC1634" s="1">
        <v>44372</v>
      </c>
      <c r="AD1634" s="6">
        <f t="shared" si="165"/>
        <v>-6.740204513640477E-2</v>
      </c>
      <c r="AE1634" s="6">
        <f t="shared" si="166"/>
        <v>8.3228055258483136E-3</v>
      </c>
      <c r="AF1634" s="6">
        <f t="shared" si="167"/>
        <v>2.1179926981997062E-2</v>
      </c>
      <c r="AG1634" s="30">
        <f t="shared" si="168"/>
        <v>2.5448061853924271</v>
      </c>
    </row>
    <row r="1635" spans="7:33">
      <c r="G1635" s="1">
        <v>44375</v>
      </c>
      <c r="H1635" s="2">
        <v>29.25</v>
      </c>
      <c r="I1635" s="2">
        <v>54.736454000000002</v>
      </c>
      <c r="J1635" s="2">
        <v>109.709999</v>
      </c>
      <c r="K1635" s="2"/>
      <c r="Q1635" s="1">
        <v>44375</v>
      </c>
      <c r="R1635" s="6">
        <f t="shared" si="163"/>
        <v>5.6719653179190699E-2</v>
      </c>
      <c r="S1635" s="6">
        <f t="shared" si="163"/>
        <v>9.0088744187921677E-4</v>
      </c>
      <c r="T1635" s="6">
        <f t="shared" si="163"/>
        <v>4.0267412105812195E-3</v>
      </c>
      <c r="U1635" s="30">
        <f t="shared" si="164"/>
        <v>4.4697495196309891</v>
      </c>
      <c r="AC1635" s="1">
        <v>44375</v>
      </c>
      <c r="AD1635" s="6">
        <f t="shared" si="165"/>
        <v>5.5169442928396636E-2</v>
      </c>
      <c r="AE1635" s="6">
        <f t="shared" si="166"/>
        <v>9.0048188634273159E-4</v>
      </c>
      <c r="AF1635" s="6">
        <f t="shared" si="167"/>
        <v>4.0186555867345224E-3</v>
      </c>
      <c r="AG1635" s="30">
        <f t="shared" si="168"/>
        <v>4.4627833693092027</v>
      </c>
    </row>
    <row r="1636" spans="7:33">
      <c r="G1636" s="1">
        <v>44376</v>
      </c>
      <c r="H1636" s="2">
        <v>31.129999000000002</v>
      </c>
      <c r="I1636" s="2">
        <v>54.697040999999999</v>
      </c>
      <c r="J1636" s="2">
        <v>109.480003</v>
      </c>
      <c r="K1636" s="2"/>
      <c r="Q1636" s="1">
        <v>44376</v>
      </c>
      <c r="R1636" s="6">
        <f t="shared" si="163"/>
        <v>6.427347008547013E-2</v>
      </c>
      <c r="S1636" s="6">
        <f t="shared" si="163"/>
        <v>-7.200502977413592E-4</v>
      </c>
      <c r="T1636" s="6">
        <f t="shared" si="163"/>
        <v>-2.0963996180511923E-3</v>
      </c>
      <c r="U1636" s="30">
        <f t="shared" si="164"/>
        <v>2.911462747292989</v>
      </c>
      <c r="AC1636" s="1">
        <v>44376</v>
      </c>
      <c r="AD1636" s="6">
        <f t="shared" si="165"/>
        <v>6.2292378652297149E-2</v>
      </c>
      <c r="AE1636" s="6">
        <f t="shared" si="166"/>
        <v>-7.2030965846631623E-4</v>
      </c>
      <c r="AF1636" s="6">
        <f t="shared" si="167"/>
        <v>-2.0986001397168769E-3</v>
      </c>
      <c r="AG1636" s="30">
        <f t="shared" si="168"/>
        <v>2.9134693878535765</v>
      </c>
    </row>
    <row r="1637" spans="7:33">
      <c r="G1637" s="1">
        <v>44377</v>
      </c>
      <c r="H1637" s="2">
        <v>29.809999000000001</v>
      </c>
      <c r="I1637" s="2">
        <v>54.342312</v>
      </c>
      <c r="J1637" s="2">
        <v>107.32</v>
      </c>
      <c r="K1637" s="2"/>
      <c r="Q1637" s="1">
        <v>44377</v>
      </c>
      <c r="R1637" s="6">
        <f t="shared" si="163"/>
        <v>-4.2402828217244726E-2</v>
      </c>
      <c r="S1637" s="6">
        <f t="shared" si="163"/>
        <v>-6.4853416842055589E-3</v>
      </c>
      <c r="T1637" s="6">
        <f t="shared" si="163"/>
        <v>-1.9729657844455906E-2</v>
      </c>
      <c r="U1637" s="30">
        <f t="shared" si="164"/>
        <v>3.0421925019780587</v>
      </c>
      <c r="AC1637" s="1">
        <v>44377</v>
      </c>
      <c r="AD1637" s="6">
        <f t="shared" si="165"/>
        <v>-4.3328078185973097E-2</v>
      </c>
      <c r="AE1637" s="6">
        <f t="shared" si="166"/>
        <v>-6.5064628808950958E-3</v>
      </c>
      <c r="AF1637" s="6">
        <f t="shared" si="167"/>
        <v>-1.9926886017319873E-2</v>
      </c>
      <c r="AG1637" s="30">
        <f t="shared" si="168"/>
        <v>3.062629631812873</v>
      </c>
    </row>
    <row r="1638" spans="7:33">
      <c r="G1638" s="1">
        <v>44378</v>
      </c>
      <c r="H1638" s="2">
        <v>28.469999000000001</v>
      </c>
      <c r="I1638" s="2">
        <v>54.036850000000001</v>
      </c>
      <c r="J1638" s="2">
        <v>105.489998</v>
      </c>
      <c r="K1638" s="2"/>
      <c r="Q1638" s="1">
        <v>44378</v>
      </c>
      <c r="R1638" s="6">
        <f t="shared" si="163"/>
        <v>-4.4951360112424066E-2</v>
      </c>
      <c r="S1638" s="6">
        <f t="shared" si="163"/>
        <v>-5.6210711093779286E-3</v>
      </c>
      <c r="T1638" s="6">
        <f t="shared" si="163"/>
        <v>-1.7051826313827734E-2</v>
      </c>
      <c r="U1638" s="30">
        <f t="shared" si="164"/>
        <v>3.0335546343434929</v>
      </c>
      <c r="AC1638" s="1">
        <v>44378</v>
      </c>
      <c r="AD1638" s="6">
        <f t="shared" si="165"/>
        <v>-4.5993007978936642E-2</v>
      </c>
      <c r="AE1638" s="6">
        <f t="shared" si="166"/>
        <v>-5.6369287822437856E-3</v>
      </c>
      <c r="AF1638" s="6">
        <f t="shared" si="167"/>
        <v>-1.7198882822849149E-2</v>
      </c>
      <c r="AG1638" s="30">
        <f t="shared" si="168"/>
        <v>3.0511087663596692</v>
      </c>
    </row>
    <row r="1639" spans="7:33">
      <c r="G1639" s="1">
        <v>44379</v>
      </c>
      <c r="H1639" s="2">
        <v>28.58</v>
      </c>
      <c r="I1639" s="2">
        <v>53.977730000000001</v>
      </c>
      <c r="J1639" s="2">
        <v>105.08000199999999</v>
      </c>
      <c r="K1639" s="2"/>
      <c r="Q1639" s="1">
        <v>44379</v>
      </c>
      <c r="R1639" s="6">
        <f t="shared" si="163"/>
        <v>3.8637514528889749E-3</v>
      </c>
      <c r="S1639" s="6">
        <f t="shared" si="163"/>
        <v>-1.0940682145610392E-3</v>
      </c>
      <c r="T1639" s="6">
        <f t="shared" si="163"/>
        <v>-3.886586479980858E-3</v>
      </c>
      <c r="U1639" s="30">
        <f t="shared" si="164"/>
        <v>3.5524169592480392</v>
      </c>
      <c r="AC1639" s="1">
        <v>44379</v>
      </c>
      <c r="AD1639" s="6">
        <f t="shared" si="165"/>
        <v>3.8563063364683535E-3</v>
      </c>
      <c r="AE1639" s="6">
        <f t="shared" si="166"/>
        <v>-1.0946671440764443E-3</v>
      </c>
      <c r="AF1639" s="6">
        <f t="shared" si="167"/>
        <v>-3.8941588841176836E-3</v>
      </c>
      <c r="AG1639" s="30">
        <f t="shared" si="168"/>
        <v>3.5573908518128881</v>
      </c>
    </row>
    <row r="1640" spans="7:33">
      <c r="G1640" s="1">
        <v>44383</v>
      </c>
      <c r="H1640" s="2">
        <v>28.719999000000001</v>
      </c>
      <c r="I1640" s="2">
        <v>53.031792000000003</v>
      </c>
      <c r="J1640" s="2">
        <v>99.669998000000007</v>
      </c>
      <c r="K1640" s="2"/>
      <c r="Q1640" s="1">
        <v>44383</v>
      </c>
      <c r="R1640" s="6">
        <f t="shared" si="163"/>
        <v>4.8984954513646706E-3</v>
      </c>
      <c r="S1640" s="6">
        <f t="shared" si="163"/>
        <v>-1.7524597644250628E-2</v>
      </c>
      <c r="T1640" s="6">
        <f t="shared" si="163"/>
        <v>-5.1484620261046277E-2</v>
      </c>
      <c r="U1640" s="30">
        <f t="shared" si="164"/>
        <v>2.9378489199115543</v>
      </c>
      <c r="AC1640" s="1">
        <v>44383</v>
      </c>
      <c r="AD1640" s="6">
        <f t="shared" si="165"/>
        <v>4.8865368593600548E-3</v>
      </c>
      <c r="AE1640" s="6">
        <f t="shared" si="166"/>
        <v>-1.7679971322350524E-2</v>
      </c>
      <c r="AF1640" s="6">
        <f t="shared" si="167"/>
        <v>-5.285727493731026E-2</v>
      </c>
      <c r="AG1640" s="30">
        <f t="shared" si="168"/>
        <v>2.9896697213806886</v>
      </c>
    </row>
    <row r="1641" spans="7:33">
      <c r="G1641" s="1">
        <v>44384</v>
      </c>
      <c r="H1641" s="2">
        <v>28.75</v>
      </c>
      <c r="I1641" s="2">
        <v>52.972667999999999</v>
      </c>
      <c r="J1641" s="2">
        <v>99.260002</v>
      </c>
      <c r="K1641" s="2"/>
      <c r="Q1641" s="1">
        <v>44384</v>
      </c>
      <c r="R1641" s="6">
        <f t="shared" si="163"/>
        <v>1.0446031004387457E-3</v>
      </c>
      <c r="S1641" s="6">
        <f t="shared" si="163"/>
        <v>-1.1148784110482923E-3</v>
      </c>
      <c r="T1641" s="6">
        <f t="shared" si="163"/>
        <v>-4.1135347469356542E-3</v>
      </c>
      <c r="U1641" s="30">
        <f t="shared" si="164"/>
        <v>3.6896711840242742</v>
      </c>
      <c r="AC1641" s="1">
        <v>44384</v>
      </c>
      <c r="AD1641" s="6">
        <f t="shared" si="165"/>
        <v>1.0440578822780429E-3</v>
      </c>
      <c r="AE1641" s="6">
        <f t="shared" si="166"/>
        <v>-1.1155003502847272E-3</v>
      </c>
      <c r="AF1641" s="6">
        <f t="shared" si="167"/>
        <v>-4.1220186047482982E-3</v>
      </c>
      <c r="AG1641" s="30">
        <f t="shared" si="168"/>
        <v>3.6952194624557211</v>
      </c>
    </row>
    <row r="1642" spans="7:33">
      <c r="G1642" s="1">
        <v>44385</v>
      </c>
      <c r="H1642" s="2">
        <v>27.4</v>
      </c>
      <c r="I1642" s="2">
        <v>51.869072000000003</v>
      </c>
      <c r="J1642" s="2">
        <v>93.089995999999999</v>
      </c>
      <c r="K1642" s="2"/>
      <c r="Q1642" s="1">
        <v>44385</v>
      </c>
      <c r="R1642" s="6">
        <f t="shared" si="163"/>
        <v>-4.6956521739130452E-2</v>
      </c>
      <c r="S1642" s="6">
        <f t="shared" si="163"/>
        <v>-2.0833309736258632E-2</v>
      </c>
      <c r="T1642" s="6">
        <f t="shared" si="163"/>
        <v>-6.2160043075558225E-2</v>
      </c>
      <c r="U1642" s="30">
        <f t="shared" si="164"/>
        <v>2.9836854471267169</v>
      </c>
      <c r="AC1642" s="1">
        <v>44385</v>
      </c>
      <c r="AD1642" s="6">
        <f t="shared" si="165"/>
        <v>-4.8094753849334926E-2</v>
      </c>
      <c r="AE1642" s="6">
        <f t="shared" si="166"/>
        <v>-2.1053385098692513E-2</v>
      </c>
      <c r="AF1642" s="6">
        <f t="shared" si="167"/>
        <v>-6.4175966149169886E-2</v>
      </c>
      <c r="AG1642" s="30">
        <f t="shared" si="168"/>
        <v>3.0482492885742838</v>
      </c>
    </row>
    <row r="1643" spans="7:33">
      <c r="G1643" s="1">
        <v>44386</v>
      </c>
      <c r="H1643" s="2">
        <v>27.65</v>
      </c>
      <c r="I1643" s="2">
        <v>52.765743000000001</v>
      </c>
      <c r="J1643" s="2">
        <v>97.830001999999993</v>
      </c>
      <c r="K1643" s="2"/>
      <c r="Q1643" s="1">
        <v>44386</v>
      </c>
      <c r="R1643" s="6">
        <f t="shared" si="163"/>
        <v>9.124087591240837E-3</v>
      </c>
      <c r="S1643" s="6">
        <f t="shared" si="163"/>
        <v>1.7287199585911184E-2</v>
      </c>
      <c r="T1643" s="6">
        <f t="shared" si="163"/>
        <v>5.0918532642326042E-2</v>
      </c>
      <c r="U1643" s="30">
        <f t="shared" si="164"/>
        <v>2.9454471436671503</v>
      </c>
      <c r="AC1643" s="1">
        <v>44386</v>
      </c>
      <c r="AD1643" s="6">
        <f t="shared" si="165"/>
        <v>9.0827145743192263E-3</v>
      </c>
      <c r="AE1643" s="6">
        <f t="shared" si="166"/>
        <v>1.7139476005591139E-2</v>
      </c>
      <c r="AF1643" s="6">
        <f t="shared" si="167"/>
        <v>4.9664574753735972E-2</v>
      </c>
      <c r="AG1643" s="30">
        <f t="shared" si="168"/>
        <v>2.8976717104732188</v>
      </c>
    </row>
    <row r="1644" spans="7:33">
      <c r="G1644" s="1">
        <v>44389</v>
      </c>
      <c r="H1644" s="2">
        <v>26.9</v>
      </c>
      <c r="I1644" s="2">
        <v>52.815010000000001</v>
      </c>
      <c r="J1644" s="2">
        <v>98.169998000000007</v>
      </c>
      <c r="K1644" s="2"/>
      <c r="Q1644" s="1">
        <v>44389</v>
      </c>
      <c r="R1644" s="6">
        <f t="shared" si="163"/>
        <v>-2.7124773960216952E-2</v>
      </c>
      <c r="S1644" s="6">
        <f t="shared" si="163"/>
        <v>9.3369290753653189E-4</v>
      </c>
      <c r="T1644" s="6">
        <f t="shared" si="163"/>
        <v>3.4753755805914111E-3</v>
      </c>
      <c r="U1644" s="30">
        <f t="shared" si="164"/>
        <v>3.722182692552404</v>
      </c>
      <c r="AC1644" s="1">
        <v>44389</v>
      </c>
      <c r="AD1644" s="6">
        <f t="shared" si="165"/>
        <v>-2.7499441360550336E-2</v>
      </c>
      <c r="AE1644" s="6">
        <f t="shared" si="166"/>
        <v>9.3325728744957602E-4</v>
      </c>
      <c r="AF1644" s="6">
        <f t="shared" si="167"/>
        <v>3.4693504186433092E-3</v>
      </c>
      <c r="AG1644" s="30">
        <f t="shared" si="168"/>
        <v>3.7174640533741972</v>
      </c>
    </row>
    <row r="1645" spans="7:33">
      <c r="G1645" s="1">
        <v>44390</v>
      </c>
      <c r="H1645" s="2">
        <v>26.4</v>
      </c>
      <c r="I1645" s="2">
        <v>52.864280999999998</v>
      </c>
      <c r="J1645" s="2">
        <v>98.510002</v>
      </c>
      <c r="K1645" s="2"/>
      <c r="Q1645" s="1">
        <v>44390</v>
      </c>
      <c r="R1645" s="6">
        <f t="shared" si="163"/>
        <v>-1.8587360594795488E-2</v>
      </c>
      <c r="S1645" s="6">
        <f t="shared" si="163"/>
        <v>9.3289767435433824E-4</v>
      </c>
      <c r="T1645" s="6">
        <f t="shared" si="163"/>
        <v>3.4634206674832857E-3</v>
      </c>
      <c r="U1645" s="30">
        <f t="shared" si="164"/>
        <v>3.7125407884421313</v>
      </c>
      <c r="AC1645" s="1">
        <v>44390</v>
      </c>
      <c r="AD1645" s="6">
        <f t="shared" si="165"/>
        <v>-1.8762276455522892E-2</v>
      </c>
      <c r="AE1645" s="6">
        <f t="shared" si="166"/>
        <v>9.324627957627323E-4</v>
      </c>
      <c r="AF1645" s="6">
        <f t="shared" si="167"/>
        <v>3.4574368384876846E-3</v>
      </c>
      <c r="AG1645" s="30">
        <f t="shared" si="168"/>
        <v>3.7078549988255389</v>
      </c>
    </row>
    <row r="1646" spans="7:33">
      <c r="G1646" s="1">
        <v>44391</v>
      </c>
      <c r="H1646" s="2">
        <v>26.879999000000002</v>
      </c>
      <c r="I1646" s="2">
        <v>53.090912000000003</v>
      </c>
      <c r="J1646" s="2">
        <v>99.720000999999996</v>
      </c>
      <c r="K1646" s="2"/>
      <c r="Q1646" s="1">
        <v>44391</v>
      </c>
      <c r="R1646" s="6">
        <f t="shared" si="163"/>
        <v>1.8181780303030415E-2</v>
      </c>
      <c r="S1646" s="6">
        <f t="shared" si="163"/>
        <v>4.2870345668752918E-3</v>
      </c>
      <c r="T1646" s="6">
        <f t="shared" si="163"/>
        <v>1.2283006551964126E-2</v>
      </c>
      <c r="U1646" s="30">
        <f t="shared" si="164"/>
        <v>2.865152207279003</v>
      </c>
      <c r="AC1646" s="1">
        <v>44391</v>
      </c>
      <c r="AD1646" s="6">
        <f t="shared" si="165"/>
        <v>1.801846830029678E-2</v>
      </c>
      <c r="AE1646" s="6">
        <f t="shared" si="166"/>
        <v>4.2778714133558339E-3</v>
      </c>
      <c r="AF1646" s="6">
        <f t="shared" si="167"/>
        <v>1.2208182513340771E-2</v>
      </c>
      <c r="AG1646" s="30">
        <f t="shared" si="168"/>
        <v>2.853798380948505</v>
      </c>
    </row>
    <row r="1647" spans="7:33">
      <c r="G1647" s="1">
        <v>44392</v>
      </c>
      <c r="H1647" s="2">
        <v>25.52</v>
      </c>
      <c r="I1647" s="2">
        <v>53.219006</v>
      </c>
      <c r="J1647" s="2">
        <v>100.489998</v>
      </c>
      <c r="K1647" s="2"/>
      <c r="Q1647" s="1">
        <v>44392</v>
      </c>
      <c r="R1647" s="6">
        <f t="shared" si="163"/>
        <v>-5.0595202775119197E-2</v>
      </c>
      <c r="S1647" s="6">
        <f t="shared" si="163"/>
        <v>2.4127293198503708E-3</v>
      </c>
      <c r="T1647" s="6">
        <f t="shared" si="163"/>
        <v>7.721590375836529E-3</v>
      </c>
      <c r="U1647" s="30">
        <f t="shared" si="164"/>
        <v>3.2003550138460604</v>
      </c>
      <c r="AC1647" s="1">
        <v>44392</v>
      </c>
      <c r="AD1647" s="6">
        <f t="shared" si="165"/>
        <v>-5.1920019975978067E-2</v>
      </c>
      <c r="AE1647" s="6">
        <f t="shared" si="166"/>
        <v>2.4098233617199376E-3</v>
      </c>
      <c r="AF1647" s="6">
        <f t="shared" si="167"/>
        <v>7.6919314749536597E-3</v>
      </c>
      <c r="AG1647" s="30">
        <f t="shared" si="168"/>
        <v>3.191906758453773</v>
      </c>
    </row>
    <row r="1648" spans="7:33">
      <c r="G1648" s="1">
        <v>44393</v>
      </c>
      <c r="H1648" s="2">
        <v>26.200001</v>
      </c>
      <c r="I1648" s="2">
        <v>52.805157000000001</v>
      </c>
      <c r="J1648" s="2">
        <v>97.699996999999996</v>
      </c>
      <c r="K1648" s="2"/>
      <c r="Q1648" s="1">
        <v>44393</v>
      </c>
      <c r="R1648" s="6">
        <f t="shared" si="163"/>
        <v>2.6645807210031291E-2</v>
      </c>
      <c r="S1648" s="6">
        <f t="shared" si="163"/>
        <v>-7.776338400608207E-3</v>
      </c>
      <c r="T1648" s="6">
        <f t="shared" si="163"/>
        <v>-2.7763967116408939E-2</v>
      </c>
      <c r="U1648" s="30">
        <f t="shared" si="164"/>
        <v>3.5703136471321062</v>
      </c>
      <c r="AC1648" s="1">
        <v>44393</v>
      </c>
      <c r="AD1648" s="6">
        <f t="shared" si="165"/>
        <v>2.6296990458400185E-2</v>
      </c>
      <c r="AE1648" s="6">
        <f t="shared" si="166"/>
        <v>-7.8067317887825956E-3</v>
      </c>
      <c r="AF1648" s="6">
        <f t="shared" si="167"/>
        <v>-2.8156671815896293E-2</v>
      </c>
      <c r="AG1648" s="30">
        <f t="shared" si="168"/>
        <v>3.6067169434915511</v>
      </c>
    </row>
    <row r="1649" spans="7:33">
      <c r="G1649" s="1">
        <v>44396</v>
      </c>
      <c r="H1649" s="2">
        <v>25.25</v>
      </c>
      <c r="I1649" s="2">
        <v>51.918339000000003</v>
      </c>
      <c r="J1649" s="2">
        <v>92.75</v>
      </c>
      <c r="K1649" s="2"/>
      <c r="Q1649" s="1">
        <v>44396</v>
      </c>
      <c r="R1649" s="6">
        <f t="shared" si="163"/>
        <v>-3.6259578768718326E-2</v>
      </c>
      <c r="S1649" s="6">
        <f t="shared" si="163"/>
        <v>-1.6794155161777069E-2</v>
      </c>
      <c r="T1649" s="6">
        <f t="shared" si="163"/>
        <v>-5.066527279422528E-2</v>
      </c>
      <c r="U1649" s="30">
        <f t="shared" si="164"/>
        <v>3.0168396270112909</v>
      </c>
      <c r="AC1649" s="1">
        <v>44396</v>
      </c>
      <c r="AD1649" s="6">
        <f t="shared" si="165"/>
        <v>-3.6933293213620495E-2</v>
      </c>
      <c r="AE1649" s="6">
        <f t="shared" si="166"/>
        <v>-1.6936776038641861E-2</v>
      </c>
      <c r="AF1649" s="6">
        <f t="shared" si="167"/>
        <v>-5.1993826854948369E-2</v>
      </c>
      <c r="AG1649" s="30">
        <f t="shared" si="168"/>
        <v>3.0698774510758478</v>
      </c>
    </row>
    <row r="1650" spans="7:33">
      <c r="G1650" s="1">
        <v>44397</v>
      </c>
      <c r="H1650" s="2">
        <v>24.02</v>
      </c>
      <c r="I1650" s="2">
        <v>52.085850000000001</v>
      </c>
      <c r="J1650" s="2">
        <v>94.019997000000004</v>
      </c>
      <c r="K1650" s="2"/>
      <c r="Q1650" s="1">
        <v>44397</v>
      </c>
      <c r="R1650" s="6">
        <f t="shared" si="163"/>
        <v>-4.8712871287128756E-2</v>
      </c>
      <c r="S1650" s="6">
        <f t="shared" si="163"/>
        <v>3.226432186129724E-3</v>
      </c>
      <c r="T1650" s="6">
        <f t="shared" si="163"/>
        <v>1.369269002695428E-2</v>
      </c>
      <c r="U1650" s="30">
        <f t="shared" si="164"/>
        <v>4.2439106843213663</v>
      </c>
      <c r="AC1650" s="1">
        <v>44397</v>
      </c>
      <c r="AD1650" s="6">
        <f t="shared" si="165"/>
        <v>-4.9939339069531394E-2</v>
      </c>
      <c r="AE1650" s="6">
        <f t="shared" si="166"/>
        <v>3.2212384223564176E-3</v>
      </c>
      <c r="AF1650" s="6">
        <f t="shared" si="167"/>
        <v>1.3599792200334873E-2</v>
      </c>
      <c r="AG1650" s="30">
        <f t="shared" si="168"/>
        <v>4.2219141886387535</v>
      </c>
    </row>
    <row r="1651" spans="7:33">
      <c r="G1651" s="1">
        <v>44398</v>
      </c>
      <c r="H1651" s="2">
        <v>26.030000999999999</v>
      </c>
      <c r="I1651" s="2">
        <v>52.420872000000003</v>
      </c>
      <c r="J1651" s="2">
        <v>95.870002999999997</v>
      </c>
      <c r="K1651" s="2"/>
      <c r="Q1651" s="1">
        <v>44398</v>
      </c>
      <c r="R1651" s="6">
        <f t="shared" si="163"/>
        <v>8.3680308076602872E-2</v>
      </c>
      <c r="S1651" s="6">
        <f t="shared" si="163"/>
        <v>6.4321116003676071E-3</v>
      </c>
      <c r="T1651" s="6">
        <f t="shared" si="163"/>
        <v>1.9676728983516023E-2</v>
      </c>
      <c r="U1651" s="30">
        <f t="shared" si="164"/>
        <v>3.0591398604451236</v>
      </c>
      <c r="AC1651" s="1">
        <v>44398</v>
      </c>
      <c r="AD1651" s="6">
        <f t="shared" si="165"/>
        <v>8.0362940771846733E-2</v>
      </c>
      <c r="AE1651" s="6">
        <f t="shared" si="166"/>
        <v>6.4115138480610621E-3</v>
      </c>
      <c r="AF1651" s="6">
        <f t="shared" si="167"/>
        <v>1.9485644693400417E-2</v>
      </c>
      <c r="AG1651" s="30">
        <f t="shared" si="168"/>
        <v>3.0391644087758101</v>
      </c>
    </row>
    <row r="1652" spans="7:33">
      <c r="G1652" s="1">
        <v>44399</v>
      </c>
      <c r="H1652" s="2">
        <v>27.049999</v>
      </c>
      <c r="I1652" s="2">
        <v>52.519404999999999</v>
      </c>
      <c r="J1652" s="2">
        <v>96.400002000000001</v>
      </c>
      <c r="K1652" s="2"/>
      <c r="Q1652" s="1">
        <v>44399</v>
      </c>
      <c r="R1652" s="6">
        <f t="shared" si="163"/>
        <v>3.918547678887907E-2</v>
      </c>
      <c r="S1652" s="6">
        <f t="shared" si="163"/>
        <v>1.8796520592025967E-3</v>
      </c>
      <c r="T1652" s="6">
        <f t="shared" si="163"/>
        <v>5.5283089956719156E-3</v>
      </c>
      <c r="U1652" s="30">
        <f t="shared" si="164"/>
        <v>2.941134221413928</v>
      </c>
      <c r="AC1652" s="1">
        <v>44399</v>
      </c>
      <c r="AD1652" s="6">
        <f t="shared" si="165"/>
        <v>3.8437210900228919E-2</v>
      </c>
      <c r="AE1652" s="6">
        <f t="shared" si="166"/>
        <v>1.8778877238158976E-3</v>
      </c>
      <c r="AF1652" s="6">
        <f t="shared" si="167"/>
        <v>5.5130839821077963E-3</v>
      </c>
      <c r="AG1652" s="30">
        <f t="shared" si="168"/>
        <v>2.9357899900986211</v>
      </c>
    </row>
    <row r="1653" spans="7:33">
      <c r="G1653" s="1">
        <v>44400</v>
      </c>
      <c r="H1653" s="2">
        <v>27.190000999999999</v>
      </c>
      <c r="I1653" s="2">
        <v>51.740974000000001</v>
      </c>
      <c r="J1653" s="2">
        <v>91.980002999999996</v>
      </c>
      <c r="K1653" s="2"/>
      <c r="Q1653" s="1">
        <v>44400</v>
      </c>
      <c r="R1653" s="6">
        <f t="shared" si="163"/>
        <v>5.17567486786219E-3</v>
      </c>
      <c r="S1653" s="6">
        <f t="shared" si="163"/>
        <v>-1.4821778731118451E-2</v>
      </c>
      <c r="T1653" s="6">
        <f t="shared" si="163"/>
        <v>-4.5850611081937553E-2</v>
      </c>
      <c r="U1653" s="30">
        <f t="shared" si="164"/>
        <v>3.0934621217677338</v>
      </c>
      <c r="AC1653" s="1">
        <v>44400</v>
      </c>
      <c r="AD1653" s="6">
        <f t="shared" si="165"/>
        <v>5.1623270986927263E-3</v>
      </c>
      <c r="AE1653" s="6">
        <f t="shared" si="166"/>
        <v>-1.493271887850817E-2</v>
      </c>
      <c r="AF1653" s="6">
        <f t="shared" si="167"/>
        <v>-4.6935027635824439E-2</v>
      </c>
      <c r="AG1653" s="30">
        <f t="shared" si="168"/>
        <v>3.1430999282639283</v>
      </c>
    </row>
    <row r="1654" spans="7:33">
      <c r="G1654" s="1">
        <v>44403</v>
      </c>
      <c r="H1654" s="2">
        <v>33.790000999999997</v>
      </c>
      <c r="I1654" s="2">
        <v>50.755619000000003</v>
      </c>
      <c r="J1654" s="2">
        <v>86.559997999999993</v>
      </c>
      <c r="K1654" s="2"/>
      <c r="Q1654" s="1">
        <v>44403</v>
      </c>
      <c r="R1654" s="6">
        <f t="shared" si="163"/>
        <v>0.24273629118292406</v>
      </c>
      <c r="S1654" s="6">
        <f t="shared" si="163"/>
        <v>-1.9043997896135423E-2</v>
      </c>
      <c r="T1654" s="6">
        <f t="shared" si="163"/>
        <v>-5.8925905884130048E-2</v>
      </c>
      <c r="U1654" s="30">
        <f t="shared" si="164"/>
        <v>3.0941982983566603</v>
      </c>
      <c r="AC1654" s="1">
        <v>44403</v>
      </c>
      <c r="AD1654" s="6">
        <f t="shared" si="165"/>
        <v>0.21731563489814668</v>
      </c>
      <c r="AE1654" s="6">
        <f t="shared" si="166"/>
        <v>-1.9227670469596374E-2</v>
      </c>
      <c r="AF1654" s="6">
        <f t="shared" si="167"/>
        <v>-6.0733402734752577E-2</v>
      </c>
      <c r="AG1654" s="30">
        <f t="shared" si="168"/>
        <v>3.1586459124513739</v>
      </c>
    </row>
    <row r="1655" spans="7:33">
      <c r="G1655" s="1">
        <v>44404</v>
      </c>
      <c r="H1655" s="2">
        <v>33</v>
      </c>
      <c r="I1655" s="2">
        <v>49.730854000000001</v>
      </c>
      <c r="J1655" s="2">
        <v>81.440002000000007</v>
      </c>
      <c r="K1655" s="2"/>
      <c r="Q1655" s="1">
        <v>44404</v>
      </c>
      <c r="R1655" s="6">
        <f t="shared" si="163"/>
        <v>-2.3379727038184916E-2</v>
      </c>
      <c r="S1655" s="6">
        <f t="shared" si="163"/>
        <v>-2.0190178352469723E-2</v>
      </c>
      <c r="T1655" s="6">
        <f t="shared" si="163"/>
        <v>-5.9149677891628283E-2</v>
      </c>
      <c r="U1655" s="30">
        <f t="shared" si="164"/>
        <v>2.9296263192441248</v>
      </c>
      <c r="AC1655" s="1">
        <v>44404</v>
      </c>
      <c r="AD1655" s="6">
        <f t="shared" si="165"/>
        <v>-2.3657368854272366E-2</v>
      </c>
      <c r="AE1655" s="6">
        <f t="shared" si="166"/>
        <v>-2.0396785692845473E-2</v>
      </c>
      <c r="AF1655" s="6">
        <f t="shared" si="167"/>
        <v>-6.0971214632641449E-2</v>
      </c>
      <c r="AG1655" s="30">
        <f t="shared" si="168"/>
        <v>2.9892560303767941</v>
      </c>
    </row>
    <row r="1656" spans="7:33">
      <c r="G1656" s="1">
        <v>44405</v>
      </c>
      <c r="H1656" s="2">
        <v>35.18</v>
      </c>
      <c r="I1656" s="2">
        <v>51.080787999999998</v>
      </c>
      <c r="J1656" s="2">
        <v>88.029999000000004</v>
      </c>
      <c r="K1656" s="2"/>
      <c r="Q1656" s="1">
        <v>44405</v>
      </c>
      <c r="R1656" s="6">
        <f t="shared" si="163"/>
        <v>6.6060606060606153E-2</v>
      </c>
      <c r="S1656" s="6">
        <f t="shared" si="163"/>
        <v>2.7144798277544124E-2</v>
      </c>
      <c r="T1656" s="6">
        <f t="shared" si="163"/>
        <v>8.0918428759370498E-2</v>
      </c>
      <c r="U1656" s="30">
        <f t="shared" si="164"/>
        <v>2.9809920829771386</v>
      </c>
      <c r="AC1656" s="1">
        <v>44405</v>
      </c>
      <c r="AD1656" s="6">
        <f t="shared" si="165"/>
        <v>6.3970177842931963E-2</v>
      </c>
      <c r="AE1656" s="6">
        <f t="shared" si="166"/>
        <v>2.6782912514911748E-2</v>
      </c>
      <c r="AF1656" s="6">
        <f t="shared" si="167"/>
        <v>7.7811076752881791E-2</v>
      </c>
      <c r="AG1656" s="30">
        <f t="shared" si="168"/>
        <v>2.9052507530523211</v>
      </c>
    </row>
    <row r="1657" spans="7:33">
      <c r="G1657" s="1">
        <v>44406</v>
      </c>
      <c r="H1657" s="2">
        <v>34.150002000000001</v>
      </c>
      <c r="I1657" s="2">
        <v>51.336978999999999</v>
      </c>
      <c r="J1657" s="2">
        <v>89.440002000000007</v>
      </c>
      <c r="K1657" s="2"/>
      <c r="Q1657" s="1">
        <v>44406</v>
      </c>
      <c r="R1657" s="6">
        <f t="shared" si="163"/>
        <v>-2.9277942012507108E-2</v>
      </c>
      <c r="S1657" s="6">
        <f t="shared" si="163"/>
        <v>5.0154081413154028E-3</v>
      </c>
      <c r="T1657" s="6">
        <f t="shared" si="163"/>
        <v>1.6017301102093651E-2</v>
      </c>
      <c r="U1657" s="30">
        <f t="shared" si="164"/>
        <v>3.193618674848814</v>
      </c>
      <c r="AC1657" s="1">
        <v>44406</v>
      </c>
      <c r="AD1657" s="6">
        <f t="shared" si="165"/>
        <v>-2.9715094727461023E-2</v>
      </c>
      <c r="AE1657" s="6">
        <f t="shared" si="166"/>
        <v>5.002872877408999E-3</v>
      </c>
      <c r="AF1657" s="6">
        <f t="shared" si="167"/>
        <v>1.5890377655097404E-2</v>
      </c>
      <c r="AG1657" s="30">
        <f t="shared" si="168"/>
        <v>3.1762505353378221</v>
      </c>
    </row>
    <row r="1658" spans="7:33">
      <c r="G1658" s="1">
        <v>44407</v>
      </c>
      <c r="H1658" s="2">
        <v>34.735000999999997</v>
      </c>
      <c r="I1658" s="2">
        <v>50.844302999999996</v>
      </c>
      <c r="J1658" s="2">
        <v>86.779999000000004</v>
      </c>
      <c r="K1658" s="2"/>
      <c r="Q1658" s="1">
        <v>44407</v>
      </c>
      <c r="R1658" s="6">
        <f t="shared" si="163"/>
        <v>1.7130277181242715E-2</v>
      </c>
      <c r="S1658" s="6">
        <f t="shared" si="163"/>
        <v>-9.5969028485295427E-3</v>
      </c>
      <c r="T1658" s="6">
        <f t="shared" si="163"/>
        <v>-2.9740641105978516E-2</v>
      </c>
      <c r="U1658" s="30">
        <f t="shared" si="164"/>
        <v>3.0989832423421313</v>
      </c>
      <c r="AC1658" s="1">
        <v>44407</v>
      </c>
      <c r="AD1658" s="6">
        <f t="shared" si="165"/>
        <v>1.6985208352298029E-2</v>
      </c>
      <c r="AE1658" s="6">
        <f t="shared" si="166"/>
        <v>-9.6432498843702138E-3</v>
      </c>
      <c r="AF1658" s="6">
        <f t="shared" si="167"/>
        <v>-3.0191862921336268E-2</v>
      </c>
      <c r="AG1658" s="30">
        <f t="shared" si="168"/>
        <v>3.1308804898098992</v>
      </c>
    </row>
    <row r="1659" spans="7:33">
      <c r="G1659" s="1">
        <v>44410</v>
      </c>
      <c r="H1659" s="2">
        <v>33.549999</v>
      </c>
      <c r="I1659" s="2">
        <v>51.208888999999999</v>
      </c>
      <c r="J1659" s="2">
        <v>88.739998</v>
      </c>
      <c r="K1659" s="2"/>
      <c r="Q1659" s="1">
        <v>44410</v>
      </c>
      <c r="R1659" s="6">
        <f t="shared" si="163"/>
        <v>-3.4115502112695983E-2</v>
      </c>
      <c r="S1659" s="6">
        <f t="shared" si="163"/>
        <v>7.1706362067742724E-3</v>
      </c>
      <c r="T1659" s="6">
        <f t="shared" si="163"/>
        <v>2.2585838010899195E-2</v>
      </c>
      <c r="U1659" s="30">
        <f t="shared" si="164"/>
        <v>3.1497676579327525</v>
      </c>
      <c r="AC1659" s="1">
        <v>44410</v>
      </c>
      <c r="AD1659" s="6">
        <f t="shared" si="165"/>
        <v>-3.4711019322818192E-2</v>
      </c>
      <c r="AE1659" s="6">
        <f t="shared" si="166"/>
        <v>7.1450494377656723E-3</v>
      </c>
      <c r="AF1659" s="6">
        <f t="shared" si="167"/>
        <v>2.2334554566200288E-2</v>
      </c>
      <c r="AG1659" s="30">
        <f t="shared" si="168"/>
        <v>3.125878240694794</v>
      </c>
    </row>
    <row r="1660" spans="7:33">
      <c r="G1660" s="1">
        <v>44411</v>
      </c>
      <c r="H1660" s="2">
        <v>31.870000999999998</v>
      </c>
      <c r="I1660" s="2">
        <v>51.425659000000003</v>
      </c>
      <c r="J1660" s="2">
        <v>89.75</v>
      </c>
      <c r="K1660" s="2"/>
      <c r="Q1660" s="1">
        <v>44411</v>
      </c>
      <c r="R1660" s="6">
        <f t="shared" si="163"/>
        <v>-5.0074457528299865E-2</v>
      </c>
      <c r="S1660" s="6">
        <f t="shared" si="163"/>
        <v>4.233054148079729E-3</v>
      </c>
      <c r="T1660" s="6">
        <f t="shared" si="163"/>
        <v>1.1381586914166908E-2</v>
      </c>
      <c r="U1660" s="30">
        <f t="shared" si="164"/>
        <v>2.6887411585155414</v>
      </c>
      <c r="AC1660" s="1">
        <v>44411</v>
      </c>
      <c r="AD1660" s="6">
        <f t="shared" si="165"/>
        <v>-5.1371673804715606E-2</v>
      </c>
      <c r="AE1660" s="6">
        <f t="shared" si="166"/>
        <v>4.2241199780459725E-3</v>
      </c>
      <c r="AF1660" s="6">
        <f t="shared" si="167"/>
        <v>1.1317303955375783E-2</v>
      </c>
      <c r="AG1660" s="30">
        <f t="shared" si="168"/>
        <v>2.6792098742922148</v>
      </c>
    </row>
    <row r="1661" spans="7:33">
      <c r="G1661" s="1">
        <v>44412</v>
      </c>
      <c r="H1661" s="2">
        <v>33.139999000000003</v>
      </c>
      <c r="I1661" s="2">
        <v>51.691707999999998</v>
      </c>
      <c r="J1661" s="2">
        <v>91.260002</v>
      </c>
      <c r="K1661" s="2"/>
      <c r="Q1661" s="1">
        <v>44412</v>
      </c>
      <c r="R1661" s="6">
        <f t="shared" si="163"/>
        <v>3.9849324134003217E-2</v>
      </c>
      <c r="S1661" s="6">
        <f t="shared" si="163"/>
        <v>5.1734679763655311E-3</v>
      </c>
      <c r="T1661" s="6">
        <f t="shared" si="163"/>
        <v>1.6824534818941528E-2</v>
      </c>
      <c r="U1661" s="30">
        <f t="shared" si="164"/>
        <v>3.252080595802028</v>
      </c>
      <c r="AC1661" s="1">
        <v>44412</v>
      </c>
      <c r="AD1661" s="6">
        <f t="shared" si="165"/>
        <v>3.9075822016685982E-2</v>
      </c>
      <c r="AE1661" s="6">
        <f t="shared" si="166"/>
        <v>5.1601315681257948E-3</v>
      </c>
      <c r="AF1661" s="6">
        <f t="shared" si="167"/>
        <v>1.6684570046274546E-2</v>
      </c>
      <c r="AG1661" s="30">
        <f t="shared" si="168"/>
        <v>3.2333613641433816</v>
      </c>
    </row>
    <row r="1662" spans="7:33">
      <c r="G1662" s="1">
        <v>44413</v>
      </c>
      <c r="H1662" s="2">
        <v>33.720001000000003</v>
      </c>
      <c r="I1662" s="2">
        <v>51.612881000000002</v>
      </c>
      <c r="J1662" s="2">
        <v>90.769997000000004</v>
      </c>
      <c r="K1662" s="2"/>
      <c r="Q1662" s="1">
        <v>44413</v>
      </c>
      <c r="R1662" s="6">
        <f t="shared" si="163"/>
        <v>1.7501569628894709E-2</v>
      </c>
      <c r="S1662" s="6">
        <f t="shared" si="163"/>
        <v>-1.5249447745080413E-3</v>
      </c>
      <c r="T1662" s="6">
        <f t="shared" si="163"/>
        <v>-5.3693292708890672E-3</v>
      </c>
      <c r="U1662" s="30">
        <f t="shared" si="164"/>
        <v>3.5209991605245201</v>
      </c>
      <c r="AC1662" s="1">
        <v>44413</v>
      </c>
      <c r="AD1662" s="6">
        <f t="shared" si="165"/>
        <v>1.7350180966243498E-2</v>
      </c>
      <c r="AE1662" s="6">
        <f t="shared" si="166"/>
        <v>-1.5261086862085587E-3</v>
      </c>
      <c r="AF1662" s="6">
        <f t="shared" si="167"/>
        <v>-5.3837959266947594E-3</v>
      </c>
      <c r="AG1662" s="30">
        <f t="shared" si="168"/>
        <v>3.5277932530940377</v>
      </c>
    </row>
    <row r="1663" spans="7:33">
      <c r="G1663" s="1">
        <v>44414</v>
      </c>
      <c r="H1663" s="2">
        <v>36.009998000000003</v>
      </c>
      <c r="I1663" s="2">
        <v>51.179324999999999</v>
      </c>
      <c r="J1663" s="2">
        <v>88.32</v>
      </c>
      <c r="K1663" s="2"/>
      <c r="Q1663" s="1">
        <v>44414</v>
      </c>
      <c r="R1663" s="6">
        <f t="shared" si="163"/>
        <v>6.7912127286117174E-2</v>
      </c>
      <c r="S1663" s="6">
        <f t="shared" si="163"/>
        <v>-8.4001511173151799E-3</v>
      </c>
      <c r="T1663" s="6">
        <f t="shared" si="163"/>
        <v>-2.6991264525435765E-2</v>
      </c>
      <c r="U1663" s="30">
        <f t="shared" si="164"/>
        <v>3.2131879710829057</v>
      </c>
      <c r="AC1663" s="1">
        <v>44414</v>
      </c>
      <c r="AD1663" s="6">
        <f t="shared" si="165"/>
        <v>6.5705459331009755E-2</v>
      </c>
      <c r="AE1663" s="6">
        <f t="shared" si="166"/>
        <v>-8.4356312185670176E-3</v>
      </c>
      <c r="AF1663" s="6">
        <f t="shared" si="167"/>
        <v>-2.7362218959182904E-2</v>
      </c>
      <c r="AG1663" s="30">
        <f t="shared" si="168"/>
        <v>3.2436480744864751</v>
      </c>
    </row>
    <row r="1664" spans="7:33">
      <c r="G1664" s="1">
        <v>44417</v>
      </c>
      <c r="H1664" s="2">
        <v>38.549999</v>
      </c>
      <c r="I1664" s="2">
        <v>51.346831999999999</v>
      </c>
      <c r="J1664" s="2">
        <v>89.440002000000007</v>
      </c>
      <c r="K1664" s="2"/>
      <c r="Q1664" s="1">
        <v>44417</v>
      </c>
      <c r="R1664" s="6">
        <f t="shared" si="163"/>
        <v>7.0535993920354922E-2</v>
      </c>
      <c r="S1664" s="6">
        <f t="shared" si="163"/>
        <v>3.27294273615375E-3</v>
      </c>
      <c r="T1664" s="6">
        <f t="shared" si="163"/>
        <v>1.2681182065217511E-2</v>
      </c>
      <c r="U1664" s="30">
        <f t="shared" si="164"/>
        <v>3.8745505459469181</v>
      </c>
      <c r="AC1664" s="1">
        <v>44417</v>
      </c>
      <c r="AD1664" s="6">
        <f t="shared" si="165"/>
        <v>6.8159451948346175E-2</v>
      </c>
      <c r="AE1664" s="6">
        <f t="shared" si="166"/>
        <v>3.2675983172197366E-3</v>
      </c>
      <c r="AF1664" s="6">
        <f t="shared" si="167"/>
        <v>1.2601449239363289E-2</v>
      </c>
      <c r="AG1664" s="30">
        <f t="shared" si="168"/>
        <v>3.8564866351398224</v>
      </c>
    </row>
    <row r="1665" spans="7:33">
      <c r="G1665" s="1">
        <v>44418</v>
      </c>
      <c r="H1665" s="2">
        <v>37.799999</v>
      </c>
      <c r="I1665" s="2">
        <v>51.415806000000003</v>
      </c>
      <c r="J1665" s="2">
        <v>89.669998000000007</v>
      </c>
      <c r="K1665" s="2"/>
      <c r="Q1665" s="1">
        <v>44418</v>
      </c>
      <c r="R1665" s="6">
        <f t="shared" si="163"/>
        <v>-1.9455253422963725E-2</v>
      </c>
      <c r="S1665" s="6">
        <f t="shared" si="163"/>
        <v>1.3432961161070622E-3</v>
      </c>
      <c r="T1665" s="6">
        <f t="shared" si="163"/>
        <v>2.5715115704045832E-3</v>
      </c>
      <c r="U1665" s="30">
        <f t="shared" si="164"/>
        <v>1.9143296400327199</v>
      </c>
      <c r="AC1665" s="1">
        <v>44418</v>
      </c>
      <c r="AD1665" s="6">
        <f t="shared" si="165"/>
        <v>-1.9646997898485688E-2</v>
      </c>
      <c r="AE1665" s="6">
        <f t="shared" si="166"/>
        <v>1.3423947010338998E-3</v>
      </c>
      <c r="AF1665" s="6">
        <f t="shared" si="167"/>
        <v>2.5682108918041163E-3</v>
      </c>
      <c r="AG1665" s="30">
        <f t="shared" si="168"/>
        <v>1.9131563092629198</v>
      </c>
    </row>
    <row r="1666" spans="7:33">
      <c r="G1666" s="1">
        <v>44419</v>
      </c>
      <c r="H1666" s="2">
        <v>38.869999</v>
      </c>
      <c r="I1666" s="2">
        <v>51.553756999999997</v>
      </c>
      <c r="J1666" s="2">
        <v>90.330001999999993</v>
      </c>
      <c r="K1666" s="2"/>
      <c r="Q1666" s="1">
        <v>44419</v>
      </c>
      <c r="R1666" s="6">
        <f t="shared" si="163"/>
        <v>2.8306879055737477E-2</v>
      </c>
      <c r="S1666" s="6">
        <f t="shared" si="163"/>
        <v>2.6830465324221286E-3</v>
      </c>
      <c r="T1666" s="6">
        <f t="shared" si="163"/>
        <v>7.3603659498240326E-3</v>
      </c>
      <c r="U1666" s="30">
        <f t="shared" si="164"/>
        <v>2.7432867305433719</v>
      </c>
      <c r="AC1666" s="1">
        <v>44419</v>
      </c>
      <c r="AD1666" s="6">
        <f t="shared" si="165"/>
        <v>2.7913642966834622E-2</v>
      </c>
      <c r="AE1666" s="6">
        <f t="shared" si="166"/>
        <v>2.6794535883304751E-3</v>
      </c>
      <c r="AF1666" s="6">
        <f t="shared" si="167"/>
        <v>7.3334106428378379E-3</v>
      </c>
      <c r="AG1666" s="30">
        <f t="shared" si="168"/>
        <v>2.7369052685876785</v>
      </c>
    </row>
    <row r="1667" spans="7:33">
      <c r="G1667" s="1">
        <v>44420</v>
      </c>
      <c r="H1667" s="2">
        <v>36.869999</v>
      </c>
      <c r="I1667" s="2">
        <v>51.100498000000002</v>
      </c>
      <c r="J1667" s="2">
        <v>87.870002999999997</v>
      </c>
      <c r="K1667" s="2"/>
      <c r="Q1667" s="1">
        <v>44420</v>
      </c>
      <c r="R1667" s="6">
        <f t="shared" si="163"/>
        <v>-5.1453564482983438E-2</v>
      </c>
      <c r="S1667" s="6">
        <f t="shared" si="163"/>
        <v>-8.7919683525682357E-3</v>
      </c>
      <c r="T1667" s="6">
        <f t="shared" si="163"/>
        <v>-2.7233465576586569E-2</v>
      </c>
      <c r="U1667" s="30">
        <f t="shared" si="164"/>
        <v>3.097539081635952</v>
      </c>
      <c r="AC1667" s="1">
        <v>44420</v>
      </c>
      <c r="AD1667" s="6">
        <f t="shared" si="165"/>
        <v>-5.2824534013618828E-2</v>
      </c>
      <c r="AE1667" s="6">
        <f t="shared" si="166"/>
        <v>-8.8308457466112333E-3</v>
      </c>
      <c r="AF1667" s="6">
        <f t="shared" si="167"/>
        <v>-2.7611169653693889E-2</v>
      </c>
      <c r="AG1667" s="30">
        <f t="shared" si="168"/>
        <v>3.1266733046819954</v>
      </c>
    </row>
    <row r="1668" spans="7:33">
      <c r="G1668" s="1">
        <v>44421</v>
      </c>
      <c r="H1668" s="2">
        <v>38.369999</v>
      </c>
      <c r="I1668" s="2">
        <v>50.972400999999998</v>
      </c>
      <c r="J1668" s="2">
        <v>87.18</v>
      </c>
      <c r="K1668" s="2"/>
      <c r="Q1668" s="1">
        <v>44421</v>
      </c>
      <c r="R1668" s="6">
        <f t="shared" si="163"/>
        <v>4.0683483609533111E-2</v>
      </c>
      <c r="S1668" s="6">
        <f t="shared" si="163"/>
        <v>-2.5067661767210758E-3</v>
      </c>
      <c r="T1668" s="6">
        <f t="shared" si="163"/>
        <v>-7.8525432621185942E-3</v>
      </c>
      <c r="U1668" s="30">
        <f t="shared" si="164"/>
        <v>3.1325391793780915</v>
      </c>
      <c r="AC1668" s="1">
        <v>44421</v>
      </c>
      <c r="AD1668" s="6">
        <f t="shared" si="165"/>
        <v>3.9877693073102002E-2</v>
      </c>
      <c r="AE1668" s="6">
        <f t="shared" si="166"/>
        <v>-2.5099133756815613E-3</v>
      </c>
      <c r="AF1668" s="6">
        <f t="shared" si="167"/>
        <v>-7.8835368388497432E-3</v>
      </c>
      <c r="AG1668" s="30">
        <f t="shared" si="168"/>
        <v>3.1409597300181673</v>
      </c>
    </row>
    <row r="1669" spans="7:33">
      <c r="G1669" s="1">
        <v>44424</v>
      </c>
      <c r="H1669" s="2">
        <v>37.939999</v>
      </c>
      <c r="I1669" s="2">
        <v>50.509281000000001</v>
      </c>
      <c r="J1669" s="2">
        <v>85.010002</v>
      </c>
      <c r="K1669" s="2"/>
      <c r="Q1669" s="1">
        <v>44424</v>
      </c>
      <c r="R1669" s="6">
        <f t="shared" ref="R1669:T1732" si="169">(H1669/H1668)-1</f>
        <v>-1.1206672171140797E-2</v>
      </c>
      <c r="S1669" s="6">
        <f t="shared" si="169"/>
        <v>-9.0857011032302593E-3</v>
      </c>
      <c r="T1669" s="6">
        <f t="shared" si="169"/>
        <v>-2.4891007111722985E-2</v>
      </c>
      <c r="U1669" s="30">
        <f t="shared" ref="U1669:U1732" si="170">T1669/S1669</f>
        <v>2.7395802292982574</v>
      </c>
      <c r="AC1669" s="1">
        <v>44424</v>
      </c>
      <c r="AD1669" s="6">
        <f t="shared" ref="AD1669:AD1732" si="171">LN(H1669/H1668)</f>
        <v>-1.1269940047371686E-2</v>
      </c>
      <c r="AE1669" s="6">
        <f t="shared" ref="AE1669:AE1732" si="172">LN(I1669/I1668)</f>
        <v>-9.127227809701717E-3</v>
      </c>
      <c r="AF1669" s="6">
        <f t="shared" ref="AF1669:AF1732" si="173">LN(J1669/J1668)</f>
        <v>-2.5206026654335516E-2</v>
      </c>
      <c r="AG1669" s="30">
        <f t="shared" ref="AG1669:AG1732" si="174">AF1669/AE1669</f>
        <v>2.7616300567783529</v>
      </c>
    </row>
    <row r="1670" spans="7:33">
      <c r="G1670" s="1">
        <v>44425</v>
      </c>
      <c r="H1670" s="2">
        <v>36.610000999999997</v>
      </c>
      <c r="I1670" s="2">
        <v>49.58305</v>
      </c>
      <c r="J1670" s="2">
        <v>80.220000999999996</v>
      </c>
      <c r="K1670" s="2"/>
      <c r="Q1670" s="1">
        <v>44425</v>
      </c>
      <c r="R1670" s="6">
        <f t="shared" si="169"/>
        <v>-3.5055298762659559E-2</v>
      </c>
      <c r="S1670" s="6">
        <f t="shared" si="169"/>
        <v>-1.8337837753025998E-2</v>
      </c>
      <c r="T1670" s="6">
        <f t="shared" si="169"/>
        <v>-5.6346322636247059E-2</v>
      </c>
      <c r="U1670" s="30">
        <f t="shared" si="170"/>
        <v>3.0726808359371121</v>
      </c>
      <c r="AC1670" s="1">
        <v>44425</v>
      </c>
      <c r="AD1670" s="6">
        <f t="shared" si="171"/>
        <v>-3.5684483702375765E-2</v>
      </c>
      <c r="AE1670" s="6">
        <f t="shared" si="172"/>
        <v>-1.8508060118067701E-2</v>
      </c>
      <c r="AF1670" s="6">
        <f t="shared" si="173"/>
        <v>-5.7996047348285229E-2</v>
      </c>
      <c r="AG1670" s="30">
        <f t="shared" si="174"/>
        <v>3.1335562440533176</v>
      </c>
    </row>
    <row r="1671" spans="7:33">
      <c r="G1671" s="1">
        <v>44426</v>
      </c>
      <c r="H1671" s="2">
        <v>35.330002</v>
      </c>
      <c r="I1671" s="2">
        <v>49.661879999999996</v>
      </c>
      <c r="J1671" s="2">
        <v>80.569999999999993</v>
      </c>
      <c r="K1671" s="2"/>
      <c r="Q1671" s="1">
        <v>44426</v>
      </c>
      <c r="R1671" s="6">
        <f t="shared" si="169"/>
        <v>-3.496309655932528E-2</v>
      </c>
      <c r="S1671" s="6">
        <f t="shared" si="169"/>
        <v>1.5898578243975781E-3</v>
      </c>
      <c r="T1671" s="6">
        <f t="shared" si="169"/>
        <v>4.3629892250935942E-3</v>
      </c>
      <c r="U1671" s="30">
        <f t="shared" si="170"/>
        <v>2.744263768835304</v>
      </c>
      <c r="AC1671" s="1">
        <v>44426</v>
      </c>
      <c r="AD1671" s="6">
        <f t="shared" si="171"/>
        <v>-3.5588936466919283E-2</v>
      </c>
      <c r="AE1671" s="6">
        <f t="shared" si="172"/>
        <v>1.5885953383850547E-3</v>
      </c>
      <c r="AF1671" s="6">
        <f t="shared" si="173"/>
        <v>4.3534989814785433E-3</v>
      </c>
      <c r="AG1671" s="30">
        <f t="shared" si="174"/>
        <v>2.7404707015596896</v>
      </c>
    </row>
    <row r="1672" spans="7:33">
      <c r="G1672" s="1">
        <v>44427</v>
      </c>
      <c r="H1672" s="2">
        <v>37.490001999999997</v>
      </c>
      <c r="I1672" s="2">
        <v>48.814475999999999</v>
      </c>
      <c r="J1672" s="2">
        <v>76.919998000000007</v>
      </c>
      <c r="K1672" s="2"/>
      <c r="Q1672" s="1">
        <v>44427</v>
      </c>
      <c r="R1672" s="6">
        <f t="shared" si="169"/>
        <v>6.1137839731794985E-2</v>
      </c>
      <c r="S1672" s="6">
        <f t="shared" si="169"/>
        <v>-1.7063470009592852E-2</v>
      </c>
      <c r="T1672" s="6">
        <f t="shared" si="169"/>
        <v>-4.5302246493732046E-2</v>
      </c>
      <c r="U1672" s="30">
        <f t="shared" si="170"/>
        <v>2.6549257840441443</v>
      </c>
      <c r="AC1672" s="1">
        <v>44427</v>
      </c>
      <c r="AD1672" s="6">
        <f t="shared" si="171"/>
        <v>5.934176611521217E-2</v>
      </c>
      <c r="AE1672" s="6">
        <f t="shared" si="172"/>
        <v>-1.7210728579361192E-2</v>
      </c>
      <c r="AF1672" s="6">
        <f t="shared" si="173"/>
        <v>-4.6360477069565857E-2</v>
      </c>
      <c r="AG1672" s="30">
        <f t="shared" si="174"/>
        <v>2.6936963682734811</v>
      </c>
    </row>
    <row r="1673" spans="7:33">
      <c r="G1673" s="1">
        <v>44428</v>
      </c>
      <c r="H1673" s="2">
        <v>39.580002</v>
      </c>
      <c r="I1673" s="2">
        <v>48.775058999999999</v>
      </c>
      <c r="J1673" s="2">
        <v>76.139999000000003</v>
      </c>
      <c r="K1673" s="2"/>
      <c r="Q1673" s="1">
        <v>44428</v>
      </c>
      <c r="R1673" s="6">
        <f t="shared" si="169"/>
        <v>5.5748196545841733E-2</v>
      </c>
      <c r="S1673" s="6">
        <f t="shared" si="169"/>
        <v>-8.0748587775480996E-4</v>
      </c>
      <c r="T1673" s="6">
        <f t="shared" si="169"/>
        <v>-1.0140392879365412E-2</v>
      </c>
      <c r="U1673" s="30">
        <f t="shared" si="170"/>
        <v>12.557981704349391</v>
      </c>
      <c r="AC1673" s="1">
        <v>44428</v>
      </c>
      <c r="AD1673" s="6">
        <f t="shared" si="171"/>
        <v>5.4249706609610794E-2</v>
      </c>
      <c r="AE1673" s="6">
        <f t="shared" si="172"/>
        <v>-8.0781207008515121E-4</v>
      </c>
      <c r="AF1673" s="6">
        <f t="shared" si="173"/>
        <v>-1.0192156898888494E-2</v>
      </c>
      <c r="AG1673" s="30">
        <f t="shared" si="174"/>
        <v>12.616990109858277</v>
      </c>
    </row>
    <row r="1674" spans="7:33">
      <c r="G1674" s="1">
        <v>44431</v>
      </c>
      <c r="H1674" s="2">
        <v>39.860000999999997</v>
      </c>
      <c r="I1674" s="2">
        <v>49.514076000000003</v>
      </c>
      <c r="J1674" s="2">
        <v>79.860000999999997</v>
      </c>
      <c r="K1674" s="2"/>
      <c r="Q1674" s="1">
        <v>44431</v>
      </c>
      <c r="R1674" s="6">
        <f t="shared" si="169"/>
        <v>7.0742543166115723E-3</v>
      </c>
      <c r="S1674" s="6">
        <f t="shared" si="169"/>
        <v>1.5151534721875137E-2</v>
      </c>
      <c r="T1674" s="6">
        <f t="shared" si="169"/>
        <v>4.8857394915384766E-2</v>
      </c>
      <c r="U1674" s="30">
        <f t="shared" si="170"/>
        <v>3.2245838994017255</v>
      </c>
      <c r="AC1674" s="1">
        <v>44431</v>
      </c>
      <c r="AD1674" s="6">
        <f t="shared" si="171"/>
        <v>7.0493491674661502E-3</v>
      </c>
      <c r="AE1674" s="6">
        <f t="shared" si="172"/>
        <v>1.5037896642805389E-2</v>
      </c>
      <c r="AF1674" s="6">
        <f t="shared" si="173"/>
        <v>4.7701376336338419E-2</v>
      </c>
      <c r="AG1674" s="30">
        <f t="shared" si="174"/>
        <v>3.1720776827629202</v>
      </c>
    </row>
    <row r="1675" spans="7:33">
      <c r="G1675" s="1">
        <v>44432</v>
      </c>
      <c r="H1675" s="2">
        <v>39.090000000000003</v>
      </c>
      <c r="I1675" s="2">
        <v>50.637379000000003</v>
      </c>
      <c r="J1675" s="2">
        <v>85.190002000000007</v>
      </c>
      <c r="K1675" s="2"/>
      <c r="Q1675" s="1">
        <v>44432</v>
      </c>
      <c r="R1675" s="6">
        <f t="shared" si="169"/>
        <v>-1.9317636243912584E-2</v>
      </c>
      <c r="S1675" s="6">
        <f t="shared" si="169"/>
        <v>2.2686538672356482E-2</v>
      </c>
      <c r="T1675" s="6">
        <f t="shared" si="169"/>
        <v>6.6741809832935095E-2</v>
      </c>
      <c r="U1675" s="30">
        <f t="shared" si="170"/>
        <v>2.9419124176161744</v>
      </c>
      <c r="AC1675" s="1">
        <v>44432</v>
      </c>
      <c r="AD1675" s="6">
        <f t="shared" si="171"/>
        <v>-1.9506660067592021E-2</v>
      </c>
      <c r="AE1675" s="6">
        <f t="shared" si="172"/>
        <v>2.2433026205172856E-2</v>
      </c>
      <c r="AF1675" s="6">
        <f t="shared" si="173"/>
        <v>6.4608965374694294E-2</v>
      </c>
      <c r="AG1675" s="30">
        <f t="shared" si="174"/>
        <v>2.8800824634081712</v>
      </c>
    </row>
    <row r="1676" spans="7:33">
      <c r="G1676" s="1">
        <v>44433</v>
      </c>
      <c r="H1676" s="2">
        <v>39.119999</v>
      </c>
      <c r="I1676" s="2">
        <v>50.696499000000003</v>
      </c>
      <c r="J1676" s="2">
        <v>85.599997999999999</v>
      </c>
      <c r="K1676" s="2"/>
      <c r="Q1676" s="1">
        <v>44433</v>
      </c>
      <c r="R1676" s="6">
        <f t="shared" si="169"/>
        <v>7.6743412637503283E-4</v>
      </c>
      <c r="S1676" s="6">
        <f t="shared" si="169"/>
        <v>1.1675169838469834E-3</v>
      </c>
      <c r="T1676" s="6">
        <f t="shared" si="169"/>
        <v>4.812724385192535E-3</v>
      </c>
      <c r="U1676" s="30">
        <f t="shared" si="170"/>
        <v>4.1221879011425999</v>
      </c>
      <c r="AC1676" s="1">
        <v>44433</v>
      </c>
      <c r="AD1676" s="6">
        <f t="shared" si="171"/>
        <v>7.671397993806305E-4</v>
      </c>
      <c r="AE1676" s="6">
        <f t="shared" si="172"/>
        <v>1.1668359659083311E-3</v>
      </c>
      <c r="AF1676" s="6">
        <f t="shared" si="173"/>
        <v>4.801180251527426E-3</v>
      </c>
      <c r="AG1676" s="30">
        <f t="shared" si="174"/>
        <v>4.1147002593375799</v>
      </c>
    </row>
    <row r="1677" spans="7:33">
      <c r="G1677" s="1">
        <v>44434</v>
      </c>
      <c r="H1677" s="2">
        <v>37.82</v>
      </c>
      <c r="I1677" s="2">
        <v>50.213673</v>
      </c>
      <c r="J1677" s="2">
        <v>83.040001000000004</v>
      </c>
      <c r="K1677" s="2"/>
      <c r="Q1677" s="1">
        <v>44434</v>
      </c>
      <c r="R1677" s="6">
        <f t="shared" si="169"/>
        <v>-3.3231059131673235E-2</v>
      </c>
      <c r="S1677" s="6">
        <f t="shared" si="169"/>
        <v>-9.5238529193111265E-3</v>
      </c>
      <c r="T1677" s="6">
        <f t="shared" si="169"/>
        <v>-2.9906507708095886E-2</v>
      </c>
      <c r="U1677" s="30">
        <f t="shared" si="170"/>
        <v>3.1401690010831316</v>
      </c>
      <c r="AC1677" s="1">
        <v>44434</v>
      </c>
      <c r="AD1677" s="6">
        <f t="shared" si="171"/>
        <v>-3.3795756373932576E-2</v>
      </c>
      <c r="AE1677" s="6">
        <f t="shared" si="172"/>
        <v>-9.5694948289177083E-3</v>
      </c>
      <c r="AF1677" s="6">
        <f t="shared" si="173"/>
        <v>-3.0362828323242427E-2</v>
      </c>
      <c r="AG1677" s="30">
        <f t="shared" si="174"/>
        <v>3.1728768201525228</v>
      </c>
    </row>
    <row r="1678" spans="7:33">
      <c r="G1678" s="1">
        <v>44435</v>
      </c>
      <c r="H1678" s="2">
        <v>39.150002000000001</v>
      </c>
      <c r="I1678" s="2">
        <v>50.834449999999997</v>
      </c>
      <c r="J1678" s="2">
        <v>86.050003000000004</v>
      </c>
      <c r="K1678" s="2"/>
      <c r="Q1678" s="1">
        <v>44435</v>
      </c>
      <c r="R1678" s="6">
        <f t="shared" si="169"/>
        <v>3.5166631411951421E-2</v>
      </c>
      <c r="S1678" s="6">
        <f t="shared" si="169"/>
        <v>1.2362708459904947E-2</v>
      </c>
      <c r="T1678" s="6">
        <f t="shared" si="169"/>
        <v>3.6247615170428515E-2</v>
      </c>
      <c r="U1678" s="30">
        <f t="shared" si="170"/>
        <v>2.9320124540660091</v>
      </c>
      <c r="AC1678" s="1">
        <v>44435</v>
      </c>
      <c r="AD1678" s="6">
        <f t="shared" si="171"/>
        <v>3.4562410292067768E-2</v>
      </c>
      <c r="AE1678" s="6">
        <f t="shared" si="172"/>
        <v>1.228691422169946E-2</v>
      </c>
      <c r="AF1678" s="6">
        <f t="shared" si="173"/>
        <v>3.560612606103164E-2</v>
      </c>
      <c r="AG1678" s="30">
        <f t="shared" si="174"/>
        <v>2.8978900168562252</v>
      </c>
    </row>
    <row r="1679" spans="7:33">
      <c r="G1679" s="1">
        <v>44438</v>
      </c>
      <c r="H1679" s="2">
        <v>38.900002000000001</v>
      </c>
      <c r="I1679" s="2">
        <v>50.942841000000001</v>
      </c>
      <c r="J1679" s="2">
        <v>86.620002999999997</v>
      </c>
      <c r="K1679" s="2"/>
      <c r="Q1679" s="1">
        <v>44438</v>
      </c>
      <c r="R1679" s="6">
        <f t="shared" si="169"/>
        <v>-6.3856957146515292E-3</v>
      </c>
      <c r="S1679" s="6">
        <f t="shared" si="169"/>
        <v>2.1322351279497997E-3</v>
      </c>
      <c r="T1679" s="6">
        <f t="shared" si="169"/>
        <v>6.624055550584762E-3</v>
      </c>
      <c r="U1679" s="30">
        <f t="shared" si="170"/>
        <v>3.1066252796209985</v>
      </c>
      <c r="AC1679" s="1">
        <v>44438</v>
      </c>
      <c r="AD1679" s="6">
        <f t="shared" si="171"/>
        <v>-6.4061714840980642E-3</v>
      </c>
      <c r="AE1679" s="6">
        <f t="shared" si="172"/>
        <v>2.1299651408208651E-3</v>
      </c>
      <c r="AF1679" s="6">
        <f t="shared" si="173"/>
        <v>6.6022128995142553E-3</v>
      </c>
      <c r="AG1679" s="30">
        <f t="shared" si="174"/>
        <v>3.0996811980546477</v>
      </c>
    </row>
    <row r="1680" spans="7:33">
      <c r="G1680" s="1">
        <v>44439</v>
      </c>
      <c r="H1680" s="2">
        <v>37.770000000000003</v>
      </c>
      <c r="I1680" s="2">
        <v>51.642440999999998</v>
      </c>
      <c r="J1680" s="2">
        <v>90.32</v>
      </c>
      <c r="K1680" s="2"/>
      <c r="Q1680" s="1">
        <v>44439</v>
      </c>
      <c r="R1680" s="6">
        <f t="shared" si="169"/>
        <v>-2.9048893108025942E-2</v>
      </c>
      <c r="S1680" s="6">
        <f t="shared" si="169"/>
        <v>1.3733038563750188E-2</v>
      </c>
      <c r="T1680" s="6">
        <f t="shared" si="169"/>
        <v>4.2715272129464132E-2</v>
      </c>
      <c r="U1680" s="30">
        <f t="shared" si="170"/>
        <v>3.1104021102959414</v>
      </c>
      <c r="AC1680" s="1">
        <v>44439</v>
      </c>
      <c r="AD1680" s="6">
        <f t="shared" si="171"/>
        <v>-2.9479165313915423E-2</v>
      </c>
      <c r="AE1680" s="6">
        <f t="shared" si="172"/>
        <v>1.3639594927736663E-2</v>
      </c>
      <c r="AF1680" s="6">
        <f t="shared" si="173"/>
        <v>4.182814942089285E-2</v>
      </c>
      <c r="AG1680" s="30">
        <f t="shared" si="174"/>
        <v>3.0666709416592446</v>
      </c>
    </row>
    <row r="1681" spans="7:33">
      <c r="G1681" s="1">
        <v>44440</v>
      </c>
      <c r="H1681" s="2">
        <v>38.240001999999997</v>
      </c>
      <c r="I1681" s="2">
        <v>52.302630999999998</v>
      </c>
      <c r="J1681" s="2">
        <v>93.610000999999997</v>
      </c>
      <c r="K1681" s="2"/>
      <c r="Q1681" s="1">
        <v>44440</v>
      </c>
      <c r="R1681" s="6">
        <f t="shared" si="169"/>
        <v>1.244379136881113E-2</v>
      </c>
      <c r="S1681" s="6">
        <f t="shared" si="169"/>
        <v>1.2783865115903348E-2</v>
      </c>
      <c r="T1681" s="6">
        <f t="shared" si="169"/>
        <v>3.6426051815766192E-2</v>
      </c>
      <c r="U1681" s="30">
        <f t="shared" si="170"/>
        <v>2.8493770456363432</v>
      </c>
      <c r="AC1681" s="1">
        <v>44440</v>
      </c>
      <c r="AD1681" s="6">
        <f t="shared" si="171"/>
        <v>1.2367003760088814E-2</v>
      </c>
      <c r="AE1681" s="6">
        <f t="shared" si="172"/>
        <v>1.270284131316551E-2</v>
      </c>
      <c r="AF1681" s="6">
        <f t="shared" si="173"/>
        <v>3.577830622486608E-2</v>
      </c>
      <c r="AG1681" s="30">
        <f t="shared" si="174"/>
        <v>2.816559330532189</v>
      </c>
    </row>
    <row r="1682" spans="7:33">
      <c r="G1682" s="1">
        <v>44441</v>
      </c>
      <c r="H1682" s="2">
        <v>39.07</v>
      </c>
      <c r="I1682" s="2">
        <v>52.066142999999997</v>
      </c>
      <c r="J1682" s="2">
        <v>92.220000999999996</v>
      </c>
      <c r="K1682" s="2"/>
      <c r="Q1682" s="1">
        <v>44441</v>
      </c>
      <c r="R1682" s="6">
        <f t="shared" si="169"/>
        <v>2.1704967484049931E-2</v>
      </c>
      <c r="S1682" s="6">
        <f t="shared" si="169"/>
        <v>-4.5215316223766733E-3</v>
      </c>
      <c r="T1682" s="6">
        <f t="shared" si="169"/>
        <v>-1.4848840777172967E-2</v>
      </c>
      <c r="U1682" s="30">
        <f t="shared" si="170"/>
        <v>3.2840289568444736</v>
      </c>
      <c r="AC1682" s="1">
        <v>44441</v>
      </c>
      <c r="AD1682" s="6">
        <f t="shared" si="171"/>
        <v>2.1472768582524927E-2</v>
      </c>
      <c r="AE1682" s="6">
        <f t="shared" si="172"/>
        <v>-4.5317846644588999E-3</v>
      </c>
      <c r="AF1682" s="6">
        <f t="shared" si="173"/>
        <v>-1.4960188444078435E-2</v>
      </c>
      <c r="AG1682" s="30">
        <f t="shared" si="174"/>
        <v>3.3011693078458966</v>
      </c>
    </row>
    <row r="1683" spans="7:33">
      <c r="G1683" s="1">
        <v>44442</v>
      </c>
      <c r="H1683" s="2">
        <v>40.729999999999997</v>
      </c>
      <c r="I1683" s="2">
        <v>52.342041000000002</v>
      </c>
      <c r="J1683" s="2">
        <v>93.870002999999997</v>
      </c>
      <c r="K1683" s="2"/>
      <c r="Q1683" s="1">
        <v>44442</v>
      </c>
      <c r="R1683" s="6">
        <f t="shared" si="169"/>
        <v>4.248784233427183E-2</v>
      </c>
      <c r="S1683" s="6">
        <f t="shared" si="169"/>
        <v>5.2989905551483751E-3</v>
      </c>
      <c r="T1683" s="6">
        <f t="shared" si="169"/>
        <v>1.7892018890782735E-2</v>
      </c>
      <c r="U1683" s="30">
        <f t="shared" si="170"/>
        <v>3.3764957126408288</v>
      </c>
      <c r="AC1683" s="1">
        <v>44442</v>
      </c>
      <c r="AD1683" s="6">
        <f t="shared" si="171"/>
        <v>4.1610012593342002E-2</v>
      </c>
      <c r="AE1683" s="6">
        <f t="shared" si="172"/>
        <v>5.2850003057334973E-3</v>
      </c>
      <c r="AF1683" s="6">
        <f t="shared" si="173"/>
        <v>1.773384068579812E-2</v>
      </c>
      <c r="AG1683" s="30">
        <f t="shared" si="174"/>
        <v>3.3555041929816629</v>
      </c>
    </row>
    <row r="1684" spans="7:33">
      <c r="G1684" s="1">
        <v>44446</v>
      </c>
      <c r="H1684" s="2">
        <v>37.810001</v>
      </c>
      <c r="I1684" s="2">
        <v>52.647499000000003</v>
      </c>
      <c r="J1684" s="2">
        <v>95.489998</v>
      </c>
      <c r="K1684" s="2"/>
      <c r="Q1684" s="1">
        <v>44446</v>
      </c>
      <c r="R1684" s="6">
        <f t="shared" si="169"/>
        <v>-7.1691603240854329E-2</v>
      </c>
      <c r="S1684" s="6">
        <f t="shared" si="169"/>
        <v>5.8358060588428184E-3</v>
      </c>
      <c r="T1684" s="6">
        <f t="shared" si="169"/>
        <v>1.7257856058660259E-2</v>
      </c>
      <c r="U1684" s="30">
        <f t="shared" si="170"/>
        <v>2.9572360501099859</v>
      </c>
      <c r="AC1684" s="1">
        <v>44446</v>
      </c>
      <c r="AD1684" s="6">
        <f t="shared" si="171"/>
        <v>-7.4391277309450374E-2</v>
      </c>
      <c r="AE1684" s="6">
        <f t="shared" si="172"/>
        <v>5.8188437033487228E-3</v>
      </c>
      <c r="AF1684" s="6">
        <f t="shared" si="173"/>
        <v>1.7110630709517159E-2</v>
      </c>
      <c r="AG1684" s="30">
        <f t="shared" si="174"/>
        <v>2.9405551311972951</v>
      </c>
    </row>
    <row r="1685" spans="7:33">
      <c r="G1685" s="1">
        <v>44447</v>
      </c>
      <c r="H1685" s="2">
        <v>37.520000000000003</v>
      </c>
      <c r="I1685" s="2">
        <v>51.878925000000002</v>
      </c>
      <c r="J1685" s="2">
        <v>91.099997999999999</v>
      </c>
      <c r="K1685" s="2"/>
      <c r="Q1685" s="1">
        <v>44447</v>
      </c>
      <c r="R1685" s="6">
        <f t="shared" si="169"/>
        <v>-7.6699548354943747E-3</v>
      </c>
      <c r="S1685" s="6">
        <f t="shared" si="169"/>
        <v>-1.4598490234075556E-2</v>
      </c>
      <c r="T1685" s="6">
        <f t="shared" si="169"/>
        <v>-4.5973401318952778E-2</v>
      </c>
      <c r="U1685" s="30">
        <f t="shared" si="170"/>
        <v>3.1491887573170012</v>
      </c>
      <c r="AC1685" s="1">
        <v>44447</v>
      </c>
      <c r="AD1685" s="6">
        <f t="shared" si="171"/>
        <v>-7.6995202128467581E-3</v>
      </c>
      <c r="AE1685" s="6">
        <f t="shared" si="172"/>
        <v>-1.4706096738351203E-2</v>
      </c>
      <c r="AF1685" s="6">
        <f t="shared" si="173"/>
        <v>-4.7063726705493802E-2</v>
      </c>
      <c r="AG1685" s="30">
        <f t="shared" si="174"/>
        <v>3.2002867615278876</v>
      </c>
    </row>
    <row r="1686" spans="7:33">
      <c r="G1686" s="1">
        <v>44448</v>
      </c>
      <c r="H1686" s="2">
        <v>37.450001</v>
      </c>
      <c r="I1686" s="2">
        <v>51.780388000000002</v>
      </c>
      <c r="J1686" s="2">
        <v>90.760002</v>
      </c>
      <c r="K1686" s="2"/>
      <c r="Q1686" s="1">
        <v>44448</v>
      </c>
      <c r="R1686" s="6">
        <f t="shared" si="169"/>
        <v>-1.8656449893390548E-3</v>
      </c>
      <c r="S1686" s="6">
        <f t="shared" si="169"/>
        <v>-1.8993647227655286E-3</v>
      </c>
      <c r="T1686" s="6">
        <f t="shared" si="169"/>
        <v>-3.7321186329773992E-3</v>
      </c>
      <c r="U1686" s="30">
        <f t="shared" si="170"/>
        <v>1.9649299517068681</v>
      </c>
      <c r="AC1686" s="1">
        <v>44448</v>
      </c>
      <c r="AD1686" s="6">
        <f t="shared" si="171"/>
        <v>-1.8673874725261392E-3</v>
      </c>
      <c r="AE1686" s="6">
        <f t="shared" si="172"/>
        <v>-1.9011708032399424E-3</v>
      </c>
      <c r="AF1686" s="6">
        <f t="shared" si="173"/>
        <v>-3.7391003642356173E-3</v>
      </c>
      <c r="AG1686" s="30">
        <f t="shared" si="174"/>
        <v>1.9667356335703805</v>
      </c>
    </row>
    <row r="1687" spans="7:33">
      <c r="G1687" s="1">
        <v>44449</v>
      </c>
      <c r="H1687" s="2">
        <v>36.799999</v>
      </c>
      <c r="I1687" s="2">
        <v>51.721271999999999</v>
      </c>
      <c r="J1687" s="2">
        <v>90.480002999999996</v>
      </c>
      <c r="K1687" s="2"/>
      <c r="Q1687" s="1">
        <v>44449</v>
      </c>
      <c r="R1687" s="6">
        <f t="shared" si="169"/>
        <v>-1.7356528241481262E-2</v>
      </c>
      <c r="S1687" s="6">
        <f t="shared" si="169"/>
        <v>-1.1416677681133081E-3</v>
      </c>
      <c r="T1687" s="6">
        <f t="shared" si="169"/>
        <v>-3.0850484115239052E-3</v>
      </c>
      <c r="U1687" s="30">
        <f t="shared" si="170"/>
        <v>2.7022295782442733</v>
      </c>
      <c r="AC1687" s="1">
        <v>44449</v>
      </c>
      <c r="AD1687" s="6">
        <f t="shared" si="171"/>
        <v>-1.750891866452603E-2</v>
      </c>
      <c r="AE1687" s="6">
        <f t="shared" si="172"/>
        <v>-1.1423199672033909E-3</v>
      </c>
      <c r="AF1687" s="6">
        <f t="shared" si="173"/>
        <v>-3.0898169834169364E-3</v>
      </c>
      <c r="AG1687" s="30">
        <f t="shared" si="174"/>
        <v>2.7048612228860676</v>
      </c>
    </row>
    <row r="1688" spans="7:33">
      <c r="G1688" s="1">
        <v>44452</v>
      </c>
      <c r="H1688" s="2">
        <v>35.729999999999997</v>
      </c>
      <c r="I1688" s="2">
        <v>51.859219000000003</v>
      </c>
      <c r="J1688" s="2">
        <v>91.059997999999993</v>
      </c>
      <c r="K1688" s="2"/>
      <c r="Q1688" s="1">
        <v>44452</v>
      </c>
      <c r="R1688" s="6">
        <f t="shared" si="169"/>
        <v>-2.9076060572719165E-2</v>
      </c>
      <c r="S1688" s="6">
        <f t="shared" si="169"/>
        <v>2.6671231132908702E-3</v>
      </c>
      <c r="T1688" s="6">
        <f t="shared" si="169"/>
        <v>6.4102009368853796E-3</v>
      </c>
      <c r="U1688" s="30">
        <f t="shared" si="170"/>
        <v>2.4034139650104325</v>
      </c>
      <c r="AC1688" s="1">
        <v>44452</v>
      </c>
      <c r="AD1688" s="6">
        <f t="shared" si="171"/>
        <v>-2.9507145965653535E-2</v>
      </c>
      <c r="AE1688" s="6">
        <f t="shared" si="172"/>
        <v>2.6635726520504973E-3</v>
      </c>
      <c r="AF1688" s="6">
        <f t="shared" si="173"/>
        <v>6.389742978732035E-3</v>
      </c>
      <c r="AG1688" s="30">
        <f t="shared" si="174"/>
        <v>2.3989369968238039</v>
      </c>
    </row>
    <row r="1689" spans="7:33">
      <c r="G1689" s="1">
        <v>44453</v>
      </c>
      <c r="H1689" s="2">
        <v>36.810001</v>
      </c>
      <c r="I1689" s="2">
        <v>51.425659000000003</v>
      </c>
      <c r="J1689" s="2">
        <v>88.730002999999996</v>
      </c>
      <c r="K1689" s="2"/>
      <c r="Q1689" s="1">
        <v>44453</v>
      </c>
      <c r="R1689" s="6">
        <f t="shared" si="169"/>
        <v>3.0226728239574729E-2</v>
      </c>
      <c r="S1689" s="6">
        <f t="shared" si="169"/>
        <v>-8.3603264445614167E-3</v>
      </c>
      <c r="T1689" s="6">
        <f t="shared" si="169"/>
        <v>-2.5587470362123166E-2</v>
      </c>
      <c r="U1689" s="30">
        <f t="shared" si="170"/>
        <v>3.0605826855921876</v>
      </c>
      <c r="AC1689" s="1">
        <v>44453</v>
      </c>
      <c r="AD1689" s="6">
        <f t="shared" si="171"/>
        <v>2.9778902522141937E-2</v>
      </c>
      <c r="AE1689" s="6">
        <f t="shared" si="172"/>
        <v>-8.3954699850815554E-3</v>
      </c>
      <c r="AF1689" s="6">
        <f t="shared" si="173"/>
        <v>-2.5920523285413215E-2</v>
      </c>
      <c r="AG1689" s="30">
        <f t="shared" si="174"/>
        <v>3.0874416002288187</v>
      </c>
    </row>
    <row r="1690" spans="7:33">
      <c r="G1690" s="1">
        <v>44454</v>
      </c>
      <c r="H1690" s="2">
        <v>38.805</v>
      </c>
      <c r="I1690" s="2">
        <v>51.415806000000003</v>
      </c>
      <c r="J1690" s="2">
        <v>88.760002</v>
      </c>
      <c r="K1690" s="2"/>
      <c r="Q1690" s="1">
        <v>44454</v>
      </c>
      <c r="R1690" s="6">
        <f t="shared" si="169"/>
        <v>5.4197200374974219E-2</v>
      </c>
      <c r="S1690" s="6">
        <f t="shared" si="169"/>
        <v>-1.915969613535129E-4</v>
      </c>
      <c r="T1690" s="6">
        <f t="shared" si="169"/>
        <v>3.3809307996990334E-4</v>
      </c>
      <c r="U1690" s="30">
        <f t="shared" si="170"/>
        <v>-1.764605647091096</v>
      </c>
      <c r="AC1690" s="1">
        <v>44454</v>
      </c>
      <c r="AD1690" s="6">
        <f t="shared" si="171"/>
        <v>5.2779529748641953E-2</v>
      </c>
      <c r="AE1690" s="6">
        <f t="shared" si="172"/>
        <v>-1.9161531839611935E-4</v>
      </c>
      <c r="AF1690" s="6">
        <f t="shared" si="173"/>
        <v>3.3803593938340335E-4</v>
      </c>
      <c r="AG1690" s="30">
        <f t="shared" si="174"/>
        <v>-1.7641383904630943</v>
      </c>
    </row>
    <row r="1691" spans="7:33">
      <c r="G1691" s="1">
        <v>44455</v>
      </c>
      <c r="H1691" s="2">
        <v>38</v>
      </c>
      <c r="I1691" s="2">
        <v>50.834449999999997</v>
      </c>
      <c r="J1691" s="2">
        <v>85.370002999999997</v>
      </c>
      <c r="K1691" s="2"/>
      <c r="Q1691" s="1">
        <v>44455</v>
      </c>
      <c r="R1691" s="6">
        <f t="shared" si="169"/>
        <v>-2.0744749387965444E-2</v>
      </c>
      <c r="S1691" s="6">
        <f t="shared" si="169"/>
        <v>-1.1306951018136502E-2</v>
      </c>
      <c r="T1691" s="6">
        <f t="shared" si="169"/>
        <v>-3.8192867548605958E-2</v>
      </c>
      <c r="U1691" s="30">
        <f t="shared" si="170"/>
        <v>3.3778219687468427</v>
      </c>
      <c r="AC1691" s="1">
        <v>44455</v>
      </c>
      <c r="AD1691" s="6">
        <f t="shared" si="171"/>
        <v>-2.0962944579716352E-2</v>
      </c>
      <c r="AE1691" s="6">
        <f t="shared" si="172"/>
        <v>-1.1371360566124781E-2</v>
      </c>
      <c r="AF1691" s="6">
        <f t="shared" si="173"/>
        <v>-3.894133443370059E-2</v>
      </c>
      <c r="AG1691" s="30">
        <f t="shared" si="174"/>
        <v>3.4245096888147759</v>
      </c>
    </row>
    <row r="1692" spans="7:33">
      <c r="G1692" s="1">
        <v>44456</v>
      </c>
      <c r="H1692" s="2">
        <v>37.700001</v>
      </c>
      <c r="I1692" s="2">
        <v>50.617671999999999</v>
      </c>
      <c r="J1692" s="2">
        <v>84.739998</v>
      </c>
      <c r="K1692" s="2"/>
      <c r="Q1692" s="1">
        <v>44456</v>
      </c>
      <c r="R1692" s="6">
        <f t="shared" si="169"/>
        <v>-7.8947105263157402E-3</v>
      </c>
      <c r="S1692" s="6">
        <f t="shared" si="169"/>
        <v>-4.2643915691031875E-3</v>
      </c>
      <c r="T1692" s="6">
        <f t="shared" si="169"/>
        <v>-7.3796998695196958E-3</v>
      </c>
      <c r="U1692" s="30">
        <f t="shared" si="170"/>
        <v>1.7305399257863334</v>
      </c>
      <c r="AC1692" s="1">
        <v>44456</v>
      </c>
      <c r="AD1692" s="6">
        <f t="shared" si="171"/>
        <v>-7.9260387472220532E-3</v>
      </c>
      <c r="AE1692" s="6">
        <f t="shared" si="172"/>
        <v>-4.27351001915806E-3</v>
      </c>
      <c r="AF1692" s="6">
        <f t="shared" si="173"/>
        <v>-7.4070645665566814E-3</v>
      </c>
      <c r="AG1692" s="30">
        <f t="shared" si="174"/>
        <v>1.7332507782480815</v>
      </c>
    </row>
    <row r="1693" spans="7:33">
      <c r="G1693" s="1">
        <v>44459</v>
      </c>
      <c r="H1693" s="2">
        <v>34.555</v>
      </c>
      <c r="I1693" s="2">
        <v>49.257880999999998</v>
      </c>
      <c r="J1693" s="2">
        <v>77.769997000000004</v>
      </c>
      <c r="K1693" s="2"/>
      <c r="Q1693" s="1">
        <v>44459</v>
      </c>
      <c r="R1693" s="6">
        <f t="shared" si="169"/>
        <v>-8.3421774975549701E-2</v>
      </c>
      <c r="S1693" s="6">
        <f t="shared" si="169"/>
        <v>-2.6863957710263731E-2</v>
      </c>
      <c r="T1693" s="6">
        <f t="shared" si="169"/>
        <v>-8.2251606850403669E-2</v>
      </c>
      <c r="U1693" s="30">
        <f t="shared" si="170"/>
        <v>3.0617829188652403</v>
      </c>
      <c r="AC1693" s="1">
        <v>44459</v>
      </c>
      <c r="AD1693" s="6">
        <f t="shared" si="171"/>
        <v>-8.7107863435805968E-2</v>
      </c>
      <c r="AE1693" s="6">
        <f t="shared" si="172"/>
        <v>-2.7231389211254418E-2</v>
      </c>
      <c r="AF1693" s="6">
        <f t="shared" si="173"/>
        <v>-8.5832007465242791E-2</v>
      </c>
      <c r="AG1693" s="30">
        <f t="shared" si="174"/>
        <v>3.1519511105136502</v>
      </c>
    </row>
    <row r="1694" spans="7:33">
      <c r="G1694" s="1">
        <v>44460</v>
      </c>
      <c r="H1694" s="2">
        <v>33.18</v>
      </c>
      <c r="I1694" s="2">
        <v>49.622463000000003</v>
      </c>
      <c r="J1694" s="2">
        <v>79.5</v>
      </c>
      <c r="K1694" s="2"/>
      <c r="Q1694" s="1">
        <v>44460</v>
      </c>
      <c r="R1694" s="6">
        <f t="shared" si="169"/>
        <v>-3.9791636521487539E-2</v>
      </c>
      <c r="S1694" s="6">
        <f t="shared" si="169"/>
        <v>7.4014958134314135E-3</v>
      </c>
      <c r="T1694" s="6">
        <f t="shared" si="169"/>
        <v>2.2245121084420116E-2</v>
      </c>
      <c r="U1694" s="30">
        <f t="shared" si="170"/>
        <v>3.0054899232736361</v>
      </c>
      <c r="AC1694" s="1">
        <v>44460</v>
      </c>
      <c r="AD1694" s="6">
        <f t="shared" si="171"/>
        <v>-4.0604972781059283E-2</v>
      </c>
      <c r="AE1694" s="6">
        <f t="shared" si="172"/>
        <v>7.3742391540318093E-3</v>
      </c>
      <c r="AF1694" s="6">
        <f t="shared" si="173"/>
        <v>2.2001307528720992E-2</v>
      </c>
      <c r="AG1694" s="30">
        <f t="shared" si="174"/>
        <v>2.9835359376284867</v>
      </c>
    </row>
    <row r="1695" spans="7:33">
      <c r="G1695" s="1">
        <v>44461</v>
      </c>
      <c r="H1695" s="2">
        <v>34.880001</v>
      </c>
      <c r="I1695" s="2">
        <v>50.243237000000001</v>
      </c>
      <c r="J1695" s="2">
        <v>82.400002000000001</v>
      </c>
      <c r="K1695" s="2"/>
      <c r="Q1695" s="1">
        <v>44461</v>
      </c>
      <c r="R1695" s="6">
        <f t="shared" si="169"/>
        <v>5.1235714285714273E-2</v>
      </c>
      <c r="S1695" s="6">
        <f t="shared" si="169"/>
        <v>1.2509939299062856E-2</v>
      </c>
      <c r="T1695" s="6">
        <f t="shared" si="169"/>
        <v>3.6478012578616381E-2</v>
      </c>
      <c r="U1695" s="30">
        <f t="shared" si="170"/>
        <v>2.9159224282846057</v>
      </c>
      <c r="AC1695" s="1">
        <v>44461</v>
      </c>
      <c r="AD1695" s="6">
        <f t="shared" si="171"/>
        <v>4.9966342948204796E-2</v>
      </c>
      <c r="AE1695" s="6">
        <f t="shared" si="172"/>
        <v>1.243233654204175E-2</v>
      </c>
      <c r="AF1695" s="6">
        <f t="shared" si="173"/>
        <v>3.5828439526984189E-2</v>
      </c>
      <c r="AG1695" s="30">
        <f t="shared" si="174"/>
        <v>2.8818749722407464</v>
      </c>
    </row>
    <row r="1696" spans="7:33">
      <c r="G1696" s="1">
        <v>44462</v>
      </c>
      <c r="H1696" s="2">
        <v>35.889999000000003</v>
      </c>
      <c r="I1696" s="2">
        <v>50.637379000000003</v>
      </c>
      <c r="J1696" s="2">
        <v>84.410004000000001</v>
      </c>
      <c r="K1696" s="2"/>
      <c r="Q1696" s="1">
        <v>44462</v>
      </c>
      <c r="R1696" s="6">
        <f t="shared" si="169"/>
        <v>2.8956363848728239E-2</v>
      </c>
      <c r="S1696" s="6">
        <f t="shared" si="169"/>
        <v>7.8446776826899267E-3</v>
      </c>
      <c r="T1696" s="6">
        <f t="shared" si="169"/>
        <v>2.4393227563271225E-2</v>
      </c>
      <c r="U1696" s="30">
        <f t="shared" si="170"/>
        <v>3.1095257893255885</v>
      </c>
      <c r="AC1696" s="1">
        <v>44462</v>
      </c>
      <c r="AD1696" s="6">
        <f t="shared" si="171"/>
        <v>2.8545049586097944E-2</v>
      </c>
      <c r="AE1696" s="6">
        <f t="shared" si="172"/>
        <v>7.8140681756486679E-3</v>
      </c>
      <c r="AF1696" s="6">
        <f t="shared" si="173"/>
        <v>2.4100464196107407E-2</v>
      </c>
      <c r="AG1696" s="30">
        <f t="shared" si="174"/>
        <v>3.0842403283878133</v>
      </c>
    </row>
    <row r="1697" spans="7:33">
      <c r="G1697" s="1">
        <v>44463</v>
      </c>
      <c r="H1697" s="2">
        <v>34.229999999999997</v>
      </c>
      <c r="I1697" s="2">
        <v>50.036312000000002</v>
      </c>
      <c r="J1697" s="2">
        <v>81.279999000000004</v>
      </c>
      <c r="K1697" s="2"/>
      <c r="Q1697" s="1">
        <v>44463</v>
      </c>
      <c r="R1697" s="6">
        <f t="shared" si="169"/>
        <v>-4.6252411430828033E-2</v>
      </c>
      <c r="S1697" s="6">
        <f t="shared" si="169"/>
        <v>-1.187002589529762E-2</v>
      </c>
      <c r="T1697" s="6">
        <f t="shared" si="169"/>
        <v>-3.7080972061084072E-2</v>
      </c>
      <c r="U1697" s="30">
        <f t="shared" si="170"/>
        <v>3.1239166947204313</v>
      </c>
      <c r="AC1697" s="1">
        <v>44463</v>
      </c>
      <c r="AD1697" s="6">
        <f t="shared" si="171"/>
        <v>-4.7356224754507285E-2</v>
      </c>
      <c r="AE1697" s="6">
        <f t="shared" si="172"/>
        <v>-1.1941037149018785E-2</v>
      </c>
      <c r="AF1697" s="6">
        <f t="shared" si="173"/>
        <v>-3.7785953856355595E-2</v>
      </c>
      <c r="AG1697" s="30">
        <f t="shared" si="174"/>
        <v>3.164377883160721</v>
      </c>
    </row>
    <row r="1698" spans="7:33">
      <c r="G1698" s="1">
        <v>44466</v>
      </c>
      <c r="H1698" s="2">
        <v>34.18</v>
      </c>
      <c r="I1698" s="2">
        <v>50.361480999999998</v>
      </c>
      <c r="J1698" s="2">
        <v>82.93</v>
      </c>
      <c r="K1698" s="2"/>
      <c r="Q1698" s="1">
        <v>44466</v>
      </c>
      <c r="R1698" s="6">
        <f t="shared" si="169"/>
        <v>-1.4607069821792606E-3</v>
      </c>
      <c r="S1698" s="6">
        <f t="shared" si="169"/>
        <v>6.4986604128616232E-3</v>
      </c>
      <c r="T1698" s="6">
        <f t="shared" si="169"/>
        <v>2.0300209403299796E-2</v>
      </c>
      <c r="U1698" s="30">
        <f t="shared" si="170"/>
        <v>3.1237529142349496</v>
      </c>
      <c r="AC1698" s="1">
        <v>44466</v>
      </c>
      <c r="AD1698" s="6">
        <f t="shared" si="171"/>
        <v>-1.461774854649017E-3</v>
      </c>
      <c r="AE1698" s="6">
        <f t="shared" si="172"/>
        <v>6.4776351607694011E-3</v>
      </c>
      <c r="AF1698" s="6">
        <f t="shared" si="173"/>
        <v>2.0096906936090272E-2</v>
      </c>
      <c r="AG1698" s="30">
        <f t="shared" si="174"/>
        <v>3.1025067694153989</v>
      </c>
    </row>
    <row r="1699" spans="7:33">
      <c r="G1699" s="1">
        <v>44467</v>
      </c>
      <c r="H1699" s="2">
        <v>32.729999999999997</v>
      </c>
      <c r="I1699" s="2">
        <v>49.711146999999997</v>
      </c>
      <c r="J1699" s="2">
        <v>79.540001000000004</v>
      </c>
      <c r="K1699" s="2"/>
      <c r="Q1699" s="1">
        <v>44467</v>
      </c>
      <c r="R1699" s="6">
        <f t="shared" si="169"/>
        <v>-4.2422469280280928E-2</v>
      </c>
      <c r="S1699" s="6">
        <f t="shared" si="169"/>
        <v>-1.2913321591952354E-2</v>
      </c>
      <c r="T1699" s="6">
        <f t="shared" si="169"/>
        <v>-4.0877836729772077E-2</v>
      </c>
      <c r="U1699" s="30">
        <f t="shared" si="170"/>
        <v>3.1655555419023522</v>
      </c>
      <c r="AC1699" s="1">
        <v>44467</v>
      </c>
      <c r="AD1699" s="6">
        <f t="shared" si="171"/>
        <v>-4.3348589174355752E-2</v>
      </c>
      <c r="AE1699" s="6">
        <f t="shared" si="172"/>
        <v>-1.2997423335668053E-2</v>
      </c>
      <c r="AF1699" s="6">
        <f t="shared" si="173"/>
        <v>-4.1736826111277193E-2</v>
      </c>
      <c r="AG1699" s="30">
        <f t="shared" si="174"/>
        <v>3.2111615535935734</v>
      </c>
    </row>
    <row r="1700" spans="7:33">
      <c r="G1700" s="1">
        <v>44468</v>
      </c>
      <c r="H1700" s="2">
        <v>32.119999</v>
      </c>
      <c r="I1700" s="2">
        <v>49.248027999999998</v>
      </c>
      <c r="J1700" s="2">
        <v>77.440002000000007</v>
      </c>
      <c r="K1700" s="2"/>
      <c r="Q1700" s="1">
        <v>44468</v>
      </c>
      <c r="R1700" s="6">
        <f t="shared" si="169"/>
        <v>-1.8637366330583438E-2</v>
      </c>
      <c r="S1700" s="6">
        <f t="shared" si="169"/>
        <v>-9.3162002478035522E-3</v>
      </c>
      <c r="T1700" s="6">
        <f t="shared" si="169"/>
        <v>-2.6401797505634872E-2</v>
      </c>
      <c r="U1700" s="30">
        <f t="shared" si="170"/>
        <v>2.8339662956321199</v>
      </c>
      <c r="AC1700" s="1">
        <v>44468</v>
      </c>
      <c r="AD1700" s="6">
        <f t="shared" si="171"/>
        <v>-1.8813230567778887E-2</v>
      </c>
      <c r="AE1700" s="6">
        <f t="shared" si="172"/>
        <v>-9.3598674612738689E-3</v>
      </c>
      <c r="AF1700" s="6">
        <f t="shared" si="173"/>
        <v>-2.6756583557067573E-2</v>
      </c>
      <c r="AG1700" s="30">
        <f t="shared" si="174"/>
        <v>2.8586498332131325</v>
      </c>
    </row>
    <row r="1701" spans="7:33">
      <c r="G1701" s="1">
        <v>44469</v>
      </c>
      <c r="H1701" s="2">
        <v>33.849997999999999</v>
      </c>
      <c r="I1701" s="2">
        <v>49.642173999999997</v>
      </c>
      <c r="J1701" s="2">
        <v>79.349997999999999</v>
      </c>
      <c r="K1701" s="2"/>
      <c r="Q1701" s="1">
        <v>44469</v>
      </c>
      <c r="R1701" s="6">
        <f t="shared" si="169"/>
        <v>5.3860493582207125E-2</v>
      </c>
      <c r="S1701" s="6">
        <f t="shared" si="169"/>
        <v>8.0032849234084047E-3</v>
      </c>
      <c r="T1701" s="6">
        <f t="shared" si="169"/>
        <v>2.4664203908465687E-2</v>
      </c>
      <c r="U1701" s="30">
        <f t="shared" si="170"/>
        <v>3.0817600703339449</v>
      </c>
      <c r="AC1701" s="1">
        <v>44469</v>
      </c>
      <c r="AD1701" s="6">
        <f t="shared" si="171"/>
        <v>5.2460082328777129E-2</v>
      </c>
      <c r="AE1701" s="6">
        <f t="shared" si="172"/>
        <v>7.9714284964545277E-3</v>
      </c>
      <c r="AF1701" s="6">
        <f t="shared" si="173"/>
        <v>2.436495297286121E-2</v>
      </c>
      <c r="AG1701" s="30">
        <f t="shared" si="174"/>
        <v>3.0565353479239099</v>
      </c>
    </row>
    <row r="1702" spans="7:33">
      <c r="G1702" s="1">
        <v>44470</v>
      </c>
      <c r="H1702" s="2">
        <v>37.189999</v>
      </c>
      <c r="I1702" s="2">
        <v>49.592903</v>
      </c>
      <c r="J1702" s="2">
        <v>79</v>
      </c>
      <c r="K1702" s="2"/>
      <c r="Q1702" s="1">
        <v>44470</v>
      </c>
      <c r="R1702" s="6">
        <f t="shared" si="169"/>
        <v>9.8670640984971358E-2</v>
      </c>
      <c r="S1702" s="6">
        <f t="shared" si="169"/>
        <v>-9.9252301077701333E-4</v>
      </c>
      <c r="T1702" s="6">
        <f t="shared" si="169"/>
        <v>-4.4108129656159623E-3</v>
      </c>
      <c r="U1702" s="30">
        <f t="shared" si="170"/>
        <v>4.4440410123719785</v>
      </c>
      <c r="AC1702" s="1">
        <v>44470</v>
      </c>
      <c r="AD1702" s="6">
        <f t="shared" si="171"/>
        <v>9.4100940773942349E-2</v>
      </c>
      <c r="AE1702" s="6">
        <f t="shared" si="172"/>
        <v>-9.9301588789538361E-4</v>
      </c>
      <c r="AF1702" s="6">
        <f t="shared" si="173"/>
        <v>-4.4205693006073663E-3</v>
      </c>
      <c r="AG1702" s="30">
        <f t="shared" si="174"/>
        <v>4.451660194457113</v>
      </c>
    </row>
    <row r="1703" spans="7:33">
      <c r="G1703" s="1">
        <v>44473</v>
      </c>
      <c r="H1703" s="2">
        <v>39.130001</v>
      </c>
      <c r="I1703" s="2">
        <v>48.863739000000002</v>
      </c>
      <c r="J1703" s="2">
        <v>75.379997000000003</v>
      </c>
      <c r="K1703" s="2"/>
      <c r="Q1703" s="1">
        <v>44473</v>
      </c>
      <c r="R1703" s="6">
        <f t="shared" si="169"/>
        <v>5.2164615546238746E-2</v>
      </c>
      <c r="S1703" s="6">
        <f t="shared" si="169"/>
        <v>-1.4702990869479793E-2</v>
      </c>
      <c r="T1703" s="6">
        <f t="shared" si="169"/>
        <v>-4.5822822784810091E-2</v>
      </c>
      <c r="U1703" s="30">
        <f t="shared" si="170"/>
        <v>3.1165647310526658</v>
      </c>
      <c r="AC1703" s="1">
        <v>44473</v>
      </c>
      <c r="AD1703" s="6">
        <f t="shared" si="171"/>
        <v>5.0849580730130697E-2</v>
      </c>
      <c r="AE1703" s="6">
        <f t="shared" si="172"/>
        <v>-1.481215114951573E-2</v>
      </c>
      <c r="AF1703" s="6">
        <f t="shared" si="173"/>
        <v>-4.6905904426387882E-2</v>
      </c>
      <c r="AG1703" s="30">
        <f t="shared" si="174"/>
        <v>3.16671791645344</v>
      </c>
    </row>
    <row r="1704" spans="7:33">
      <c r="G1704" s="1">
        <v>44474</v>
      </c>
      <c r="H1704" s="2">
        <v>40.439999</v>
      </c>
      <c r="I1704" s="2">
        <v>49.208610999999998</v>
      </c>
      <c r="J1704" s="2">
        <v>77.220000999999996</v>
      </c>
      <c r="K1704" s="2"/>
      <c r="Q1704" s="1">
        <v>44474</v>
      </c>
      <c r="R1704" s="6">
        <f t="shared" si="169"/>
        <v>3.3478097789979566E-2</v>
      </c>
      <c r="S1704" s="6">
        <f t="shared" si="169"/>
        <v>7.0578307566679932E-3</v>
      </c>
      <c r="T1704" s="6">
        <f t="shared" si="169"/>
        <v>2.4409711770086551E-2</v>
      </c>
      <c r="U1704" s="30">
        <f t="shared" si="170"/>
        <v>3.45852891797173</v>
      </c>
      <c r="AC1704" s="1">
        <v>44474</v>
      </c>
      <c r="AD1704" s="6">
        <f t="shared" si="171"/>
        <v>3.2929907646117952E-2</v>
      </c>
      <c r="AE1704" s="6">
        <f t="shared" si="172"/>
        <v>7.0330408428377327E-3</v>
      </c>
      <c r="AF1704" s="6">
        <f t="shared" si="173"/>
        <v>2.4116555745469441E-2</v>
      </c>
      <c r="AG1704" s="30">
        <f t="shared" si="174"/>
        <v>3.4290367828631507</v>
      </c>
    </row>
    <row r="1705" spans="7:33">
      <c r="G1705" s="1">
        <v>44475</v>
      </c>
      <c r="H1705" s="2">
        <v>42.779998999999997</v>
      </c>
      <c r="I1705" s="2">
        <v>48.932713</v>
      </c>
      <c r="J1705" s="2">
        <v>75.910004000000001</v>
      </c>
      <c r="K1705" s="2"/>
      <c r="Q1705" s="1">
        <v>44475</v>
      </c>
      <c r="R1705" s="6">
        <f t="shared" si="169"/>
        <v>5.7863502914527576E-2</v>
      </c>
      <c r="S1705" s="6">
        <f t="shared" si="169"/>
        <v>-5.6067016400848102E-3</v>
      </c>
      <c r="T1705" s="6">
        <f t="shared" si="169"/>
        <v>-1.6964477894787833E-2</v>
      </c>
      <c r="U1705" s="30">
        <f t="shared" si="170"/>
        <v>3.0257500726454243</v>
      </c>
      <c r="AC1705" s="1">
        <v>44475</v>
      </c>
      <c r="AD1705" s="6">
        <f t="shared" si="171"/>
        <v>5.6251310854571773E-2</v>
      </c>
      <c r="AE1705" s="6">
        <f t="shared" si="172"/>
        <v>-5.6224781889616842E-3</v>
      </c>
      <c r="AF1705" s="6">
        <f t="shared" si="173"/>
        <v>-1.7110023063447923E-2</v>
      </c>
      <c r="AG1705" s="30">
        <f t="shared" si="174"/>
        <v>3.0431461872167209</v>
      </c>
    </row>
    <row r="1706" spans="7:33">
      <c r="G1706" s="1">
        <v>44476</v>
      </c>
      <c r="H1706" s="2">
        <v>41.549999</v>
      </c>
      <c r="I1706" s="2">
        <v>49.888511999999999</v>
      </c>
      <c r="J1706" s="2">
        <v>80.489998</v>
      </c>
      <c r="K1706" s="2"/>
      <c r="Q1706" s="1">
        <v>44476</v>
      </c>
      <c r="R1706" s="6">
        <f t="shared" si="169"/>
        <v>-2.8751753827764182E-2</v>
      </c>
      <c r="S1706" s="6">
        <f t="shared" si="169"/>
        <v>1.9532924732785562E-2</v>
      </c>
      <c r="T1706" s="6">
        <f t="shared" si="169"/>
        <v>6.0334524550940571E-2</v>
      </c>
      <c r="U1706" s="30">
        <f t="shared" si="170"/>
        <v>3.0888627983944703</v>
      </c>
      <c r="AC1706" s="1">
        <v>44476</v>
      </c>
      <c r="AD1706" s="6">
        <f t="shared" si="171"/>
        <v>-2.9173183044781954E-2</v>
      </c>
      <c r="AE1706" s="6">
        <f t="shared" si="172"/>
        <v>1.9344605491563794E-2</v>
      </c>
      <c r="AF1706" s="6">
        <f t="shared" si="173"/>
        <v>5.8584447535179773E-2</v>
      </c>
      <c r="AG1706" s="30">
        <f t="shared" si="174"/>
        <v>3.0284643210081756</v>
      </c>
    </row>
    <row r="1707" spans="7:33">
      <c r="G1707" s="1">
        <v>44477</v>
      </c>
      <c r="H1707" s="2">
        <v>42.34</v>
      </c>
      <c r="I1707" s="2">
        <v>50.075729000000003</v>
      </c>
      <c r="J1707" s="2">
        <v>81.080001999999993</v>
      </c>
      <c r="K1707" s="2"/>
      <c r="Q1707" s="1">
        <v>44477</v>
      </c>
      <c r="R1707" s="6">
        <f t="shared" si="169"/>
        <v>1.9013261588766817E-2</v>
      </c>
      <c r="S1707" s="6">
        <f t="shared" si="169"/>
        <v>3.7527076373815582E-3</v>
      </c>
      <c r="T1707" s="6">
        <f t="shared" si="169"/>
        <v>7.3301529961522505E-3</v>
      </c>
      <c r="U1707" s="30">
        <f t="shared" si="170"/>
        <v>1.9532971135654056</v>
      </c>
      <c r="AC1707" s="1">
        <v>44477</v>
      </c>
      <c r="AD1707" s="6">
        <f t="shared" si="171"/>
        <v>1.8834768472650868E-2</v>
      </c>
      <c r="AE1707" s="6">
        <f t="shared" si="172"/>
        <v>3.7456837968713476E-3</v>
      </c>
      <c r="AF1707" s="6">
        <f t="shared" si="173"/>
        <v>7.3034179929594304E-3</v>
      </c>
      <c r="AG1707" s="30">
        <f t="shared" si="174"/>
        <v>1.9498223526128251</v>
      </c>
    </row>
    <row r="1708" spans="7:33">
      <c r="G1708" s="1">
        <v>44480</v>
      </c>
      <c r="H1708" s="2">
        <v>44.314999</v>
      </c>
      <c r="I1708" s="2">
        <v>49.977192000000002</v>
      </c>
      <c r="J1708" s="2">
        <v>80.779999000000004</v>
      </c>
      <c r="K1708" s="2"/>
      <c r="Q1708" s="1">
        <v>44480</v>
      </c>
      <c r="R1708" s="6">
        <f t="shared" si="169"/>
        <v>4.6646173830892756E-2</v>
      </c>
      <c r="S1708" s="6">
        <f t="shared" si="169"/>
        <v>-1.9677596705581779E-3</v>
      </c>
      <c r="T1708" s="6">
        <f t="shared" si="169"/>
        <v>-3.7000862432142734E-3</v>
      </c>
      <c r="U1708" s="30">
        <f t="shared" si="170"/>
        <v>1.8803547499094242</v>
      </c>
      <c r="AC1708" s="1">
        <v>44480</v>
      </c>
      <c r="AD1708" s="6">
        <f t="shared" si="171"/>
        <v>4.5590931917919249E-2</v>
      </c>
      <c r="AE1708" s="6">
        <f t="shared" si="172"/>
        <v>-1.9696982531459289E-3</v>
      </c>
      <c r="AF1708" s="6">
        <f t="shared" si="173"/>
        <v>-3.7069484948294425E-3</v>
      </c>
      <c r="AG1708" s="30">
        <f t="shared" si="174"/>
        <v>1.8819880095384367</v>
      </c>
    </row>
    <row r="1709" spans="7:33">
      <c r="G1709" s="1">
        <v>44481</v>
      </c>
      <c r="H1709" s="2">
        <v>42.450001</v>
      </c>
      <c r="I1709" s="2">
        <v>49.720996999999997</v>
      </c>
      <c r="J1709" s="2">
        <v>79.430000000000007</v>
      </c>
      <c r="K1709" s="2"/>
      <c r="Q1709" s="1">
        <v>44481</v>
      </c>
      <c r="R1709" s="6">
        <f t="shared" si="169"/>
        <v>-4.2085028592689366E-2</v>
      </c>
      <c r="S1709" s="6">
        <f t="shared" si="169"/>
        <v>-5.1262383849017823E-3</v>
      </c>
      <c r="T1709" s="6">
        <f t="shared" si="169"/>
        <v>-1.6712045267541997E-2</v>
      </c>
      <c r="U1709" s="30">
        <f t="shared" si="170"/>
        <v>3.260099123904125</v>
      </c>
      <c r="AC1709" s="1">
        <v>44481</v>
      </c>
      <c r="AD1709" s="6">
        <f t="shared" si="171"/>
        <v>-4.2996261310156297E-2</v>
      </c>
      <c r="AE1709" s="6">
        <f t="shared" si="172"/>
        <v>-5.1394226212172723E-3</v>
      </c>
      <c r="AF1709" s="6">
        <f t="shared" si="173"/>
        <v>-1.6853267110924199E-2</v>
      </c>
      <c r="AG1709" s="30">
        <f t="shared" si="174"/>
        <v>3.2792140971922059</v>
      </c>
    </row>
    <row r="1710" spans="7:33">
      <c r="G1710" s="1">
        <v>44482</v>
      </c>
      <c r="H1710" s="2">
        <v>44.650002000000001</v>
      </c>
      <c r="I1710" s="2">
        <v>50.410747999999998</v>
      </c>
      <c r="J1710" s="2">
        <v>82.760002</v>
      </c>
      <c r="K1710" s="2"/>
      <c r="Q1710" s="1">
        <v>44482</v>
      </c>
      <c r="R1710" s="6">
        <f t="shared" si="169"/>
        <v>5.1825699603634812E-2</v>
      </c>
      <c r="S1710" s="6">
        <f t="shared" si="169"/>
        <v>1.3872428986088092E-2</v>
      </c>
      <c r="T1710" s="6">
        <f t="shared" si="169"/>
        <v>4.1923731587561353E-2</v>
      </c>
      <c r="U1710" s="30">
        <f t="shared" si="170"/>
        <v>3.0220901926839483</v>
      </c>
      <c r="AC1710" s="1">
        <v>44482</v>
      </c>
      <c r="AD1710" s="6">
        <f t="shared" si="171"/>
        <v>5.052741580085806E-2</v>
      </c>
      <c r="AE1710" s="6">
        <f t="shared" si="172"/>
        <v>1.3777087575875882E-2</v>
      </c>
      <c r="AF1710" s="6">
        <f t="shared" si="173"/>
        <v>4.106874639856517E-2</v>
      </c>
      <c r="AG1710" s="30">
        <f t="shared" si="174"/>
        <v>2.9809454409274316</v>
      </c>
    </row>
    <row r="1711" spans="7:33">
      <c r="G1711" s="1">
        <v>44483</v>
      </c>
      <c r="H1711" s="2">
        <v>44.91</v>
      </c>
      <c r="I1711" s="2">
        <v>50.568401000000001</v>
      </c>
      <c r="J1711" s="2">
        <v>83.43</v>
      </c>
      <c r="K1711" s="2"/>
      <c r="Q1711" s="1">
        <v>44483</v>
      </c>
      <c r="R1711" s="6">
        <f t="shared" si="169"/>
        <v>5.8230232554075112E-3</v>
      </c>
      <c r="S1711" s="6">
        <f t="shared" si="169"/>
        <v>3.1273687904809222E-3</v>
      </c>
      <c r="T1711" s="6">
        <f t="shared" si="169"/>
        <v>8.0956740431206153E-3</v>
      </c>
      <c r="U1711" s="30">
        <f t="shared" si="170"/>
        <v>2.5886534609420573</v>
      </c>
      <c r="AC1711" s="1">
        <v>44483</v>
      </c>
      <c r="AD1711" s="6">
        <f t="shared" si="171"/>
        <v>5.8061349843063024E-3</v>
      </c>
      <c r="AE1711" s="6">
        <f t="shared" si="172"/>
        <v>3.1224887445268313E-3</v>
      </c>
      <c r="AF1711" s="6">
        <f t="shared" si="173"/>
        <v>8.0630798703774063E-3</v>
      </c>
      <c r="AG1711" s="30">
        <f t="shared" si="174"/>
        <v>2.5822606677159539</v>
      </c>
    </row>
    <row r="1712" spans="7:33">
      <c r="G1712" s="1">
        <v>44484</v>
      </c>
      <c r="H1712" s="2">
        <v>47.41</v>
      </c>
      <c r="I1712" s="2">
        <v>51.179324999999999</v>
      </c>
      <c r="J1712" s="2">
        <v>86.5</v>
      </c>
      <c r="K1712" s="2"/>
      <c r="Q1712" s="1">
        <v>44484</v>
      </c>
      <c r="R1712" s="6">
        <f t="shared" si="169"/>
        <v>5.5666889334224035E-2</v>
      </c>
      <c r="S1712" s="6">
        <f t="shared" si="169"/>
        <v>1.208114134358329E-2</v>
      </c>
      <c r="T1712" s="6">
        <f t="shared" si="169"/>
        <v>3.6797315114467155E-2</v>
      </c>
      <c r="U1712" s="30">
        <f t="shared" si="170"/>
        <v>3.0458475791288935</v>
      </c>
      <c r="AC1712" s="1">
        <v>44484</v>
      </c>
      <c r="AD1712" s="6">
        <f t="shared" si="171"/>
        <v>5.4172689814380316E-2</v>
      </c>
      <c r="AE1712" s="6">
        <f t="shared" si="172"/>
        <v>1.2008746844358213E-2</v>
      </c>
      <c r="AF1712" s="6">
        <f t="shared" si="173"/>
        <v>3.6136457023850412E-2</v>
      </c>
      <c r="AG1712" s="30">
        <f t="shared" si="174"/>
        <v>3.0091780176736389</v>
      </c>
    </row>
    <row r="1713" spans="7:33">
      <c r="G1713" s="1">
        <v>44487</v>
      </c>
      <c r="H1713" s="2">
        <v>45.650002000000001</v>
      </c>
      <c r="I1713" s="2">
        <v>51.051231000000001</v>
      </c>
      <c r="J1713" s="2">
        <v>85.93</v>
      </c>
      <c r="K1713" s="2"/>
      <c r="Q1713" s="1">
        <v>44487</v>
      </c>
      <c r="R1713" s="6">
        <f t="shared" si="169"/>
        <v>-3.7122927652393889E-2</v>
      </c>
      <c r="S1713" s="6">
        <f t="shared" si="169"/>
        <v>-2.5028466084693335E-3</v>
      </c>
      <c r="T1713" s="6">
        <f t="shared" si="169"/>
        <v>-6.5895953757224568E-3</v>
      </c>
      <c r="U1713" s="30">
        <f t="shared" si="170"/>
        <v>2.6328402841085246</v>
      </c>
      <c r="AC1713" s="1">
        <v>44487</v>
      </c>
      <c r="AD1713" s="6">
        <f t="shared" si="171"/>
        <v>-3.7829526061440244E-2</v>
      </c>
      <c r="AE1713" s="6">
        <f t="shared" si="172"/>
        <v>-2.5059839650168618E-3</v>
      </c>
      <c r="AF1713" s="6">
        <f t="shared" si="173"/>
        <v>-6.6114026127018968E-3</v>
      </c>
      <c r="AG1713" s="30">
        <f t="shared" si="174"/>
        <v>2.6382461759516529</v>
      </c>
    </row>
    <row r="1714" spans="7:33">
      <c r="G1714" s="1">
        <v>44488</v>
      </c>
      <c r="H1714" s="2">
        <v>48.82</v>
      </c>
      <c r="I1714" s="2">
        <v>51.731121000000002</v>
      </c>
      <c r="J1714" s="2">
        <v>89.279999000000004</v>
      </c>
      <c r="K1714" s="2"/>
      <c r="Q1714" s="1">
        <v>44488</v>
      </c>
      <c r="R1714" s="6">
        <f t="shared" si="169"/>
        <v>6.9441355117574766E-2</v>
      </c>
      <c r="S1714" s="6">
        <f t="shared" si="169"/>
        <v>1.3317798350445331E-2</v>
      </c>
      <c r="T1714" s="6">
        <f t="shared" si="169"/>
        <v>3.898520889095769E-2</v>
      </c>
      <c r="U1714" s="30">
        <f t="shared" si="170"/>
        <v>2.9273013350329089</v>
      </c>
      <c r="AC1714" s="1">
        <v>44488</v>
      </c>
      <c r="AD1714" s="6">
        <f t="shared" si="171"/>
        <v>6.7136414112227386E-2</v>
      </c>
      <c r="AE1714" s="6">
        <f t="shared" si="172"/>
        <v>1.3229896057287745E-2</v>
      </c>
      <c r="AF1714" s="6">
        <f t="shared" si="173"/>
        <v>3.8244476107152182E-2</v>
      </c>
      <c r="AG1714" s="30">
        <f t="shared" si="174"/>
        <v>2.890761646315811</v>
      </c>
    </row>
    <row r="1715" spans="7:33">
      <c r="G1715" s="1">
        <v>44489</v>
      </c>
      <c r="H1715" s="2">
        <v>51.75</v>
      </c>
      <c r="I1715" s="2">
        <v>51.721271999999999</v>
      </c>
      <c r="J1715" s="2">
        <v>89.32</v>
      </c>
      <c r="K1715" s="2"/>
      <c r="Q1715" s="1">
        <v>44489</v>
      </c>
      <c r="R1715" s="6">
        <f t="shared" si="169"/>
        <v>6.0016386726751358E-2</v>
      </c>
      <c r="S1715" s="6">
        <f t="shared" si="169"/>
        <v>-1.903882964376935E-4</v>
      </c>
      <c r="T1715" s="6">
        <f t="shared" si="169"/>
        <v>4.4803987957031666E-4</v>
      </c>
      <c r="U1715" s="30">
        <f t="shared" si="170"/>
        <v>-2.353295281030797</v>
      </c>
      <c r="AC1715" s="1">
        <v>44489</v>
      </c>
      <c r="AD1715" s="6">
        <f t="shared" si="171"/>
        <v>5.8284367180664473E-2</v>
      </c>
      <c r="AE1715" s="6">
        <f t="shared" si="172"/>
        <v>-1.9040642259011175E-4</v>
      </c>
      <c r="AF1715" s="6">
        <f t="shared" si="173"/>
        <v>4.4793953967320549E-4</v>
      </c>
      <c r="AG1715" s="30">
        <f t="shared" si="174"/>
        <v>-2.3525442764999882</v>
      </c>
    </row>
    <row r="1716" spans="7:33">
      <c r="G1716" s="1">
        <v>44490</v>
      </c>
      <c r="H1716" s="2">
        <v>48.970001000000003</v>
      </c>
      <c r="I1716" s="2">
        <v>51.386249999999997</v>
      </c>
      <c r="J1716" s="2">
        <v>87.489998</v>
      </c>
      <c r="K1716" s="2"/>
      <c r="Q1716" s="1">
        <v>44490</v>
      </c>
      <c r="R1716" s="6">
        <f t="shared" si="169"/>
        <v>-5.3719787439613476E-2</v>
      </c>
      <c r="S1716" s="6">
        <f t="shared" si="169"/>
        <v>-6.4774509025996574E-3</v>
      </c>
      <c r="T1716" s="6">
        <f t="shared" si="169"/>
        <v>-2.0488154948499648E-2</v>
      </c>
      <c r="U1716" s="30">
        <f t="shared" si="170"/>
        <v>3.1629965640151654</v>
      </c>
      <c r="AC1716" s="1">
        <v>44490</v>
      </c>
      <c r="AD1716" s="6">
        <f t="shared" si="171"/>
        <v>-5.5216546010586891E-2</v>
      </c>
      <c r="AE1716" s="6">
        <f t="shared" si="172"/>
        <v>-6.4985206223641487E-3</v>
      </c>
      <c r="AF1716" s="6">
        <f t="shared" si="173"/>
        <v>-2.0700948713539485E-2</v>
      </c>
      <c r="AG1716" s="30">
        <f t="shared" si="174"/>
        <v>3.1854863462768424</v>
      </c>
    </row>
    <row r="1717" spans="7:33">
      <c r="G1717" s="1">
        <v>44491</v>
      </c>
      <c r="H1717" s="2">
        <v>48.75</v>
      </c>
      <c r="I1717" s="2">
        <v>51.277863000000004</v>
      </c>
      <c r="J1717" s="2">
        <v>86.730002999999996</v>
      </c>
      <c r="K1717" s="2"/>
      <c r="Q1717" s="1">
        <v>44491</v>
      </c>
      <c r="R1717" s="6">
        <f t="shared" si="169"/>
        <v>-4.4925667859391227E-3</v>
      </c>
      <c r="S1717" s="6">
        <f t="shared" si="169"/>
        <v>-2.1092607458219614E-3</v>
      </c>
      <c r="T1717" s="6">
        <f t="shared" si="169"/>
        <v>-8.6866501014207786E-3</v>
      </c>
      <c r="U1717" s="30">
        <f t="shared" si="170"/>
        <v>4.1183386732187364</v>
      </c>
      <c r="AC1717" s="1">
        <v>44491</v>
      </c>
      <c r="AD1717" s="6">
        <f t="shared" si="171"/>
        <v>-4.5026886910354436E-3</v>
      </c>
      <c r="AE1717" s="6">
        <f t="shared" si="172"/>
        <v>-2.1114883692458695E-3</v>
      </c>
      <c r="AF1717" s="6">
        <f t="shared" si="173"/>
        <v>-8.724598971946539E-3</v>
      </c>
      <c r="AG1717" s="30">
        <f t="shared" si="174"/>
        <v>4.1319663887433968</v>
      </c>
    </row>
    <row r="1718" spans="7:33">
      <c r="G1718" s="1">
        <v>44494</v>
      </c>
      <c r="H1718" s="2">
        <v>50.889999000000003</v>
      </c>
      <c r="I1718" s="2">
        <v>51.543903</v>
      </c>
      <c r="J1718" s="2">
        <v>88.230002999999996</v>
      </c>
      <c r="K1718" s="2"/>
      <c r="Q1718" s="1">
        <v>44494</v>
      </c>
      <c r="R1718" s="6">
        <f t="shared" si="169"/>
        <v>4.3897415384615446E-2</v>
      </c>
      <c r="S1718" s="6">
        <f t="shared" si="169"/>
        <v>5.1882037283808025E-3</v>
      </c>
      <c r="T1718" s="6">
        <f t="shared" si="169"/>
        <v>1.7295053016428419E-2</v>
      </c>
      <c r="U1718" s="30">
        <f t="shared" si="170"/>
        <v>3.3335339014965917</v>
      </c>
      <c r="AC1718" s="1">
        <v>44494</v>
      </c>
      <c r="AD1718" s="6">
        <f t="shared" si="171"/>
        <v>4.2961223506659006E-2</v>
      </c>
      <c r="AE1718" s="6">
        <f t="shared" si="172"/>
        <v>5.1747913701136027E-3</v>
      </c>
      <c r="AF1718" s="6">
        <f t="shared" si="173"/>
        <v>1.7147195949581834E-2</v>
      </c>
      <c r="AG1718" s="30">
        <f t="shared" si="174"/>
        <v>3.3136014040321395</v>
      </c>
    </row>
    <row r="1719" spans="7:33">
      <c r="G1719" s="1">
        <v>44495</v>
      </c>
      <c r="H1719" s="2">
        <v>49.43</v>
      </c>
      <c r="I1719" s="2">
        <v>51.277863000000004</v>
      </c>
      <c r="J1719" s="2">
        <v>86.720000999999996</v>
      </c>
      <c r="K1719" s="2"/>
      <c r="Q1719" s="1">
        <v>44495</v>
      </c>
      <c r="R1719" s="6">
        <f t="shared" si="169"/>
        <v>-2.8689310840819715E-2</v>
      </c>
      <c r="S1719" s="6">
        <f t="shared" si="169"/>
        <v>-5.1614252028993057E-3</v>
      </c>
      <c r="T1719" s="6">
        <f t="shared" si="169"/>
        <v>-1.7114382281047891E-2</v>
      </c>
      <c r="U1719" s="30">
        <f t="shared" si="170"/>
        <v>3.3158249142958227</v>
      </c>
      <c r="AC1719" s="1">
        <v>44495</v>
      </c>
      <c r="AD1719" s="6">
        <f t="shared" si="171"/>
        <v>-2.9108893631647294E-2</v>
      </c>
      <c r="AE1719" s="6">
        <f t="shared" si="172"/>
        <v>-5.1747913701135472E-3</v>
      </c>
      <c r="AF1719" s="6">
        <f t="shared" si="173"/>
        <v>-1.7262526013351594E-2</v>
      </c>
      <c r="AG1719" s="30">
        <f t="shared" si="174"/>
        <v>3.3358883051883912</v>
      </c>
    </row>
    <row r="1720" spans="7:33">
      <c r="G1720" s="1">
        <v>44496</v>
      </c>
      <c r="H1720" s="2">
        <v>46.700001</v>
      </c>
      <c r="I1720" s="2">
        <v>50.86401</v>
      </c>
      <c r="J1720" s="2">
        <v>84.68</v>
      </c>
      <c r="K1720" s="2"/>
      <c r="Q1720" s="1">
        <v>44496</v>
      </c>
      <c r="R1720" s="6">
        <f t="shared" si="169"/>
        <v>-5.5229597410479503E-2</v>
      </c>
      <c r="S1720" s="6">
        <f t="shared" si="169"/>
        <v>-8.0707926537423313E-3</v>
      </c>
      <c r="T1720" s="6">
        <f t="shared" si="169"/>
        <v>-2.3523996499953848E-2</v>
      </c>
      <c r="U1720" s="30">
        <f t="shared" si="170"/>
        <v>2.9147070813479576</v>
      </c>
      <c r="AC1720" s="1">
        <v>44496</v>
      </c>
      <c r="AD1720" s="6">
        <f t="shared" si="171"/>
        <v>-5.681334123074034E-2</v>
      </c>
      <c r="AE1720" s="6">
        <f t="shared" si="172"/>
        <v>-8.1035378060046719E-3</v>
      </c>
      <c r="AF1720" s="6">
        <f t="shared" si="173"/>
        <v>-2.3805102956036852E-2</v>
      </c>
      <c r="AG1720" s="30">
        <f t="shared" si="174"/>
        <v>2.9376185470989493</v>
      </c>
    </row>
    <row r="1721" spans="7:33">
      <c r="G1721" s="1">
        <v>44497</v>
      </c>
      <c r="H1721" s="2">
        <v>48.685001</v>
      </c>
      <c r="I1721" s="2">
        <v>50.913277000000001</v>
      </c>
      <c r="J1721" s="2">
        <v>84.800003000000004</v>
      </c>
      <c r="K1721" s="2"/>
      <c r="Q1721" s="1">
        <v>44497</v>
      </c>
      <c r="R1721" s="6">
        <f t="shared" si="169"/>
        <v>4.2505352408878982E-2</v>
      </c>
      <c r="S1721" s="6">
        <f t="shared" si="169"/>
        <v>9.6860235754125945E-4</v>
      </c>
      <c r="T1721" s="6">
        <f t="shared" si="169"/>
        <v>1.4171350968350538E-3</v>
      </c>
      <c r="U1721" s="30">
        <f t="shared" si="170"/>
        <v>1.4630721118957097</v>
      </c>
      <c r="AC1721" s="1">
        <v>44497</v>
      </c>
      <c r="AD1721" s="6">
        <f t="shared" si="171"/>
        <v>4.1626808882799168E-2</v>
      </c>
      <c r="AE1721" s="6">
        <f t="shared" si="172"/>
        <v>9.681335649690476E-4</v>
      </c>
      <c r="AF1721" s="6">
        <f t="shared" si="173"/>
        <v>1.4161319085507554E-3</v>
      </c>
      <c r="AG1721" s="30">
        <f t="shared" si="174"/>
        <v>1.4627443565558342</v>
      </c>
    </row>
    <row r="1722" spans="7:33">
      <c r="G1722" s="1">
        <v>44498</v>
      </c>
      <c r="H1722" s="2">
        <v>49.689999</v>
      </c>
      <c r="I1722" s="2">
        <v>50.174258999999999</v>
      </c>
      <c r="J1722" s="2">
        <v>81.059997999999993</v>
      </c>
      <c r="K1722" s="2"/>
      <c r="Q1722" s="1">
        <v>44498</v>
      </c>
      <c r="R1722" s="6">
        <f t="shared" si="169"/>
        <v>2.0642866988952013E-2</v>
      </c>
      <c r="S1722" s="6">
        <f t="shared" si="169"/>
        <v>-1.4515231459173217E-2</v>
      </c>
      <c r="T1722" s="6">
        <f t="shared" si="169"/>
        <v>-4.4103830986892856E-2</v>
      </c>
      <c r="U1722" s="30">
        <f t="shared" si="170"/>
        <v>3.0384517884501578</v>
      </c>
      <c r="AC1722" s="1">
        <v>44498</v>
      </c>
      <c r="AD1722" s="6">
        <f t="shared" si="171"/>
        <v>2.0432690518528543E-2</v>
      </c>
      <c r="AE1722" s="6">
        <f t="shared" si="172"/>
        <v>-1.4621608073664373E-2</v>
      </c>
      <c r="AF1722" s="6">
        <f t="shared" si="173"/>
        <v>-4.510598164813482E-2</v>
      </c>
      <c r="AG1722" s="30">
        <f t="shared" si="174"/>
        <v>3.0848851522273537</v>
      </c>
    </row>
    <row r="1723" spans="7:33">
      <c r="G1723" s="1">
        <v>44501</v>
      </c>
      <c r="H1723" s="2">
        <v>49.240001999999997</v>
      </c>
      <c r="I1723" s="2">
        <v>50.568401000000001</v>
      </c>
      <c r="J1723" s="2">
        <v>83.139999000000003</v>
      </c>
      <c r="K1723" s="2"/>
      <c r="Q1723" s="1">
        <v>44501</v>
      </c>
      <c r="R1723" s="6">
        <f t="shared" si="169"/>
        <v>-9.0560879262646665E-3</v>
      </c>
      <c r="S1723" s="6">
        <f t="shared" si="169"/>
        <v>7.8554622999016388E-3</v>
      </c>
      <c r="T1723" s="6">
        <f t="shared" si="169"/>
        <v>2.5660017904268972E-2</v>
      </c>
      <c r="U1723" s="30">
        <f t="shared" si="170"/>
        <v>3.2665191333920949</v>
      </c>
      <c r="AC1723" s="1">
        <v>44501</v>
      </c>
      <c r="AD1723" s="6">
        <f t="shared" si="171"/>
        <v>-9.0973435558193011E-3</v>
      </c>
      <c r="AE1723" s="6">
        <f t="shared" si="172"/>
        <v>7.8247687922710467E-3</v>
      </c>
      <c r="AF1723" s="6">
        <f t="shared" si="173"/>
        <v>2.5336325269506139E-2</v>
      </c>
      <c r="AG1723" s="30">
        <f t="shared" si="174"/>
        <v>3.2379647171852821</v>
      </c>
    </row>
    <row r="1724" spans="7:33">
      <c r="G1724" s="1">
        <v>44502</v>
      </c>
      <c r="H1724" s="2">
        <v>50.459999000000003</v>
      </c>
      <c r="I1724" s="2">
        <v>50.115138999999999</v>
      </c>
      <c r="J1724" s="2">
        <v>80.790001000000004</v>
      </c>
      <c r="K1724" s="2"/>
      <c r="Q1724" s="1">
        <v>44502</v>
      </c>
      <c r="R1724" s="6">
        <f t="shared" si="169"/>
        <v>2.4776542454242989E-2</v>
      </c>
      <c r="S1724" s="6">
        <f t="shared" si="169"/>
        <v>-8.9633445202271789E-3</v>
      </c>
      <c r="T1724" s="6">
        <f t="shared" si="169"/>
        <v>-2.8265552420802864E-2</v>
      </c>
      <c r="U1724" s="30">
        <f t="shared" si="170"/>
        <v>3.1534604473829222</v>
      </c>
      <c r="AC1724" s="1">
        <v>44502</v>
      </c>
      <c r="AD1724" s="6">
        <f t="shared" si="171"/>
        <v>2.4474581461598137E-2</v>
      </c>
      <c r="AE1724" s="6">
        <f t="shared" si="172"/>
        <v>-9.0037569610529784E-3</v>
      </c>
      <c r="AF1724" s="6">
        <f t="shared" si="173"/>
        <v>-2.8672713927199861E-2</v>
      </c>
      <c r="AG1724" s="30">
        <f t="shared" si="174"/>
        <v>3.184527753384252</v>
      </c>
    </row>
    <row r="1725" spans="7:33">
      <c r="G1725" s="1">
        <v>44503</v>
      </c>
      <c r="H1725" s="2">
        <v>50.119999</v>
      </c>
      <c r="I1725" s="2">
        <v>50.351624000000001</v>
      </c>
      <c r="J1725" s="2">
        <v>82.230002999999996</v>
      </c>
      <c r="K1725" s="2"/>
      <c r="Q1725" s="1">
        <v>44503</v>
      </c>
      <c r="R1725" s="6">
        <f t="shared" si="169"/>
        <v>-6.7380104387240181E-3</v>
      </c>
      <c r="S1725" s="6">
        <f t="shared" si="169"/>
        <v>4.71883356444458E-3</v>
      </c>
      <c r="T1725" s="6">
        <f t="shared" si="169"/>
        <v>1.7824012652258636E-2</v>
      </c>
      <c r="U1725" s="30">
        <f t="shared" si="170"/>
        <v>3.7772073138071298</v>
      </c>
      <c r="AC1725" s="1">
        <v>44503</v>
      </c>
      <c r="AD1725" s="6">
        <f t="shared" si="171"/>
        <v>-6.760813319481764E-3</v>
      </c>
      <c r="AE1725" s="6">
        <f t="shared" si="172"/>
        <v>4.7077347712165072E-3</v>
      </c>
      <c r="AF1725" s="6">
        <f t="shared" si="173"/>
        <v>1.7667027596452008E-2</v>
      </c>
      <c r="AG1725" s="30">
        <f t="shared" si="174"/>
        <v>3.7527661295767394</v>
      </c>
    </row>
    <row r="1726" spans="7:33">
      <c r="G1726" s="1">
        <v>44504</v>
      </c>
      <c r="H1726" s="2">
        <v>48.869999</v>
      </c>
      <c r="I1726" s="2">
        <v>50.233378999999999</v>
      </c>
      <c r="J1726" s="2">
        <v>81.5</v>
      </c>
      <c r="K1726" s="2"/>
      <c r="Q1726" s="1">
        <v>44504</v>
      </c>
      <c r="R1726" s="6">
        <f t="shared" si="169"/>
        <v>-2.4940144152836075E-2</v>
      </c>
      <c r="S1726" s="6">
        <f t="shared" si="169"/>
        <v>-2.3483850292495001E-3</v>
      </c>
      <c r="T1726" s="6">
        <f t="shared" si="169"/>
        <v>-8.8775747703668806E-3</v>
      </c>
      <c r="U1726" s="30">
        <f t="shared" si="170"/>
        <v>3.7802892880832184</v>
      </c>
      <c r="AC1726" s="1">
        <v>44504</v>
      </c>
      <c r="AD1726" s="6">
        <f t="shared" si="171"/>
        <v>-2.5256419256140587E-2</v>
      </c>
      <c r="AE1726" s="6">
        <f t="shared" si="172"/>
        <v>-2.3511468100359638E-3</v>
      </c>
      <c r="AF1726" s="6">
        <f t="shared" si="173"/>
        <v>-8.9172152190217253E-3</v>
      </c>
      <c r="AG1726" s="30">
        <f t="shared" si="174"/>
        <v>3.792708809572519</v>
      </c>
    </row>
    <row r="1727" spans="7:33">
      <c r="G1727" s="1">
        <v>44505</v>
      </c>
      <c r="H1727" s="2">
        <v>48.57</v>
      </c>
      <c r="I1727" s="2">
        <v>50.174258999999999</v>
      </c>
      <c r="J1727" s="2">
        <v>81.370002999999997</v>
      </c>
      <c r="K1727" s="2"/>
      <c r="Q1727" s="1">
        <v>44505</v>
      </c>
      <c r="R1727" s="6">
        <f t="shared" si="169"/>
        <v>-6.1387150836651472E-3</v>
      </c>
      <c r="S1727" s="6">
        <f t="shared" si="169"/>
        <v>-1.1769066938539519E-3</v>
      </c>
      <c r="T1727" s="6">
        <f t="shared" si="169"/>
        <v>-1.5950552147239172E-3</v>
      </c>
      <c r="U1727" s="30">
        <f t="shared" si="170"/>
        <v>1.3552945386865609</v>
      </c>
      <c r="AC1727" s="1">
        <v>44505</v>
      </c>
      <c r="AD1727" s="6">
        <f t="shared" si="171"/>
        <v>-6.1576344619584016E-3</v>
      </c>
      <c r="AE1727" s="6">
        <f t="shared" si="172"/>
        <v>-1.1775997923985499E-3</v>
      </c>
      <c r="AF1727" s="6">
        <f t="shared" si="173"/>
        <v>-1.5963286696269979E-3</v>
      </c>
      <c r="AG1727" s="30">
        <f t="shared" si="174"/>
        <v>1.3555782532668215</v>
      </c>
    </row>
    <row r="1728" spans="7:33">
      <c r="G1728" s="1">
        <v>44508</v>
      </c>
      <c r="H1728" s="2">
        <v>52.299999</v>
      </c>
      <c r="I1728" s="2">
        <v>50.637379000000003</v>
      </c>
      <c r="J1728" s="2">
        <v>83.550003000000004</v>
      </c>
      <c r="K1728" s="2"/>
      <c r="Q1728" s="1">
        <v>44508</v>
      </c>
      <c r="R1728" s="6">
        <f t="shared" si="169"/>
        <v>7.6796355775169856E-2</v>
      </c>
      <c r="S1728" s="6">
        <f t="shared" si="169"/>
        <v>9.2302309835807783E-3</v>
      </c>
      <c r="T1728" s="6">
        <f t="shared" si="169"/>
        <v>2.6791199700459734E-2</v>
      </c>
      <c r="U1728" s="30">
        <f t="shared" si="170"/>
        <v>2.902549215519886</v>
      </c>
      <c r="AC1728" s="1">
        <v>44508</v>
      </c>
      <c r="AD1728" s="6">
        <f t="shared" si="171"/>
        <v>7.3990295592764682E-2</v>
      </c>
      <c r="AE1728" s="6">
        <f t="shared" si="172"/>
        <v>9.1878927300681548E-3</v>
      </c>
      <c r="AF1728" s="6">
        <f t="shared" si="173"/>
        <v>2.6438599370854878E-2</v>
      </c>
      <c r="AG1728" s="30">
        <f t="shared" si="174"/>
        <v>2.8775476757942906</v>
      </c>
    </row>
    <row r="1729" spans="7:33">
      <c r="G1729" s="1">
        <v>44509</v>
      </c>
      <c r="H1729" s="2">
        <v>53.490001999999997</v>
      </c>
      <c r="I1729" s="2">
        <v>50.440303999999998</v>
      </c>
      <c r="J1729" s="2">
        <v>82.459998999999996</v>
      </c>
      <c r="K1729" s="2"/>
      <c r="Q1729" s="1">
        <v>44509</v>
      </c>
      <c r="R1729" s="6">
        <f t="shared" si="169"/>
        <v>2.2753403876738076E-2</v>
      </c>
      <c r="S1729" s="6">
        <f t="shared" si="169"/>
        <v>-3.8918878483028552E-3</v>
      </c>
      <c r="T1729" s="6">
        <f t="shared" si="169"/>
        <v>-1.3046127598583146E-2</v>
      </c>
      <c r="U1729" s="30">
        <f t="shared" si="170"/>
        <v>3.3521334907613545</v>
      </c>
      <c r="AC1729" s="1">
        <v>44509</v>
      </c>
      <c r="AD1729" s="6">
        <f t="shared" si="171"/>
        <v>2.2498405982906228E-2</v>
      </c>
      <c r="AE1729" s="6">
        <f t="shared" si="172"/>
        <v>-3.8994809512208611E-3</v>
      </c>
      <c r="AF1729" s="6">
        <f t="shared" si="173"/>
        <v>-1.3131975796382905E-2</v>
      </c>
      <c r="AG1729" s="30">
        <f t="shared" si="174"/>
        <v>3.3676214759483583</v>
      </c>
    </row>
    <row r="1730" spans="7:33">
      <c r="G1730" s="1">
        <v>44510</v>
      </c>
      <c r="H1730" s="2">
        <v>53.419998</v>
      </c>
      <c r="I1730" s="2">
        <v>50.233378999999999</v>
      </c>
      <c r="J1730" s="2">
        <v>81.540001000000004</v>
      </c>
      <c r="K1730" s="2"/>
      <c r="Q1730" s="1">
        <v>44510</v>
      </c>
      <c r="R1730" s="6">
        <f t="shared" si="169"/>
        <v>-1.3087305549175365E-3</v>
      </c>
      <c r="S1730" s="6">
        <f t="shared" si="169"/>
        <v>-4.1023741649137691E-3</v>
      </c>
      <c r="T1730" s="6">
        <f t="shared" si="169"/>
        <v>-1.1156900450605023E-2</v>
      </c>
      <c r="U1730" s="30">
        <f t="shared" si="170"/>
        <v>2.7196203959225009</v>
      </c>
      <c r="AC1730" s="1">
        <v>44510</v>
      </c>
      <c r="AD1730" s="6">
        <f t="shared" si="171"/>
        <v>-1.3095876906716751E-3</v>
      </c>
      <c r="AE1730" s="6">
        <f t="shared" si="172"/>
        <v>-4.1108119864487168E-3</v>
      </c>
      <c r="AF1730" s="6">
        <f t="shared" si="173"/>
        <v>-1.1219605496635011E-2</v>
      </c>
      <c r="AG1730" s="30">
        <f t="shared" si="174"/>
        <v>2.7292918123281771</v>
      </c>
    </row>
    <row r="1731" spans="7:33">
      <c r="G1731" s="1">
        <v>44511</v>
      </c>
      <c r="H1731" s="2">
        <v>52.189999</v>
      </c>
      <c r="I1731" s="2">
        <v>51.100498000000002</v>
      </c>
      <c r="J1731" s="2">
        <v>85.68</v>
      </c>
      <c r="K1731" s="2"/>
      <c r="Q1731" s="1">
        <v>44511</v>
      </c>
      <c r="R1731" s="6">
        <f t="shared" si="169"/>
        <v>-2.3025066380571557E-2</v>
      </c>
      <c r="S1731" s="6">
        <f t="shared" si="169"/>
        <v>1.7261809124964556E-2</v>
      </c>
      <c r="T1731" s="6">
        <f t="shared" si="169"/>
        <v>5.0772614044976461E-2</v>
      </c>
      <c r="U1731" s="30">
        <f t="shared" si="170"/>
        <v>2.9413263509876004</v>
      </c>
      <c r="AC1731" s="1">
        <v>44511</v>
      </c>
      <c r="AD1731" s="6">
        <f t="shared" si="171"/>
        <v>-2.3294283748089825E-2</v>
      </c>
      <c r="AE1731" s="6">
        <f t="shared" si="172"/>
        <v>1.7114516704203719E-2</v>
      </c>
      <c r="AF1731" s="6">
        <f t="shared" si="173"/>
        <v>4.952571648446645E-2</v>
      </c>
      <c r="AG1731" s="30">
        <f t="shared" si="174"/>
        <v>2.8937841097377754</v>
      </c>
    </row>
    <row r="1732" spans="7:33">
      <c r="G1732" s="1">
        <v>44512</v>
      </c>
      <c r="H1732" s="2">
        <v>51.470001000000003</v>
      </c>
      <c r="I1732" s="2">
        <v>51.238444999999999</v>
      </c>
      <c r="J1732" s="2">
        <v>86.300003000000004</v>
      </c>
      <c r="K1732" s="2"/>
      <c r="Q1732" s="1">
        <v>44512</v>
      </c>
      <c r="R1732" s="6">
        <f t="shared" si="169"/>
        <v>-1.3795708254372596E-2</v>
      </c>
      <c r="S1732" s="6">
        <f t="shared" si="169"/>
        <v>2.6995235936839723E-3</v>
      </c>
      <c r="T1732" s="6">
        <f t="shared" si="169"/>
        <v>7.2362628384687877E-3</v>
      </c>
      <c r="U1732" s="30">
        <f t="shared" si="170"/>
        <v>2.6805703255935027</v>
      </c>
      <c r="AC1732" s="1">
        <v>44512</v>
      </c>
      <c r="AD1732" s="6">
        <f t="shared" si="171"/>
        <v>-1.3891753401106427E-2</v>
      </c>
      <c r="AE1732" s="6">
        <f t="shared" si="172"/>
        <v>2.6958864241471126E-3</v>
      </c>
      <c r="AF1732" s="6">
        <f t="shared" si="173"/>
        <v>7.210206712344942E-3</v>
      </c>
      <c r="AG1732" s="30">
        <f t="shared" si="174"/>
        <v>2.6745216889565397</v>
      </c>
    </row>
    <row r="1733" spans="7:33">
      <c r="G1733" s="1">
        <v>44515</v>
      </c>
      <c r="H1733" s="2">
        <v>51.18</v>
      </c>
      <c r="I1733" s="2">
        <v>51.070937999999998</v>
      </c>
      <c r="J1733" s="2">
        <v>85.519997000000004</v>
      </c>
      <c r="K1733" s="2"/>
      <c r="Q1733" s="1">
        <v>44515</v>
      </c>
      <c r="R1733" s="6">
        <f t="shared" ref="R1733:T1796" si="175">(H1733/H1732)-1</f>
        <v>-5.6343694261828947E-3</v>
      </c>
      <c r="S1733" s="6">
        <f t="shared" si="175"/>
        <v>-3.2691663456999587E-3</v>
      </c>
      <c r="T1733" s="6">
        <f t="shared" si="175"/>
        <v>-9.0383079129209287E-3</v>
      </c>
      <c r="U1733" s="30">
        <f t="shared" ref="U1733:U1796" si="176">T1733/S1733</f>
        <v>2.7647133725114079</v>
      </c>
      <c r="AC1733" s="1">
        <v>44515</v>
      </c>
      <c r="AD1733" s="6">
        <f t="shared" ref="AD1733:AD1796" si="177">LN(H1733/H1732)</f>
        <v>-5.6503023618137485E-3</v>
      </c>
      <c r="AE1733" s="6">
        <f t="shared" ref="AE1733:AE1796" si="178">LN(I1733/I1732)</f>
        <v>-3.2745217449772529E-3</v>
      </c>
      <c r="AF1733" s="6">
        <f t="shared" ref="AF1733:AF1796" si="179">LN(J1733/J1732)</f>
        <v>-9.079401214562596E-3</v>
      </c>
      <c r="AG1733" s="30">
        <f t="shared" ref="AG1733:AG1796" si="180">AF1733/AE1733</f>
        <v>2.7727411578467525</v>
      </c>
    </row>
    <row r="1734" spans="7:33">
      <c r="G1734" s="1">
        <v>44516</v>
      </c>
      <c r="H1734" s="2">
        <v>47.07</v>
      </c>
      <c r="I1734" s="2">
        <v>51.139912000000002</v>
      </c>
      <c r="J1734" s="2">
        <v>85.720000999999996</v>
      </c>
      <c r="K1734" s="2"/>
      <c r="Q1734" s="1">
        <v>44516</v>
      </c>
      <c r="R1734" s="6">
        <f t="shared" si="175"/>
        <v>-8.0304806565064446E-2</v>
      </c>
      <c r="S1734" s="6">
        <f t="shared" si="175"/>
        <v>1.3505528330026717E-3</v>
      </c>
      <c r="T1734" s="6">
        <f t="shared" si="175"/>
        <v>2.3386810923295975E-3</v>
      </c>
      <c r="U1734" s="30">
        <f t="shared" si="176"/>
        <v>1.7316472448767735</v>
      </c>
      <c r="AC1734" s="1">
        <v>44516</v>
      </c>
      <c r="AD1734" s="6">
        <f t="shared" si="177"/>
        <v>-8.3712975318591801E-2</v>
      </c>
      <c r="AE1734" s="6">
        <f t="shared" si="178"/>
        <v>1.3496416568274168E-3</v>
      </c>
      <c r="AF1734" s="6">
        <f t="shared" si="179"/>
        <v>2.3359506339893474E-3</v>
      </c>
      <c r="AG1734" s="30">
        <f t="shared" si="180"/>
        <v>1.7307932236475516</v>
      </c>
    </row>
    <row r="1735" spans="7:33">
      <c r="G1735" s="1">
        <v>44517</v>
      </c>
      <c r="H1735" s="2">
        <v>48.380001</v>
      </c>
      <c r="I1735" s="2">
        <v>50.873866999999997</v>
      </c>
      <c r="J1735" s="2">
        <v>84.389999000000003</v>
      </c>
      <c r="K1735" s="2"/>
      <c r="Q1735" s="1">
        <v>44517</v>
      </c>
      <c r="R1735" s="6">
        <f t="shared" si="175"/>
        <v>2.7830911408540437E-2</v>
      </c>
      <c r="S1735" s="6">
        <f t="shared" si="175"/>
        <v>-5.2022967892476624E-3</v>
      </c>
      <c r="T1735" s="6">
        <f t="shared" si="175"/>
        <v>-1.5515655441954435E-2</v>
      </c>
      <c r="U1735" s="30">
        <f t="shared" si="176"/>
        <v>2.982462568076254</v>
      </c>
      <c r="AC1735" s="1">
        <v>44517</v>
      </c>
      <c r="AD1735" s="6">
        <f t="shared" si="177"/>
        <v>2.7450670438528255E-2</v>
      </c>
      <c r="AE1735" s="6">
        <f t="shared" si="178"/>
        <v>-5.2158758505342889E-3</v>
      </c>
      <c r="AF1735" s="6">
        <f t="shared" si="179"/>
        <v>-1.5637282951135145E-2</v>
      </c>
      <c r="AG1735" s="30">
        <f t="shared" si="180"/>
        <v>2.9980167088396743</v>
      </c>
    </row>
    <row r="1736" spans="7:33">
      <c r="G1736" s="1">
        <v>44518</v>
      </c>
      <c r="H1736" s="2">
        <v>46.48</v>
      </c>
      <c r="I1736" s="2">
        <v>50.25309</v>
      </c>
      <c r="J1736" s="2">
        <v>81.330001999999993</v>
      </c>
      <c r="K1736" s="2"/>
      <c r="Q1736" s="1">
        <v>44518</v>
      </c>
      <c r="R1736" s="6">
        <f t="shared" si="175"/>
        <v>-3.9272446480519974E-2</v>
      </c>
      <c r="S1736" s="6">
        <f t="shared" si="175"/>
        <v>-1.2202276662004019E-2</v>
      </c>
      <c r="T1736" s="6">
        <f t="shared" si="175"/>
        <v>-3.6260185285699631E-2</v>
      </c>
      <c r="U1736" s="30">
        <f t="shared" si="176"/>
        <v>2.9715918012749354</v>
      </c>
      <c r="AC1736" s="1">
        <v>44518</v>
      </c>
      <c r="AD1736" s="6">
        <f t="shared" si="177"/>
        <v>-4.0064413307923478E-2</v>
      </c>
      <c r="AE1736" s="6">
        <f t="shared" si="178"/>
        <v>-1.2277335658592571E-2</v>
      </c>
      <c r="AF1736" s="6">
        <f t="shared" si="179"/>
        <v>-3.6933922550274639E-2</v>
      </c>
      <c r="AG1736" s="30">
        <f t="shared" si="180"/>
        <v>3.008301114943094</v>
      </c>
    </row>
    <row r="1737" spans="7:33">
      <c r="G1737" s="1">
        <v>44519</v>
      </c>
      <c r="H1737" s="2">
        <v>47.139999000000003</v>
      </c>
      <c r="I1737" s="2">
        <v>50.174258999999999</v>
      </c>
      <c r="J1737" s="2">
        <v>80.889999000000003</v>
      </c>
      <c r="K1737" s="2"/>
      <c r="Q1737" s="1">
        <v>44519</v>
      </c>
      <c r="R1737" s="6">
        <f t="shared" si="175"/>
        <v>1.4199634251291116E-2</v>
      </c>
      <c r="S1737" s="6">
        <f t="shared" si="175"/>
        <v>-1.5686796573106676E-3</v>
      </c>
      <c r="T1737" s="6">
        <f t="shared" si="175"/>
        <v>-5.4100945429705893E-3</v>
      </c>
      <c r="U1737" s="30">
        <f t="shared" si="176"/>
        <v>3.4488204891020349</v>
      </c>
      <c r="AC1737" s="1">
        <v>44519</v>
      </c>
      <c r="AD1737" s="6">
        <f t="shared" si="177"/>
        <v>1.4099763750922404E-2</v>
      </c>
      <c r="AE1737" s="6">
        <f t="shared" si="178"/>
        <v>-1.5699113234725868E-3</v>
      </c>
      <c r="AF1737" s="6">
        <f t="shared" si="179"/>
        <v>-5.4247821024615379E-3</v>
      </c>
      <c r="AG1737" s="30">
        <f t="shared" si="180"/>
        <v>3.4554703959088062</v>
      </c>
    </row>
    <row r="1738" spans="7:33">
      <c r="G1738" s="1">
        <v>44522</v>
      </c>
      <c r="H1738" s="2">
        <v>45.150002000000001</v>
      </c>
      <c r="I1738" s="2">
        <v>49.770266999999997</v>
      </c>
      <c r="J1738" s="2">
        <v>79</v>
      </c>
      <c r="K1738" s="2"/>
      <c r="Q1738" s="1">
        <v>44522</v>
      </c>
      <c r="R1738" s="6">
        <f t="shared" si="175"/>
        <v>-4.2214616932851445E-2</v>
      </c>
      <c r="S1738" s="6">
        <f t="shared" si="175"/>
        <v>-8.0517781039876057E-3</v>
      </c>
      <c r="T1738" s="6">
        <f t="shared" si="175"/>
        <v>-2.3365051593090103E-2</v>
      </c>
      <c r="U1738" s="30">
        <f t="shared" si="176"/>
        <v>2.9018499133152549</v>
      </c>
      <c r="AC1738" s="1">
        <v>44522</v>
      </c>
      <c r="AD1738" s="6">
        <f t="shared" si="177"/>
        <v>-4.3131552134796032E-2</v>
      </c>
      <c r="AE1738" s="6">
        <f t="shared" si="178"/>
        <v>-8.0843687288479557E-3</v>
      </c>
      <c r="AF1738" s="6">
        <f t="shared" si="179"/>
        <v>-2.3642342200372212E-2</v>
      </c>
      <c r="AG1738" s="30">
        <f t="shared" si="180"/>
        <v>2.9244512457735596</v>
      </c>
    </row>
    <row r="1739" spans="7:33">
      <c r="G1739" s="1">
        <v>44523</v>
      </c>
      <c r="H1739" s="2">
        <v>46.880001</v>
      </c>
      <c r="I1739" s="2">
        <v>49.720996999999997</v>
      </c>
      <c r="J1739" s="2">
        <v>78.779999000000004</v>
      </c>
      <c r="K1739" s="2"/>
      <c r="Q1739" s="1">
        <v>44523</v>
      </c>
      <c r="R1739" s="6">
        <f t="shared" si="175"/>
        <v>3.8316698191951382E-2</v>
      </c>
      <c r="S1739" s="6">
        <f t="shared" si="175"/>
        <v>-9.8994847666777908E-4</v>
      </c>
      <c r="T1739" s="6">
        <f t="shared" si="175"/>
        <v>-2.7848227848100704E-3</v>
      </c>
      <c r="U1739" s="30">
        <f t="shared" si="176"/>
        <v>2.8130987121510977</v>
      </c>
      <c r="AC1739" s="1">
        <v>44523</v>
      </c>
      <c r="AD1739" s="6">
        <f t="shared" si="177"/>
        <v>3.7600842440033068E-2</v>
      </c>
      <c r="AE1739" s="6">
        <f t="shared" si="178"/>
        <v>-9.9043879928380142E-4</v>
      </c>
      <c r="AF1739" s="6">
        <f t="shared" si="179"/>
        <v>-2.7887076178387486E-3</v>
      </c>
      <c r="AG1739" s="30">
        <f t="shared" si="180"/>
        <v>2.8156284061723933</v>
      </c>
    </row>
    <row r="1740" spans="7:33">
      <c r="G1740" s="1">
        <v>44524</v>
      </c>
      <c r="H1740" s="2">
        <v>46.419998</v>
      </c>
      <c r="I1740" s="2">
        <v>49.652023</v>
      </c>
      <c r="J1740" s="2">
        <v>78.370002999999997</v>
      </c>
      <c r="K1740" s="2"/>
      <c r="Q1740" s="1">
        <v>44524</v>
      </c>
      <c r="R1740" s="6">
        <f t="shared" si="175"/>
        <v>-9.8123504732861022E-3</v>
      </c>
      <c r="S1740" s="6">
        <f t="shared" si="175"/>
        <v>-1.3872207751586263E-3</v>
      </c>
      <c r="T1740" s="6">
        <f t="shared" si="175"/>
        <v>-5.2043158822584479E-3</v>
      </c>
      <c r="U1740" s="30">
        <f t="shared" si="176"/>
        <v>3.7516132799145425</v>
      </c>
      <c r="AC1740" s="1">
        <v>44524</v>
      </c>
      <c r="AD1740" s="6">
        <f t="shared" si="177"/>
        <v>-9.8608088384021866E-3</v>
      </c>
      <c r="AE1740" s="6">
        <f t="shared" si="178"/>
        <v>-1.3881838566723041E-3</v>
      </c>
      <c r="AF1740" s="6">
        <f t="shared" si="179"/>
        <v>-5.2179055044561861E-3</v>
      </c>
      <c r="AG1740" s="30">
        <f t="shared" si="180"/>
        <v>3.758800017286132</v>
      </c>
    </row>
    <row r="1741" spans="7:33">
      <c r="G1741" s="1">
        <v>44526</v>
      </c>
      <c r="H1741" s="2">
        <v>44.330002</v>
      </c>
      <c r="I1741" s="2">
        <v>47.986773999999997</v>
      </c>
      <c r="J1741" s="2">
        <v>70.959998999999996</v>
      </c>
      <c r="K1741" s="2"/>
      <c r="Q1741" s="1">
        <v>44526</v>
      </c>
      <c r="R1741" s="6">
        <f t="shared" si="175"/>
        <v>-4.5023612452546824E-2</v>
      </c>
      <c r="S1741" s="6">
        <f t="shared" si="175"/>
        <v>-3.3538391779122545E-2</v>
      </c>
      <c r="T1741" s="6">
        <f t="shared" si="175"/>
        <v>-9.4551533958726508E-2</v>
      </c>
      <c r="U1741" s="30">
        <f t="shared" si="176"/>
        <v>2.8192029773348968</v>
      </c>
      <c r="AC1741" s="1">
        <v>44526</v>
      </c>
      <c r="AD1741" s="6">
        <f t="shared" si="177"/>
        <v>-4.6068663888277524E-2</v>
      </c>
      <c r="AE1741" s="6">
        <f t="shared" si="178"/>
        <v>-3.4113703604989047E-2</v>
      </c>
      <c r="AF1741" s="6">
        <f t="shared" si="179"/>
        <v>-9.9324915435849037E-2</v>
      </c>
      <c r="AG1741" s="30">
        <f t="shared" si="180"/>
        <v>2.9115840539026965</v>
      </c>
    </row>
    <row r="1742" spans="7:33">
      <c r="G1742" s="1">
        <v>44529</v>
      </c>
      <c r="H1742" s="2">
        <v>47.18</v>
      </c>
      <c r="I1742" s="2">
        <v>48.173991999999998</v>
      </c>
      <c r="J1742" s="2">
        <v>71.430000000000007</v>
      </c>
      <c r="K1742" s="2"/>
      <c r="Q1742" s="1">
        <v>44529</v>
      </c>
      <c r="R1742" s="6">
        <f t="shared" si="175"/>
        <v>6.4290500144800422E-2</v>
      </c>
      <c r="S1742" s="6">
        <f t="shared" si="175"/>
        <v>3.9014500120386764E-3</v>
      </c>
      <c r="T1742" s="6">
        <f t="shared" si="175"/>
        <v>6.6234640166780157E-3</v>
      </c>
      <c r="U1742" s="30">
        <f t="shared" si="176"/>
        <v>1.6976929080829026</v>
      </c>
      <c r="AC1742" s="1">
        <v>44529</v>
      </c>
      <c r="AD1742" s="6">
        <f t="shared" si="177"/>
        <v>6.2308380106393745E-2</v>
      </c>
      <c r="AE1742" s="6">
        <f t="shared" si="178"/>
        <v>3.8938590932614541E-3</v>
      </c>
      <c r="AF1742" s="6">
        <f t="shared" si="179"/>
        <v>6.6016252580037129E-3</v>
      </c>
      <c r="AG1742" s="30">
        <f t="shared" si="180"/>
        <v>1.6953939780276597</v>
      </c>
    </row>
    <row r="1743" spans="7:33">
      <c r="G1743" s="1">
        <v>44530</v>
      </c>
      <c r="H1743" s="2">
        <v>46.220001000000003</v>
      </c>
      <c r="I1743" s="2">
        <v>48.124724999999998</v>
      </c>
      <c r="J1743" s="2">
        <v>71.110000999999997</v>
      </c>
      <c r="K1743" s="2"/>
      <c r="Q1743" s="1">
        <v>44530</v>
      </c>
      <c r="R1743" s="6">
        <f t="shared" si="175"/>
        <v>-2.0347583721916029E-2</v>
      </c>
      <c r="S1743" s="6">
        <f t="shared" si="175"/>
        <v>-1.02268875703726E-3</v>
      </c>
      <c r="T1743" s="6">
        <f t="shared" si="175"/>
        <v>-4.4798964020721366E-3</v>
      </c>
      <c r="U1743" s="30">
        <f t="shared" si="176"/>
        <v>4.3805081176901206</v>
      </c>
      <c r="AC1743" s="1">
        <v>44530</v>
      </c>
      <c r="AD1743" s="6">
        <f t="shared" si="177"/>
        <v>-2.055744749763894E-2</v>
      </c>
      <c r="AE1743" s="6">
        <f t="shared" si="178"/>
        <v>-1.0232120599986052E-3</v>
      </c>
      <c r="AF1743" s="6">
        <f t="shared" si="179"/>
        <v>-4.4899612087350785E-3</v>
      </c>
      <c r="AG1743" s="30">
        <f t="shared" si="180"/>
        <v>4.3881042691592196</v>
      </c>
    </row>
    <row r="1744" spans="7:33">
      <c r="G1744" s="1">
        <v>44531</v>
      </c>
      <c r="H1744" s="2">
        <v>44.869999</v>
      </c>
      <c r="I1744" s="2">
        <v>48.30209</v>
      </c>
      <c r="J1744" s="2">
        <v>71.940002000000007</v>
      </c>
      <c r="K1744" s="2"/>
      <c r="Q1744" s="1">
        <v>44531</v>
      </c>
      <c r="R1744" s="6">
        <f t="shared" si="175"/>
        <v>-2.9208177645863809E-2</v>
      </c>
      <c r="S1744" s="6">
        <f t="shared" si="175"/>
        <v>3.6855275536640253E-3</v>
      </c>
      <c r="T1744" s="6">
        <f t="shared" si="175"/>
        <v>1.1672071274475337E-2</v>
      </c>
      <c r="U1744" s="30">
        <f t="shared" si="176"/>
        <v>3.167001495585446</v>
      </c>
      <c r="AC1744" s="1">
        <v>44531</v>
      </c>
      <c r="AD1744" s="6">
        <f t="shared" si="177"/>
        <v>-2.9643228780604079E-2</v>
      </c>
      <c r="AE1744" s="6">
        <f t="shared" si="178"/>
        <v>3.6787526379794592E-3</v>
      </c>
      <c r="AF1744" s="6">
        <f t="shared" si="179"/>
        <v>1.1604478110276692E-2</v>
      </c>
      <c r="AG1744" s="30">
        <f t="shared" si="180"/>
        <v>3.1544600173634962</v>
      </c>
    </row>
    <row r="1745" spans="7:33">
      <c r="G1745" s="1">
        <v>44532</v>
      </c>
      <c r="H1745" s="2">
        <v>45.389999000000003</v>
      </c>
      <c r="I1745" s="2">
        <v>48.893298999999999</v>
      </c>
      <c r="J1745" s="2">
        <v>74.629997000000003</v>
      </c>
      <c r="K1745" s="2"/>
      <c r="Q1745" s="1">
        <v>44532</v>
      </c>
      <c r="R1745" s="6">
        <f t="shared" si="175"/>
        <v>1.1589035248251278E-2</v>
      </c>
      <c r="S1745" s="6">
        <f t="shared" si="175"/>
        <v>1.2239822334809913E-2</v>
      </c>
      <c r="T1745" s="6">
        <f t="shared" si="175"/>
        <v>3.7392200795323793E-2</v>
      </c>
      <c r="U1745" s="30">
        <f t="shared" si="176"/>
        <v>3.0549627088116145</v>
      </c>
      <c r="AC1745" s="1">
        <v>44532</v>
      </c>
      <c r="AD1745" s="6">
        <f t="shared" si="177"/>
        <v>1.1522396735803587E-2</v>
      </c>
      <c r="AE1745" s="6">
        <f t="shared" si="178"/>
        <v>1.2165521381992098E-2</v>
      </c>
      <c r="AF1745" s="6">
        <f t="shared" si="179"/>
        <v>3.6710064876560797E-2</v>
      </c>
      <c r="AG1745" s="30">
        <f t="shared" si="180"/>
        <v>3.0175496572551781</v>
      </c>
    </row>
    <row r="1746" spans="7:33">
      <c r="G1746" s="1">
        <v>44533</v>
      </c>
      <c r="H1746" s="2">
        <v>41.849997999999999</v>
      </c>
      <c r="I1746" s="2">
        <v>48.203552000000002</v>
      </c>
      <c r="J1746" s="2">
        <v>71.440002000000007</v>
      </c>
      <c r="K1746" s="2"/>
      <c r="Q1746" s="1">
        <v>44533</v>
      </c>
      <c r="R1746" s="6">
        <f t="shared" si="175"/>
        <v>-7.799077061006332E-2</v>
      </c>
      <c r="S1746" s="6">
        <f t="shared" si="175"/>
        <v>-1.4107188799021286E-2</v>
      </c>
      <c r="T1746" s="6">
        <f t="shared" si="175"/>
        <v>-4.2744139464456876E-2</v>
      </c>
      <c r="U1746" s="30">
        <f t="shared" si="176"/>
        <v>3.0299544489985371</v>
      </c>
      <c r="AC1746" s="1">
        <v>44533</v>
      </c>
      <c r="AD1746" s="6">
        <f t="shared" si="177"/>
        <v>-8.1200045291331679E-2</v>
      </c>
      <c r="AE1746" s="6">
        <f t="shared" si="178"/>
        <v>-1.4207641038457938E-2</v>
      </c>
      <c r="AF1746" s="6">
        <f t="shared" si="179"/>
        <v>-4.3684566381219626E-2</v>
      </c>
      <c r="AG1746" s="30">
        <f t="shared" si="180"/>
        <v>3.0747234015113492</v>
      </c>
    </row>
    <row r="1747" spans="7:33">
      <c r="G1747" s="1">
        <v>44536</v>
      </c>
      <c r="H1747" s="2">
        <v>38.400002000000001</v>
      </c>
      <c r="I1747" s="2">
        <v>48.577987999999998</v>
      </c>
      <c r="J1747" s="2">
        <v>72.980002999999996</v>
      </c>
      <c r="K1747" s="2"/>
      <c r="Q1747" s="1">
        <v>44536</v>
      </c>
      <c r="R1747" s="6">
        <f t="shared" si="175"/>
        <v>-8.2437184345863002E-2</v>
      </c>
      <c r="S1747" s="6">
        <f t="shared" si="175"/>
        <v>7.7678093099859957E-3</v>
      </c>
      <c r="T1747" s="6">
        <f t="shared" si="175"/>
        <v>2.1556564346120632E-2</v>
      </c>
      <c r="U1747" s="30">
        <f t="shared" si="176"/>
        <v>2.775115027400112</v>
      </c>
      <c r="AC1747" s="1">
        <v>44536</v>
      </c>
      <c r="AD1747" s="6">
        <f t="shared" si="177"/>
        <v>-8.6034237468744765E-2</v>
      </c>
      <c r="AE1747" s="6">
        <f t="shared" si="178"/>
        <v>7.7377952082630713E-3</v>
      </c>
      <c r="AF1747" s="6">
        <f t="shared" si="179"/>
        <v>2.132750755168927E-2</v>
      </c>
      <c r="AG1747" s="30">
        <f t="shared" si="180"/>
        <v>2.756277076047962</v>
      </c>
    </row>
    <row r="1748" spans="7:33">
      <c r="G1748" s="1">
        <v>44537</v>
      </c>
      <c r="H1748" s="2">
        <v>40.099997999999999</v>
      </c>
      <c r="I1748" s="2">
        <v>49.346564999999998</v>
      </c>
      <c r="J1748" s="2">
        <v>76.309997999999993</v>
      </c>
      <c r="K1748" s="2"/>
      <c r="Q1748" s="1">
        <v>44537</v>
      </c>
      <c r="R1748" s="6">
        <f t="shared" si="175"/>
        <v>4.4270726860899501E-2</v>
      </c>
      <c r="S1748" s="6">
        <f t="shared" si="175"/>
        <v>1.5821507469597096E-2</v>
      </c>
      <c r="T1748" s="6">
        <f t="shared" si="175"/>
        <v>4.5628869047867671E-2</v>
      </c>
      <c r="U1748" s="30">
        <f t="shared" si="176"/>
        <v>2.8839773413215495</v>
      </c>
      <c r="AC1748" s="1">
        <v>44537</v>
      </c>
      <c r="AD1748" s="6">
        <f t="shared" si="177"/>
        <v>4.3318772760197251E-2</v>
      </c>
      <c r="AE1748" s="6">
        <f t="shared" si="178"/>
        <v>1.569765209805361E-2</v>
      </c>
      <c r="AF1748" s="6">
        <f t="shared" si="179"/>
        <v>4.4618492977203141E-2</v>
      </c>
      <c r="AG1748" s="30">
        <f t="shared" si="180"/>
        <v>2.8423672978926255</v>
      </c>
    </row>
    <row r="1749" spans="7:33">
      <c r="G1749" s="1">
        <v>44538</v>
      </c>
      <c r="H1749" s="2">
        <v>40.330002</v>
      </c>
      <c r="I1749" s="2">
        <v>49.543633</v>
      </c>
      <c r="J1749" s="2">
        <v>77.410004000000001</v>
      </c>
      <c r="K1749" s="2"/>
      <c r="Q1749" s="1">
        <v>44538</v>
      </c>
      <c r="R1749" s="6">
        <f t="shared" si="175"/>
        <v>5.7357608845767238E-3</v>
      </c>
      <c r="S1749" s="6">
        <f t="shared" si="175"/>
        <v>3.9935505135970661E-3</v>
      </c>
      <c r="T1749" s="6">
        <f t="shared" si="175"/>
        <v>1.4414965651027956E-2</v>
      </c>
      <c r="U1749" s="30">
        <f t="shared" si="176"/>
        <v>3.6095613669962381</v>
      </c>
      <c r="AC1749" s="1">
        <v>44538</v>
      </c>
      <c r="AD1749" s="6">
        <f t="shared" si="177"/>
        <v>5.7193740389404092E-3</v>
      </c>
      <c r="AE1749" s="6">
        <f t="shared" si="178"/>
        <v>3.9855974576668354E-3</v>
      </c>
      <c r="AF1749" s="6">
        <f t="shared" si="179"/>
        <v>1.4312057796874686E-2</v>
      </c>
      <c r="AG1749" s="30">
        <f t="shared" si="180"/>
        <v>3.5909441304323164</v>
      </c>
    </row>
    <row r="1750" spans="7:33">
      <c r="G1750" s="1">
        <v>44539</v>
      </c>
      <c r="H1750" s="2">
        <v>37.099997999999999</v>
      </c>
      <c r="I1750" s="2">
        <v>49.307152000000002</v>
      </c>
      <c r="J1750" s="2">
        <v>76.220000999999996</v>
      </c>
      <c r="K1750" s="2"/>
      <c r="Q1750" s="1">
        <v>44539</v>
      </c>
      <c r="R1750" s="6">
        <f t="shared" si="175"/>
        <v>-8.0089358785551235E-2</v>
      </c>
      <c r="S1750" s="6">
        <f t="shared" si="175"/>
        <v>-4.7731864960326442E-3</v>
      </c>
      <c r="T1750" s="6">
        <f t="shared" si="175"/>
        <v>-1.5372728827142357E-2</v>
      </c>
      <c r="U1750" s="30">
        <f t="shared" si="176"/>
        <v>3.2206428221314614</v>
      </c>
      <c r="AC1750" s="1">
        <v>44539</v>
      </c>
      <c r="AD1750" s="6">
        <f t="shared" si="177"/>
        <v>-8.3478742771118594E-2</v>
      </c>
      <c r="AE1750" s="6">
        <f t="shared" si="178"/>
        <v>-4.7846145306243756E-3</v>
      </c>
      <c r="AF1750" s="6">
        <f t="shared" si="179"/>
        <v>-1.5492114323901155E-2</v>
      </c>
      <c r="AG1750" s="30">
        <f t="shared" si="180"/>
        <v>3.2379022854907995</v>
      </c>
    </row>
    <row r="1751" spans="7:33">
      <c r="G1751" s="1">
        <v>44540</v>
      </c>
      <c r="H1751" s="2">
        <v>37.279998999999997</v>
      </c>
      <c r="I1751" s="2">
        <v>49.346564999999998</v>
      </c>
      <c r="J1751" s="2">
        <v>76.319999999999993</v>
      </c>
      <c r="K1751" s="2"/>
      <c r="Q1751" s="1">
        <v>44540</v>
      </c>
      <c r="R1751" s="6">
        <f t="shared" si="175"/>
        <v>4.8517792372926305E-3</v>
      </c>
      <c r="S1751" s="6">
        <f t="shared" si="175"/>
        <v>7.9933637213525088E-4</v>
      </c>
      <c r="T1751" s="6">
        <f t="shared" si="175"/>
        <v>1.3119784661246303E-3</v>
      </c>
      <c r="U1751" s="30">
        <f t="shared" si="176"/>
        <v>1.6413346268980218</v>
      </c>
      <c r="AC1751" s="1">
        <v>44540</v>
      </c>
      <c r="AD1751" s="6">
        <f t="shared" si="177"/>
        <v>4.8400472883234832E-3</v>
      </c>
      <c r="AE1751" s="6">
        <f t="shared" si="178"/>
        <v>7.9901707295764336E-4</v>
      </c>
      <c r="AF1751" s="6">
        <f t="shared" si="179"/>
        <v>1.3111185744009545E-3</v>
      </c>
      <c r="AG1751" s="30">
        <f t="shared" si="180"/>
        <v>1.6409143418521899</v>
      </c>
    </row>
    <row r="1752" spans="7:33">
      <c r="G1752" s="1">
        <v>44543</v>
      </c>
      <c r="H1752" s="2">
        <v>35.409999999999997</v>
      </c>
      <c r="I1752" s="2">
        <v>48.563983999999998</v>
      </c>
      <c r="J1752" s="2">
        <v>72.680000000000007</v>
      </c>
      <c r="K1752" s="2"/>
      <c r="Q1752" s="1">
        <v>44543</v>
      </c>
      <c r="R1752" s="6">
        <f t="shared" si="175"/>
        <v>-5.0160918727492509E-2</v>
      </c>
      <c r="S1752" s="6">
        <f t="shared" si="175"/>
        <v>-1.5858874878119655E-2</v>
      </c>
      <c r="T1752" s="6">
        <f t="shared" si="175"/>
        <v>-4.7693920335429629E-2</v>
      </c>
      <c r="U1752" s="30">
        <f t="shared" si="176"/>
        <v>3.0073962183302485</v>
      </c>
      <c r="AC1752" s="1">
        <v>44543</v>
      </c>
      <c r="AD1752" s="6">
        <f t="shared" si="177"/>
        <v>-5.1462696869543433E-2</v>
      </c>
      <c r="AE1752" s="6">
        <f t="shared" si="178"/>
        <v>-1.5985972374216249E-2</v>
      </c>
      <c r="AF1752" s="6">
        <f t="shared" si="179"/>
        <v>-4.8868783612060505E-2</v>
      </c>
      <c r="AG1752" s="30">
        <f t="shared" si="180"/>
        <v>3.0569791106908761</v>
      </c>
    </row>
    <row r="1753" spans="7:33">
      <c r="G1753" s="1">
        <v>44544</v>
      </c>
      <c r="H1753" s="2">
        <v>36.700001</v>
      </c>
      <c r="I1753" s="2">
        <v>48.454040999999997</v>
      </c>
      <c r="J1753" s="2">
        <v>72.25</v>
      </c>
      <c r="K1753" s="2"/>
      <c r="Q1753" s="1">
        <v>44544</v>
      </c>
      <c r="R1753" s="6">
        <f t="shared" si="175"/>
        <v>3.6430415136966987E-2</v>
      </c>
      <c r="S1753" s="6">
        <f t="shared" si="175"/>
        <v>-2.2638793390591383E-3</v>
      </c>
      <c r="T1753" s="6">
        <f t="shared" si="175"/>
        <v>-5.9163456246561497E-3</v>
      </c>
      <c r="U1753" s="30">
        <f t="shared" si="176"/>
        <v>2.6133661465875497</v>
      </c>
      <c r="AC1753" s="1">
        <v>44544</v>
      </c>
      <c r="AD1753" s="6">
        <f t="shared" si="177"/>
        <v>3.5782516184668281E-2</v>
      </c>
      <c r="AE1753" s="6">
        <f t="shared" si="178"/>
        <v>-2.2664457880422293E-3</v>
      </c>
      <c r="AF1753" s="6">
        <f t="shared" si="179"/>
        <v>-5.933916535429018E-3</v>
      </c>
      <c r="AG1753" s="30">
        <f t="shared" si="180"/>
        <v>2.6181594842181397</v>
      </c>
    </row>
    <row r="1754" spans="7:33">
      <c r="G1754" s="1">
        <v>44545</v>
      </c>
      <c r="H1754" s="2">
        <v>37.659999999999997</v>
      </c>
      <c r="I1754" s="2">
        <v>48.314117000000003</v>
      </c>
      <c r="J1754" s="2">
        <v>71.629997000000003</v>
      </c>
      <c r="K1754" s="2"/>
      <c r="Q1754" s="1">
        <v>44545</v>
      </c>
      <c r="R1754" s="6">
        <f t="shared" si="175"/>
        <v>2.6158010186430047E-2</v>
      </c>
      <c r="S1754" s="6">
        <f t="shared" si="175"/>
        <v>-2.8877674000398201E-3</v>
      </c>
      <c r="T1754" s="6">
        <f t="shared" si="175"/>
        <v>-8.5813564013840216E-3</v>
      </c>
      <c r="U1754" s="30">
        <f t="shared" si="176"/>
        <v>2.9716231304729361</v>
      </c>
      <c r="AC1754" s="1">
        <v>44545</v>
      </c>
      <c r="AD1754" s="6">
        <f t="shared" si="177"/>
        <v>2.5821740920525544E-2</v>
      </c>
      <c r="AE1754" s="6">
        <f t="shared" si="178"/>
        <v>-2.891945044967851E-3</v>
      </c>
      <c r="AF1754" s="6">
        <f t="shared" si="179"/>
        <v>-8.618388248075563E-3</v>
      </c>
      <c r="AG1754" s="30">
        <f t="shared" si="180"/>
        <v>2.9801355537761856</v>
      </c>
    </row>
    <row r="1755" spans="7:33">
      <c r="G1755" s="1">
        <v>44546</v>
      </c>
      <c r="H1755" s="2">
        <v>36.310001</v>
      </c>
      <c r="I1755" s="2">
        <v>48.374088</v>
      </c>
      <c r="J1755" s="2">
        <v>72.010002</v>
      </c>
      <c r="K1755" s="2"/>
      <c r="Q1755" s="1">
        <v>44546</v>
      </c>
      <c r="R1755" s="6">
        <f t="shared" si="175"/>
        <v>-3.5847026022304718E-2</v>
      </c>
      <c r="S1755" s="6">
        <f t="shared" si="175"/>
        <v>1.2412728147344065E-3</v>
      </c>
      <c r="T1755" s="6">
        <f t="shared" si="175"/>
        <v>5.3051098131415841E-3</v>
      </c>
      <c r="U1755" s="30">
        <f t="shared" si="176"/>
        <v>4.2739273350449647</v>
      </c>
      <c r="AC1755" s="1">
        <v>44546</v>
      </c>
      <c r="AD1755" s="6">
        <f t="shared" si="177"/>
        <v>-3.6505310262139774E-2</v>
      </c>
      <c r="AE1755" s="6">
        <f t="shared" si="178"/>
        <v>1.2405030725416348E-3</v>
      </c>
      <c r="AF1755" s="6">
        <f t="shared" si="179"/>
        <v>5.2910872902294575E-3</v>
      </c>
      <c r="AG1755" s="30">
        <f t="shared" si="180"/>
        <v>4.2652754413487139</v>
      </c>
    </row>
    <row r="1756" spans="7:33">
      <c r="G1756" s="1">
        <v>44547</v>
      </c>
      <c r="H1756" s="2">
        <v>34.419998</v>
      </c>
      <c r="I1756" s="2">
        <v>48.134211999999998</v>
      </c>
      <c r="J1756" s="2">
        <v>70.940002000000007</v>
      </c>
      <c r="K1756" s="2"/>
      <c r="Q1756" s="1">
        <v>44547</v>
      </c>
      <c r="R1756" s="6">
        <f t="shared" si="175"/>
        <v>-5.2051857558472636E-2</v>
      </c>
      <c r="S1756" s="6">
        <f t="shared" si="175"/>
        <v>-4.9587704888617301E-3</v>
      </c>
      <c r="T1756" s="6">
        <f t="shared" si="175"/>
        <v>-1.4859046941840037E-2</v>
      </c>
      <c r="U1756" s="30">
        <f t="shared" si="176"/>
        <v>2.9965183860023505</v>
      </c>
      <c r="AC1756" s="1">
        <v>44547</v>
      </c>
      <c r="AD1756" s="6">
        <f t="shared" si="177"/>
        <v>-5.3455480289227225E-2</v>
      </c>
      <c r="AE1756" s="6">
        <f t="shared" si="178"/>
        <v>-4.9711059874090711E-3</v>
      </c>
      <c r="AF1756" s="6">
        <f t="shared" si="179"/>
        <v>-1.4970548496380878E-2</v>
      </c>
      <c r="AG1756" s="30">
        <f t="shared" si="180"/>
        <v>3.0115126360811093</v>
      </c>
    </row>
    <row r="1757" spans="7:33">
      <c r="G1757" s="1">
        <v>44550</v>
      </c>
      <c r="H1757" s="2">
        <v>34.470001000000003</v>
      </c>
      <c r="I1757" s="2">
        <v>47.414597000000001</v>
      </c>
      <c r="J1757" s="2">
        <v>67.529999000000004</v>
      </c>
      <c r="K1757" s="2"/>
      <c r="Q1757" s="1">
        <v>44550</v>
      </c>
      <c r="R1757" s="6">
        <f t="shared" si="175"/>
        <v>1.4527310547782779E-3</v>
      </c>
      <c r="S1757" s="6">
        <f t="shared" si="175"/>
        <v>-1.4950177225296568E-2</v>
      </c>
      <c r="T1757" s="6">
        <f t="shared" si="175"/>
        <v>-4.8068831461267836E-2</v>
      </c>
      <c r="U1757" s="30">
        <f t="shared" si="176"/>
        <v>3.2152683367480472</v>
      </c>
      <c r="AC1757" s="1">
        <v>44550</v>
      </c>
      <c r="AD1757" s="6">
        <f t="shared" si="177"/>
        <v>1.4516768618685336E-3</v>
      </c>
      <c r="AE1757" s="6">
        <f t="shared" si="178"/>
        <v>-1.5063057592088118E-2</v>
      </c>
      <c r="AF1757" s="6">
        <f t="shared" si="179"/>
        <v>-4.926254875979736E-2</v>
      </c>
      <c r="AG1757" s="30">
        <f t="shared" si="180"/>
        <v>3.2704215899481492</v>
      </c>
    </row>
    <row r="1758" spans="7:33">
      <c r="G1758" s="1">
        <v>44551</v>
      </c>
      <c r="H1758" s="2">
        <v>36.529998999999997</v>
      </c>
      <c r="I1758" s="2">
        <v>48.214171999999998</v>
      </c>
      <c r="J1758" s="2">
        <v>70.940002000000007</v>
      </c>
      <c r="K1758" s="2"/>
      <c r="Q1758" s="1">
        <v>44551</v>
      </c>
      <c r="R1758" s="6">
        <f t="shared" si="175"/>
        <v>5.9762052226223883E-2</v>
      </c>
      <c r="S1758" s="6">
        <f t="shared" si="175"/>
        <v>1.6863477717631969E-2</v>
      </c>
      <c r="T1758" s="6">
        <f t="shared" si="175"/>
        <v>5.0496120990613402E-2</v>
      </c>
      <c r="U1758" s="30">
        <f t="shared" si="176"/>
        <v>2.9944073124261967</v>
      </c>
      <c r="AC1758" s="1">
        <v>44551</v>
      </c>
      <c r="AD1758" s="6">
        <f t="shared" si="177"/>
        <v>5.8044403892922446E-2</v>
      </c>
      <c r="AE1758" s="6">
        <f t="shared" si="178"/>
        <v>1.672286785641567E-2</v>
      </c>
      <c r="AF1758" s="6">
        <f t="shared" si="179"/>
        <v>4.9262548759797346E-2</v>
      </c>
      <c r="AG1758" s="30">
        <f t="shared" si="180"/>
        <v>2.9458194122426162</v>
      </c>
    </row>
    <row r="1759" spans="7:33">
      <c r="G1759" s="1">
        <v>44552</v>
      </c>
      <c r="H1759" s="2">
        <v>37</v>
      </c>
      <c r="I1759" s="2">
        <v>48.444049999999997</v>
      </c>
      <c r="J1759" s="2">
        <v>72.089995999999999</v>
      </c>
      <c r="K1759" s="2"/>
      <c r="Q1759" s="1">
        <v>44552</v>
      </c>
      <c r="R1759" s="6">
        <f t="shared" si="175"/>
        <v>1.2866165148266218E-2</v>
      </c>
      <c r="S1759" s="6">
        <f t="shared" si="175"/>
        <v>4.7678512450655131E-3</v>
      </c>
      <c r="T1759" s="6">
        <f t="shared" si="175"/>
        <v>1.6210797400315835E-2</v>
      </c>
      <c r="U1759" s="30">
        <f t="shared" si="176"/>
        <v>3.4000216380687625</v>
      </c>
      <c r="AC1759" s="1">
        <v>44552</v>
      </c>
      <c r="AD1759" s="6">
        <f t="shared" si="177"/>
        <v>1.278409921179415E-2</v>
      </c>
      <c r="AE1759" s="6">
        <f t="shared" si="178"/>
        <v>4.7565210418608452E-3</v>
      </c>
      <c r="AF1759" s="6">
        <f t="shared" si="179"/>
        <v>1.6080805391973495E-2</v>
      </c>
      <c r="AG1759" s="30">
        <f t="shared" si="180"/>
        <v>3.3807913915340038</v>
      </c>
    </row>
    <row r="1760" spans="7:33">
      <c r="G1760" s="1">
        <v>44553</v>
      </c>
      <c r="H1760" s="2">
        <v>39.134998000000003</v>
      </c>
      <c r="I1760" s="2">
        <v>48.693916000000002</v>
      </c>
      <c r="J1760" s="2">
        <v>73.279999000000004</v>
      </c>
      <c r="K1760" s="2"/>
      <c r="Q1760" s="1">
        <v>44553</v>
      </c>
      <c r="R1760" s="6">
        <f t="shared" si="175"/>
        <v>5.7702648648648713E-2</v>
      </c>
      <c r="S1760" s="6">
        <f t="shared" si="175"/>
        <v>5.1578263997333895E-3</v>
      </c>
      <c r="T1760" s="6">
        <f t="shared" si="175"/>
        <v>1.650718637853732E-2</v>
      </c>
      <c r="U1760" s="30">
        <f t="shared" si="176"/>
        <v>3.2004152717103049</v>
      </c>
      <c r="AC1760" s="1">
        <v>44553</v>
      </c>
      <c r="AD1760" s="6">
        <f t="shared" si="177"/>
        <v>5.6099243507426913E-2</v>
      </c>
      <c r="AE1760" s="6">
        <f t="shared" si="178"/>
        <v>5.1445703751261986E-3</v>
      </c>
      <c r="AF1760" s="6">
        <f t="shared" si="179"/>
        <v>1.6372423789298773E-2</v>
      </c>
      <c r="AG1760" s="30">
        <f t="shared" si="180"/>
        <v>3.1824666775789123</v>
      </c>
    </row>
    <row r="1761" spans="7:33">
      <c r="G1761" s="1">
        <v>44557</v>
      </c>
      <c r="H1761" s="2">
        <v>39.290000999999997</v>
      </c>
      <c r="I1761" s="2">
        <v>48.913795</v>
      </c>
      <c r="J1761" s="2">
        <v>74.239998</v>
      </c>
      <c r="K1761" s="2"/>
      <c r="Q1761" s="1">
        <v>44557</v>
      </c>
      <c r="R1761" s="6">
        <f t="shared" si="175"/>
        <v>3.9607258955269842E-3</v>
      </c>
      <c r="S1761" s="6">
        <f t="shared" si="175"/>
        <v>4.5155333163182654E-3</v>
      </c>
      <c r="T1761" s="6">
        <f t="shared" si="175"/>
        <v>1.3100423213706636E-2</v>
      </c>
      <c r="U1761" s="30">
        <f t="shared" si="176"/>
        <v>2.901190689118434</v>
      </c>
      <c r="AC1761" s="1">
        <v>44557</v>
      </c>
      <c r="AD1761" s="6">
        <f t="shared" si="177"/>
        <v>3.9529028704855911E-3</v>
      </c>
      <c r="AE1761" s="6">
        <f t="shared" si="178"/>
        <v>4.5053688828251759E-3</v>
      </c>
      <c r="AF1761" s="6">
        <f t="shared" si="179"/>
        <v>1.3015354818703062E-2</v>
      </c>
      <c r="AG1761" s="30">
        <f t="shared" si="180"/>
        <v>2.8888544217363927</v>
      </c>
    </row>
    <row r="1762" spans="7:33">
      <c r="G1762" s="1">
        <v>44558</v>
      </c>
      <c r="H1762" s="2">
        <v>36.326000000000001</v>
      </c>
      <c r="I1762" s="2">
        <v>48.753880000000002</v>
      </c>
      <c r="J1762" s="2">
        <v>73.510002</v>
      </c>
      <c r="K1762" s="2"/>
      <c r="Q1762" s="1">
        <v>44558</v>
      </c>
      <c r="R1762" s="6">
        <f t="shared" si="175"/>
        <v>-7.5439066545200606E-2</v>
      </c>
      <c r="S1762" s="6">
        <f t="shared" si="175"/>
        <v>-3.2693231020001212E-3</v>
      </c>
      <c r="T1762" s="6">
        <f t="shared" si="175"/>
        <v>-9.8329205235161421E-3</v>
      </c>
      <c r="U1762" s="30">
        <f t="shared" si="176"/>
        <v>3.0076319215743816</v>
      </c>
      <c r="AC1762" s="1">
        <v>44558</v>
      </c>
      <c r="AD1762" s="6">
        <f t="shared" si="177"/>
        <v>-7.8436320694885223E-2</v>
      </c>
      <c r="AE1762" s="6">
        <f t="shared" si="178"/>
        <v>-3.2746790154330233E-3</v>
      </c>
      <c r="AF1762" s="6">
        <f t="shared" si="179"/>
        <v>-9.881582945110972E-3</v>
      </c>
      <c r="AG1762" s="30">
        <f t="shared" si="180"/>
        <v>3.0175729891512106</v>
      </c>
    </row>
    <row r="1763" spans="7:33">
      <c r="G1763" s="1">
        <v>44559</v>
      </c>
      <c r="H1763" s="2">
        <v>35.360000999999997</v>
      </c>
      <c r="I1763" s="2">
        <v>48.533999999999999</v>
      </c>
      <c r="J1763" s="2">
        <v>72.389999000000003</v>
      </c>
      <c r="K1763" s="2"/>
      <c r="Q1763" s="1">
        <v>44559</v>
      </c>
      <c r="R1763" s="6">
        <f t="shared" si="175"/>
        <v>-2.6592495733083865E-2</v>
      </c>
      <c r="S1763" s="6">
        <f t="shared" si="175"/>
        <v>-4.5100000246135474E-3</v>
      </c>
      <c r="T1763" s="6">
        <f t="shared" si="175"/>
        <v>-1.5236062706133424E-2</v>
      </c>
      <c r="U1763" s="30">
        <f t="shared" si="176"/>
        <v>3.3782843953396586</v>
      </c>
      <c r="AC1763" s="1">
        <v>44559</v>
      </c>
      <c r="AD1763" s="6">
        <f t="shared" si="177"/>
        <v>-2.6952472277266555E-2</v>
      </c>
      <c r="AE1763" s="6">
        <f t="shared" si="178"/>
        <v>-4.5202007564798911E-3</v>
      </c>
      <c r="AF1763" s="6">
        <f t="shared" si="179"/>
        <v>-1.5353324102191255E-2</v>
      </c>
      <c r="AG1763" s="30">
        <f t="shared" si="180"/>
        <v>3.396602259353557</v>
      </c>
    </row>
    <row r="1764" spans="7:33">
      <c r="G1764" s="1">
        <v>44560</v>
      </c>
      <c r="H1764" s="2">
        <v>35.389999000000003</v>
      </c>
      <c r="I1764" s="2">
        <v>49.09</v>
      </c>
      <c r="J1764" s="2">
        <v>74.910004000000001</v>
      </c>
      <c r="K1764" s="2"/>
      <c r="Q1764" s="1">
        <v>44560</v>
      </c>
      <c r="R1764" s="6">
        <f t="shared" si="175"/>
        <v>8.4835970451480058E-4</v>
      </c>
      <c r="S1764" s="6">
        <f t="shared" si="175"/>
        <v>1.1455886594964548E-2</v>
      </c>
      <c r="T1764" s="6">
        <f t="shared" si="175"/>
        <v>3.481150759513052E-2</v>
      </c>
      <c r="U1764" s="30">
        <f t="shared" si="176"/>
        <v>3.0387440820540217</v>
      </c>
      <c r="AC1764" s="1">
        <v>44560</v>
      </c>
      <c r="AD1764" s="6">
        <f t="shared" si="177"/>
        <v>8.4800005081677441E-4</v>
      </c>
      <c r="AE1764" s="6">
        <f t="shared" si="178"/>
        <v>1.1390764806090754E-2</v>
      </c>
      <c r="AF1764" s="6">
        <f t="shared" si="179"/>
        <v>3.4219291866212975E-2</v>
      </c>
      <c r="AG1764" s="30">
        <f t="shared" si="180"/>
        <v>3.0041259255845212</v>
      </c>
    </row>
    <row r="1765" spans="7:33">
      <c r="G1765" s="1">
        <v>44561</v>
      </c>
      <c r="H1765" s="2">
        <v>34.25</v>
      </c>
      <c r="I1765" s="2">
        <v>48.849997999999999</v>
      </c>
      <c r="J1765" s="2">
        <v>73.930000000000007</v>
      </c>
      <c r="K1765" s="2"/>
      <c r="Q1765" s="1">
        <v>44561</v>
      </c>
      <c r="R1765" s="6">
        <f t="shared" si="175"/>
        <v>-3.2212462057430447E-2</v>
      </c>
      <c r="S1765" s="6">
        <f t="shared" si="175"/>
        <v>-4.8890201670401812E-3</v>
      </c>
      <c r="T1765" s="6">
        <f t="shared" si="175"/>
        <v>-1.3082418204115931E-2</v>
      </c>
      <c r="U1765" s="30">
        <f t="shared" si="176"/>
        <v>2.6758773245224807</v>
      </c>
      <c r="AC1765" s="1">
        <v>44561</v>
      </c>
      <c r="AD1765" s="6">
        <f t="shared" si="177"/>
        <v>-3.2742701392567707E-2</v>
      </c>
      <c r="AE1765" s="6">
        <f t="shared" si="178"/>
        <v>-4.9010105228284037E-3</v>
      </c>
      <c r="AF1765" s="6">
        <f t="shared" si="179"/>
        <v>-1.3168746788191622E-2</v>
      </c>
      <c r="AG1765" s="30">
        <f t="shared" si="180"/>
        <v>2.6869452181040931</v>
      </c>
    </row>
    <row r="1766" spans="7:33">
      <c r="G1766" s="1">
        <v>44564</v>
      </c>
      <c r="H1766" s="2">
        <v>34.270000000000003</v>
      </c>
      <c r="I1766" s="2">
        <v>49.200001</v>
      </c>
      <c r="J1766" s="2">
        <v>75.459998999999996</v>
      </c>
      <c r="K1766" s="2"/>
      <c r="Q1766" s="1">
        <v>44564</v>
      </c>
      <c r="R1766" s="6">
        <f t="shared" si="175"/>
        <v>5.8394160583952193E-4</v>
      </c>
      <c r="S1766" s="6">
        <f t="shared" si="175"/>
        <v>7.1648518798301808E-3</v>
      </c>
      <c r="T1766" s="6">
        <f t="shared" si="175"/>
        <v>2.0695238739347976E-2</v>
      </c>
      <c r="U1766" s="30">
        <f t="shared" si="176"/>
        <v>2.8884391591691201</v>
      </c>
      <c r="AC1766" s="1">
        <v>44564</v>
      </c>
      <c r="AD1766" s="6">
        <f t="shared" si="177"/>
        <v>5.8377117828327309E-4</v>
      </c>
      <c r="AE1766" s="6">
        <f t="shared" si="178"/>
        <v>7.1393062763327152E-3</v>
      </c>
      <c r="AF1766" s="6">
        <f t="shared" si="179"/>
        <v>2.0484001715101507E-2</v>
      </c>
      <c r="AG1766" s="30">
        <f t="shared" si="180"/>
        <v>2.8691865739122808</v>
      </c>
    </row>
    <row r="1767" spans="7:33">
      <c r="G1767" s="1">
        <v>44565</v>
      </c>
      <c r="H1767" s="2">
        <v>34.659999999999997</v>
      </c>
      <c r="I1767" s="2">
        <v>49.029998999999997</v>
      </c>
      <c r="J1767" s="2">
        <v>74.580001999999993</v>
      </c>
      <c r="K1767" s="2"/>
      <c r="Q1767" s="1">
        <v>44565</v>
      </c>
      <c r="R1767" s="6">
        <f t="shared" si="175"/>
        <v>1.1380215932302207E-2</v>
      </c>
      <c r="S1767" s="6">
        <f t="shared" si="175"/>
        <v>-3.4553251330219359E-3</v>
      </c>
      <c r="T1767" s="6">
        <f t="shared" si="175"/>
        <v>-1.1661767978555115E-2</v>
      </c>
      <c r="U1767" s="30">
        <f t="shared" si="176"/>
        <v>3.3750132128249368</v>
      </c>
      <c r="AC1767" s="1">
        <v>44565</v>
      </c>
      <c r="AD1767" s="6">
        <f t="shared" si="177"/>
        <v>1.1315948400942461E-2</v>
      </c>
      <c r="AE1767" s="6">
        <f t="shared" si="178"/>
        <v>-3.4613085560000062E-3</v>
      </c>
      <c r="AF1767" s="6">
        <f t="shared" si="179"/>
        <v>-1.1730299716594896E-2</v>
      </c>
      <c r="AG1767" s="30">
        <f t="shared" si="180"/>
        <v>3.3889783377621754</v>
      </c>
    </row>
    <row r="1768" spans="7:33">
      <c r="G1768" s="1">
        <v>44566</v>
      </c>
      <c r="H1768" s="2">
        <v>32.490001999999997</v>
      </c>
      <c r="I1768" s="2">
        <v>48.23</v>
      </c>
      <c r="J1768" s="2">
        <v>71.040001000000004</v>
      </c>
      <c r="K1768" s="2"/>
      <c r="Q1768" s="1">
        <v>44566</v>
      </c>
      <c r="R1768" s="6">
        <f t="shared" si="175"/>
        <v>-6.2608136180034579E-2</v>
      </c>
      <c r="S1768" s="6">
        <f t="shared" si="175"/>
        <v>-1.6316520830440995E-2</v>
      </c>
      <c r="T1768" s="6">
        <f t="shared" si="175"/>
        <v>-4.7465820663292413E-2</v>
      </c>
      <c r="U1768" s="30">
        <f t="shared" si="176"/>
        <v>2.9090650609005797</v>
      </c>
      <c r="AC1768" s="1">
        <v>44566</v>
      </c>
      <c r="AD1768" s="6">
        <f t="shared" si="177"/>
        <v>-6.4653873049050653E-2</v>
      </c>
      <c r="AE1768" s="6">
        <f t="shared" si="178"/>
        <v>-1.6451101186585076E-2</v>
      </c>
      <c r="AF1768" s="6">
        <f t="shared" si="179"/>
        <v>-4.8629288807024114E-2</v>
      </c>
      <c r="AG1768" s="30">
        <f t="shared" si="180"/>
        <v>2.9559898912225093</v>
      </c>
    </row>
    <row r="1769" spans="7:33">
      <c r="G1769" s="1">
        <v>44567</v>
      </c>
      <c r="H1769" s="2">
        <v>31.940000999999999</v>
      </c>
      <c r="I1769" s="2">
        <v>48.450001</v>
      </c>
      <c r="J1769" s="2">
        <v>71.949996999999996</v>
      </c>
      <c r="K1769" s="2"/>
      <c r="Q1769" s="1">
        <v>44567</v>
      </c>
      <c r="R1769" s="6">
        <f t="shared" si="175"/>
        <v>-1.6928315362984558E-2</v>
      </c>
      <c r="S1769" s="6">
        <f t="shared" si="175"/>
        <v>4.5614969935725558E-3</v>
      </c>
      <c r="T1769" s="6">
        <f t="shared" si="175"/>
        <v>1.2809628198062528E-2</v>
      </c>
      <c r="U1769" s="30">
        <f t="shared" si="176"/>
        <v>2.8082070899338798</v>
      </c>
      <c r="AC1769" s="1">
        <v>44567</v>
      </c>
      <c r="AD1769" s="6">
        <f t="shared" si="177"/>
        <v>-1.7073237142839582E-2</v>
      </c>
      <c r="AE1769" s="6">
        <f t="shared" si="178"/>
        <v>4.551124895729489E-3</v>
      </c>
      <c r="AF1769" s="6">
        <f t="shared" si="179"/>
        <v>1.2728278877262756E-2</v>
      </c>
      <c r="AG1769" s="30">
        <f t="shared" si="180"/>
        <v>2.7967324933680096</v>
      </c>
    </row>
    <row r="1770" spans="7:33">
      <c r="G1770" s="1">
        <v>44568</v>
      </c>
      <c r="H1770" s="2">
        <v>30.735001</v>
      </c>
      <c r="I1770" s="2">
        <v>48.889999000000003</v>
      </c>
      <c r="J1770" s="2">
        <v>73.940002000000007</v>
      </c>
      <c r="K1770" s="2"/>
      <c r="Q1770" s="1">
        <v>44568</v>
      </c>
      <c r="R1770" s="6">
        <f t="shared" si="175"/>
        <v>-3.7726986921509442E-2</v>
      </c>
      <c r="S1770" s="6">
        <f t="shared" si="175"/>
        <v>9.0814858806711474E-3</v>
      </c>
      <c r="T1770" s="6">
        <f t="shared" si="175"/>
        <v>2.7658166545858398E-2</v>
      </c>
      <c r="U1770" s="30">
        <f t="shared" si="176"/>
        <v>3.0455551998077195</v>
      </c>
      <c r="AC1770" s="1">
        <v>44568</v>
      </c>
      <c r="AD1770" s="6">
        <f t="shared" si="177"/>
        <v>-3.84570712004009E-2</v>
      </c>
      <c r="AE1770" s="6">
        <f t="shared" si="178"/>
        <v>9.0404971598635423E-3</v>
      </c>
      <c r="AF1770" s="6">
        <f t="shared" si="179"/>
        <v>2.7282588919690272E-2</v>
      </c>
      <c r="AG1770" s="30">
        <f t="shared" si="180"/>
        <v>3.0178195332901443</v>
      </c>
    </row>
    <row r="1771" spans="7:33">
      <c r="G1771" s="1">
        <v>44571</v>
      </c>
      <c r="H1771" s="2">
        <v>30.17</v>
      </c>
      <c r="I1771" s="2">
        <v>48.889999000000003</v>
      </c>
      <c r="J1771" s="2">
        <v>73.949996999999996</v>
      </c>
      <c r="K1771" s="2"/>
      <c r="Q1771" s="1">
        <v>44571</v>
      </c>
      <c r="R1771" s="6">
        <f t="shared" si="175"/>
        <v>-1.8382982971108408E-2</v>
      </c>
      <c r="S1771" s="6">
        <f t="shared" si="175"/>
        <v>0</v>
      </c>
      <c r="T1771" s="6">
        <f t="shared" si="175"/>
        <v>1.3517716702238225E-4</v>
      </c>
      <c r="U1771" s="30" t="e">
        <f t="shared" si="176"/>
        <v>#DIV/0!</v>
      </c>
      <c r="AC1771" s="1">
        <v>44571</v>
      </c>
      <c r="AD1771" s="6">
        <f t="shared" si="177"/>
        <v>-1.855404972419903E-2</v>
      </c>
      <c r="AE1771" s="6">
        <f t="shared" si="178"/>
        <v>0</v>
      </c>
      <c r="AF1771" s="6">
        <f t="shared" si="179"/>
        <v>1.3516803141241479E-4</v>
      </c>
      <c r="AG1771" s="30" t="e">
        <f t="shared" si="180"/>
        <v>#DIV/0!</v>
      </c>
    </row>
    <row r="1772" spans="7:33">
      <c r="G1772" s="1">
        <v>44572</v>
      </c>
      <c r="H1772" s="2">
        <v>31.15</v>
      </c>
      <c r="I1772" s="2">
        <v>50.02</v>
      </c>
      <c r="J1772" s="2">
        <v>78.940002000000007</v>
      </c>
      <c r="K1772" s="2"/>
      <c r="Q1772" s="1">
        <v>44572</v>
      </c>
      <c r="R1772" s="6">
        <f t="shared" si="175"/>
        <v>3.2482598607888491E-2</v>
      </c>
      <c r="S1772" s="6">
        <f t="shared" si="175"/>
        <v>2.3113131992495983E-2</v>
      </c>
      <c r="T1772" s="6">
        <f t="shared" si="175"/>
        <v>6.7478096043736224E-2</v>
      </c>
      <c r="U1772" s="30">
        <f t="shared" si="176"/>
        <v>2.9194700253364183</v>
      </c>
      <c r="AC1772" s="1">
        <v>44572</v>
      </c>
      <c r="AD1772" s="6">
        <f t="shared" si="177"/>
        <v>3.1966192062492287E-2</v>
      </c>
      <c r="AE1772" s="6">
        <f t="shared" si="178"/>
        <v>2.2850069312999537E-2</v>
      </c>
      <c r="AF1772" s="6">
        <f t="shared" si="179"/>
        <v>6.5298946981542136E-2</v>
      </c>
      <c r="AG1772" s="30">
        <f t="shared" si="180"/>
        <v>2.8577132999939385</v>
      </c>
    </row>
    <row r="1773" spans="7:33">
      <c r="G1773" s="1">
        <v>44573</v>
      </c>
      <c r="H1773" s="2">
        <v>31.950001</v>
      </c>
      <c r="I1773" s="2">
        <v>50.849997999999999</v>
      </c>
      <c r="J1773" s="2">
        <v>82.860000999999997</v>
      </c>
      <c r="K1773" s="2"/>
      <c r="Q1773" s="1">
        <v>44573</v>
      </c>
      <c r="R1773" s="6">
        <f t="shared" si="175"/>
        <v>2.5682215088282501E-2</v>
      </c>
      <c r="S1773" s="6">
        <f t="shared" si="175"/>
        <v>1.659332267093161E-2</v>
      </c>
      <c r="T1773" s="6">
        <f t="shared" si="175"/>
        <v>4.9657954151052452E-2</v>
      </c>
      <c r="U1773" s="30">
        <f t="shared" si="176"/>
        <v>2.9926468095533321</v>
      </c>
      <c r="AC1773" s="1">
        <v>44573</v>
      </c>
      <c r="AD1773" s="6">
        <f t="shared" si="177"/>
        <v>2.5357966888985707E-2</v>
      </c>
      <c r="AE1773" s="6">
        <f t="shared" si="178"/>
        <v>1.6457157713728406E-2</v>
      </c>
      <c r="AF1773" s="6">
        <f t="shared" si="179"/>
        <v>4.8464353147406172E-2</v>
      </c>
      <c r="AG1773" s="30">
        <f t="shared" si="180"/>
        <v>2.9448799112484449</v>
      </c>
    </row>
    <row r="1774" spans="7:33">
      <c r="G1774" s="1">
        <v>44574</v>
      </c>
      <c r="H1774" s="2">
        <v>30.5</v>
      </c>
      <c r="I1774" s="2">
        <v>50.130001</v>
      </c>
      <c r="J1774" s="2">
        <v>79.400002000000001</v>
      </c>
      <c r="K1774" s="2"/>
      <c r="Q1774" s="1">
        <v>44574</v>
      </c>
      <c r="R1774" s="6">
        <f t="shared" si="175"/>
        <v>-4.5383441459047269E-2</v>
      </c>
      <c r="S1774" s="6">
        <f t="shared" si="175"/>
        <v>-1.4159233595250065E-2</v>
      </c>
      <c r="T1774" s="6">
        <f t="shared" si="175"/>
        <v>-4.1757168214371587E-2</v>
      </c>
      <c r="U1774" s="30">
        <f t="shared" si="176"/>
        <v>2.94911217711527</v>
      </c>
      <c r="AC1774" s="1">
        <v>44574</v>
      </c>
      <c r="AD1774" s="6">
        <f t="shared" si="177"/>
        <v>-4.6445528509081978E-2</v>
      </c>
      <c r="AE1774" s="6">
        <f t="shared" si="178"/>
        <v>-1.4260431939654705E-2</v>
      </c>
      <c r="AF1774" s="6">
        <f t="shared" si="179"/>
        <v>-4.2654055275798415E-2</v>
      </c>
      <c r="AG1774" s="30">
        <f t="shared" si="180"/>
        <v>2.9910773710288625</v>
      </c>
    </row>
    <row r="1775" spans="7:33">
      <c r="G1775" s="1">
        <v>44575</v>
      </c>
      <c r="H1775" s="2">
        <v>30.530000999999999</v>
      </c>
      <c r="I1775" s="2">
        <v>50.110000999999997</v>
      </c>
      <c r="J1775" s="2">
        <v>79.220000999999996</v>
      </c>
      <c r="K1775" s="2"/>
      <c r="Q1775" s="1">
        <v>44575</v>
      </c>
      <c r="R1775" s="6">
        <f t="shared" si="175"/>
        <v>9.8363934426215494E-4</v>
      </c>
      <c r="S1775" s="6">
        <f t="shared" si="175"/>
        <v>-3.9896268902928078E-4</v>
      </c>
      <c r="T1775" s="6">
        <f t="shared" si="175"/>
        <v>-2.2670150562464908E-3</v>
      </c>
      <c r="U1775" s="30">
        <f t="shared" si="176"/>
        <v>5.6822733518324302</v>
      </c>
      <c r="AC1775" s="1">
        <v>44575</v>
      </c>
      <c r="AD1775" s="6">
        <f t="shared" si="177"/>
        <v>9.8315588808740102E-4</v>
      </c>
      <c r="AE1775" s="6">
        <f t="shared" si="178"/>
        <v>-3.9904229581702903E-4</v>
      </c>
      <c r="AF1775" s="6">
        <f t="shared" si="179"/>
        <v>-2.2695886251611281E-3</v>
      </c>
      <c r="AG1775" s="30">
        <f t="shared" si="180"/>
        <v>5.6875891326612447</v>
      </c>
    </row>
    <row r="1776" spans="7:33">
      <c r="G1776" s="1">
        <v>44579</v>
      </c>
      <c r="H1776" s="2">
        <v>28.57</v>
      </c>
      <c r="I1776" s="2">
        <v>49.220001000000003</v>
      </c>
      <c r="J1776" s="2">
        <v>75.069999999999993</v>
      </c>
      <c r="K1776" s="2"/>
      <c r="Q1776" s="1">
        <v>44579</v>
      </c>
      <c r="R1776" s="6">
        <f t="shared" si="175"/>
        <v>-6.4199179030488662E-2</v>
      </c>
      <c r="S1776" s="6">
        <f t="shared" si="175"/>
        <v>-1.7760925608442779E-2</v>
      </c>
      <c r="T1776" s="6">
        <f t="shared" si="175"/>
        <v>-5.2385773133226787E-2</v>
      </c>
      <c r="U1776" s="30">
        <f t="shared" si="176"/>
        <v>2.9494956675188622</v>
      </c>
      <c r="AC1776" s="1">
        <v>44579</v>
      </c>
      <c r="AD1776" s="6">
        <f t="shared" si="177"/>
        <v>-6.6352623258771698E-2</v>
      </c>
      <c r="AE1776" s="6">
        <f t="shared" si="178"/>
        <v>-1.7920543647875601E-2</v>
      </c>
      <c r="AF1776" s="6">
        <f t="shared" si="179"/>
        <v>-5.3807793231934478E-2</v>
      </c>
      <c r="AG1776" s="30">
        <f t="shared" si="180"/>
        <v>3.0025759424052487</v>
      </c>
    </row>
    <row r="1777" spans="7:33">
      <c r="G1777" s="1">
        <v>44580</v>
      </c>
      <c r="H1777" s="2">
        <v>28.02</v>
      </c>
      <c r="I1777" s="2">
        <v>49.43</v>
      </c>
      <c r="J1777" s="2">
        <v>76.010002</v>
      </c>
      <c r="K1777" s="2"/>
      <c r="Q1777" s="1">
        <v>44580</v>
      </c>
      <c r="R1777" s="6">
        <f t="shared" si="175"/>
        <v>-1.9250962548127415E-2</v>
      </c>
      <c r="S1777" s="6">
        <f t="shared" si="175"/>
        <v>4.266537906002732E-3</v>
      </c>
      <c r="T1777" s="6">
        <f t="shared" si="175"/>
        <v>1.2521673105102105E-2</v>
      </c>
      <c r="U1777" s="30">
        <f t="shared" si="176"/>
        <v>2.9348557029072571</v>
      </c>
      <c r="AC1777" s="1">
        <v>44580</v>
      </c>
      <c r="AD1777" s="6">
        <f t="shared" si="177"/>
        <v>-1.9438675333820769E-2</v>
      </c>
      <c r="AE1777" s="6">
        <f t="shared" si="178"/>
        <v>4.2574620390138426E-3</v>
      </c>
      <c r="AF1777" s="6">
        <f t="shared" si="179"/>
        <v>1.2443925305365252E-2</v>
      </c>
      <c r="AG1777" s="30">
        <f t="shared" si="180"/>
        <v>2.922850560106848</v>
      </c>
    </row>
    <row r="1778" spans="7:33">
      <c r="G1778" s="1">
        <v>44581</v>
      </c>
      <c r="H1778" s="2">
        <v>29.02</v>
      </c>
      <c r="I1778" s="2">
        <v>49.720001000000003</v>
      </c>
      <c r="J1778" s="2">
        <v>77.269997000000004</v>
      </c>
      <c r="K1778" s="2"/>
      <c r="Q1778" s="1">
        <v>44581</v>
      </c>
      <c r="R1778" s="6">
        <f t="shared" si="175"/>
        <v>3.5688793718772205E-2</v>
      </c>
      <c r="S1778" s="6">
        <f t="shared" si="175"/>
        <v>5.8669026906736921E-3</v>
      </c>
      <c r="T1778" s="6">
        <f t="shared" si="175"/>
        <v>1.6576699997981947E-2</v>
      </c>
      <c r="U1778" s="30">
        <f t="shared" si="176"/>
        <v>2.8254601911726027</v>
      </c>
      <c r="AC1778" s="1">
        <v>44581</v>
      </c>
      <c r="AD1778" s="6">
        <f t="shared" si="177"/>
        <v>3.5066706547180748E-2</v>
      </c>
      <c r="AE1778" s="6">
        <f t="shared" si="178"/>
        <v>5.8497594362729782E-3</v>
      </c>
      <c r="AF1778" s="6">
        <f t="shared" si="179"/>
        <v>1.6440806230316105E-2</v>
      </c>
      <c r="AG1778" s="30">
        <f t="shared" si="180"/>
        <v>2.8105098012014893</v>
      </c>
    </row>
    <row r="1779" spans="7:33">
      <c r="G1779" s="1">
        <v>44582</v>
      </c>
      <c r="H1779" s="2">
        <v>25.59</v>
      </c>
      <c r="I1779" s="2">
        <v>49</v>
      </c>
      <c r="J1779" s="2">
        <v>73.919998000000007</v>
      </c>
      <c r="K1779" s="2"/>
      <c r="Q1779" s="1">
        <v>44582</v>
      </c>
      <c r="R1779" s="6">
        <f t="shared" si="175"/>
        <v>-0.11819434872501722</v>
      </c>
      <c r="S1779" s="6">
        <f t="shared" si="175"/>
        <v>-1.4481113948489277E-2</v>
      </c>
      <c r="T1779" s="6">
        <f t="shared" si="175"/>
        <v>-4.3354460075881729E-2</v>
      </c>
      <c r="U1779" s="30">
        <f t="shared" si="176"/>
        <v>2.9938622284237066</v>
      </c>
      <c r="AC1779" s="1">
        <v>44582</v>
      </c>
      <c r="AD1779" s="6">
        <f t="shared" si="177"/>
        <v>-0.12578359728434432</v>
      </c>
      <c r="AE1779" s="6">
        <f t="shared" si="178"/>
        <v>-1.45869886445143E-2</v>
      </c>
      <c r="AF1779" s="6">
        <f t="shared" si="179"/>
        <v>-4.4322342843440769E-2</v>
      </c>
      <c r="AG1779" s="30">
        <f t="shared" si="180"/>
        <v>3.0384847704744726</v>
      </c>
    </row>
    <row r="1780" spans="7:33">
      <c r="G1780" s="1">
        <v>44585</v>
      </c>
      <c r="H1780" s="2">
        <v>25.896999000000001</v>
      </c>
      <c r="I1780" s="2">
        <v>48.310001</v>
      </c>
      <c r="J1780" s="2">
        <v>70.699996999999996</v>
      </c>
      <c r="K1780" s="2"/>
      <c r="Q1780" s="1">
        <v>44585</v>
      </c>
      <c r="R1780" s="6">
        <f t="shared" si="175"/>
        <v>1.1996834701055059E-2</v>
      </c>
      <c r="S1780" s="6">
        <f t="shared" si="175"/>
        <v>-1.4081612244898012E-2</v>
      </c>
      <c r="T1780" s="6">
        <f t="shared" si="175"/>
        <v>-4.3560620767332914E-2</v>
      </c>
      <c r="U1780" s="30">
        <f t="shared" si="176"/>
        <v>3.0934398710712694</v>
      </c>
      <c r="AC1780" s="1">
        <v>44585</v>
      </c>
      <c r="AD1780" s="6">
        <f t="shared" si="177"/>
        <v>1.1925443094626462E-2</v>
      </c>
      <c r="AE1780" s="6">
        <f t="shared" si="178"/>
        <v>-1.4181698844663472E-2</v>
      </c>
      <c r="AF1780" s="6">
        <f t="shared" si="179"/>
        <v>-4.4537869807439942E-2</v>
      </c>
      <c r="AG1780" s="30">
        <f t="shared" si="180"/>
        <v>3.1405172465779301</v>
      </c>
    </row>
    <row r="1781" spans="7:33">
      <c r="G1781" s="1">
        <v>44586</v>
      </c>
      <c r="H1781" s="2">
        <v>25.43</v>
      </c>
      <c r="I1781" s="2">
        <v>48.220001000000003</v>
      </c>
      <c r="J1781" s="2">
        <v>70.339995999999999</v>
      </c>
      <c r="K1781" s="2"/>
      <c r="Q1781" s="1">
        <v>44586</v>
      </c>
      <c r="R1781" s="6">
        <f t="shared" si="175"/>
        <v>-1.8032938874500526E-2</v>
      </c>
      <c r="S1781" s="6">
        <f t="shared" si="175"/>
        <v>-1.8629682909755418E-3</v>
      </c>
      <c r="T1781" s="6">
        <f t="shared" si="175"/>
        <v>-5.091952125542476E-3</v>
      </c>
      <c r="U1781" s="30">
        <f t="shared" si="176"/>
        <v>2.733246803076868</v>
      </c>
      <c r="AC1781" s="1">
        <v>44586</v>
      </c>
      <c r="AD1781" s="6">
        <f t="shared" si="177"/>
        <v>-1.8197513832295724E-2</v>
      </c>
      <c r="AE1781" s="6">
        <f t="shared" si="178"/>
        <v>-1.8647057746554775E-3</v>
      </c>
      <c r="AF1781" s="6">
        <f t="shared" si="179"/>
        <v>-5.1049602905243454E-3</v>
      </c>
      <c r="AG1781" s="30">
        <f t="shared" si="180"/>
        <v>2.7376760236973774</v>
      </c>
    </row>
    <row r="1782" spans="7:33">
      <c r="G1782" s="1">
        <v>44587</v>
      </c>
      <c r="H1782" s="2">
        <v>25.440000999999999</v>
      </c>
      <c r="I1782" s="2">
        <v>47.610000999999997</v>
      </c>
      <c r="J1782" s="2">
        <v>67.779999000000004</v>
      </c>
      <c r="K1782" s="2"/>
      <c r="Q1782" s="1">
        <v>44587</v>
      </c>
      <c r="R1782" s="6">
        <f t="shared" si="175"/>
        <v>3.9327565867086633E-4</v>
      </c>
      <c r="S1782" s="6">
        <f t="shared" si="175"/>
        <v>-1.2650352288462341E-2</v>
      </c>
      <c r="T1782" s="6">
        <f t="shared" si="175"/>
        <v>-3.6394613954768951E-2</v>
      </c>
      <c r="U1782" s="30">
        <f t="shared" si="176"/>
        <v>2.8769644611369745</v>
      </c>
      <c r="AC1782" s="1">
        <v>44587</v>
      </c>
      <c r="AD1782" s="6">
        <f t="shared" si="177"/>
        <v>3.9319834606846044E-4</v>
      </c>
      <c r="AE1782" s="6">
        <f t="shared" si="178"/>
        <v>-1.2731049280889846E-2</v>
      </c>
      <c r="AF1782" s="6">
        <f t="shared" si="179"/>
        <v>-3.7073418753896421E-2</v>
      </c>
      <c r="AG1782" s="30">
        <f t="shared" si="180"/>
        <v>2.9120473839926215</v>
      </c>
    </row>
    <row r="1783" spans="7:33">
      <c r="G1783" s="1">
        <v>44588</v>
      </c>
      <c r="H1783" s="2">
        <v>24.110001</v>
      </c>
      <c r="I1783" s="2">
        <v>47.060001</v>
      </c>
      <c r="J1783" s="2">
        <v>65.379997000000003</v>
      </c>
      <c r="K1783" s="2"/>
      <c r="Q1783" s="1">
        <v>44588</v>
      </c>
      <c r="R1783" s="6">
        <f t="shared" si="175"/>
        <v>-5.2279872158810026E-2</v>
      </c>
      <c r="S1783" s="6">
        <f t="shared" si="175"/>
        <v>-1.1552194674391947E-2</v>
      </c>
      <c r="T1783" s="6">
        <f t="shared" si="175"/>
        <v>-3.5408705155041353E-2</v>
      </c>
      <c r="U1783" s="30">
        <f t="shared" si="176"/>
        <v>3.0651063415277062</v>
      </c>
      <c r="AC1783" s="1">
        <v>44588</v>
      </c>
      <c r="AD1783" s="6">
        <f t="shared" si="177"/>
        <v>-5.3696044110452132E-2</v>
      </c>
      <c r="AE1783" s="6">
        <f t="shared" si="178"/>
        <v>-1.1619439661732872E-2</v>
      </c>
      <c r="AF1783" s="6">
        <f t="shared" si="179"/>
        <v>-3.605079601481892E-2</v>
      </c>
      <c r="AG1783" s="30">
        <f t="shared" si="180"/>
        <v>3.1026277569603957</v>
      </c>
    </row>
    <row r="1784" spans="7:33">
      <c r="G1784" s="1">
        <v>44589</v>
      </c>
      <c r="H1784" s="2">
        <v>25.735001</v>
      </c>
      <c r="I1784" s="2">
        <v>47.290000999999997</v>
      </c>
      <c r="J1784" s="2">
        <v>66.230002999999996</v>
      </c>
      <c r="K1784" s="2"/>
      <c r="Q1784" s="1">
        <v>44589</v>
      </c>
      <c r="R1784" s="6">
        <f t="shared" si="175"/>
        <v>6.7399416532583301E-2</v>
      </c>
      <c r="S1784" s="6">
        <f t="shared" si="175"/>
        <v>4.8873777117004469E-3</v>
      </c>
      <c r="T1784" s="6">
        <f t="shared" si="175"/>
        <v>1.300101007958121E-2</v>
      </c>
      <c r="U1784" s="30">
        <f t="shared" si="176"/>
        <v>2.6601197710699993</v>
      </c>
      <c r="AC1784" s="1">
        <v>44589</v>
      </c>
      <c r="AD1784" s="6">
        <f t="shared" si="177"/>
        <v>6.5225238292659471E-2</v>
      </c>
      <c r="AE1784" s="6">
        <f t="shared" si="178"/>
        <v>4.8754732532189293E-3</v>
      </c>
      <c r="AF1784" s="6">
        <f t="shared" si="179"/>
        <v>1.2917222383108645E-2</v>
      </c>
      <c r="AG1784" s="30">
        <f t="shared" si="180"/>
        <v>2.6494294424813671</v>
      </c>
    </row>
    <row r="1785" spans="7:33">
      <c r="G1785" s="1">
        <v>44592</v>
      </c>
      <c r="H1785" s="2">
        <v>26.24</v>
      </c>
      <c r="I1785" s="2">
        <v>48.84</v>
      </c>
      <c r="J1785" s="2">
        <v>72.800003000000004</v>
      </c>
      <c r="K1785" s="2"/>
      <c r="Q1785" s="1">
        <v>44592</v>
      </c>
      <c r="R1785" s="6">
        <f t="shared" si="175"/>
        <v>1.9623041786553497E-2</v>
      </c>
      <c r="S1785" s="6">
        <f t="shared" si="175"/>
        <v>3.2776463675693535E-2</v>
      </c>
      <c r="T1785" s="6">
        <f t="shared" si="175"/>
        <v>9.9199753924214873E-2</v>
      </c>
      <c r="U1785" s="30">
        <f t="shared" si="176"/>
        <v>3.026554508922807</v>
      </c>
      <c r="AC1785" s="1">
        <v>44592</v>
      </c>
      <c r="AD1785" s="6">
        <f t="shared" si="177"/>
        <v>1.9432992113584104E-2</v>
      </c>
      <c r="AE1785" s="6">
        <f t="shared" si="178"/>
        <v>3.2250771440600276E-2</v>
      </c>
      <c r="AF1785" s="6">
        <f t="shared" si="179"/>
        <v>9.4582418617850439E-2</v>
      </c>
      <c r="AG1785" s="30">
        <f t="shared" si="180"/>
        <v>2.9327180217085065</v>
      </c>
    </row>
    <row r="1786" spans="7:33">
      <c r="G1786" s="1">
        <v>44593</v>
      </c>
      <c r="H1786" s="2">
        <v>26.27</v>
      </c>
      <c r="I1786" s="2">
        <v>49.139999000000003</v>
      </c>
      <c r="J1786" s="2">
        <v>73.959998999999996</v>
      </c>
      <c r="K1786" s="2"/>
      <c r="Q1786" s="1">
        <v>44593</v>
      </c>
      <c r="R1786" s="6">
        <f t="shared" si="175"/>
        <v>1.1432926829268997E-3</v>
      </c>
      <c r="S1786" s="6">
        <f t="shared" si="175"/>
        <v>6.1424856674856532E-3</v>
      </c>
      <c r="T1786" s="6">
        <f t="shared" si="175"/>
        <v>1.5934010332389503E-2</v>
      </c>
      <c r="U1786" s="30">
        <f t="shared" si="176"/>
        <v>2.5940655289981138</v>
      </c>
      <c r="AC1786" s="1">
        <v>44593</v>
      </c>
      <c r="AD1786" s="6">
        <f t="shared" si="177"/>
        <v>1.1426396215602757E-3</v>
      </c>
      <c r="AE1786" s="6">
        <f t="shared" si="178"/>
        <v>6.1236975005085547E-3</v>
      </c>
      <c r="AF1786" s="6">
        <f t="shared" si="179"/>
        <v>1.5808396586671117E-2</v>
      </c>
      <c r="AG1786" s="30">
        <f t="shared" si="180"/>
        <v>2.5815116741736959</v>
      </c>
    </row>
    <row r="1787" spans="7:33">
      <c r="G1787" s="1">
        <v>44594</v>
      </c>
      <c r="H1787" s="2">
        <v>25.549999</v>
      </c>
      <c r="I1787" s="2">
        <v>49.060001</v>
      </c>
      <c r="J1787" s="2">
        <v>73.860000999999997</v>
      </c>
      <c r="K1787" s="2"/>
      <c r="Q1787" s="1">
        <v>44594</v>
      </c>
      <c r="R1787" s="6">
        <f t="shared" si="175"/>
        <v>-2.7407727445755592E-2</v>
      </c>
      <c r="S1787" s="6">
        <f t="shared" si="175"/>
        <v>-1.6279609610900803E-3</v>
      </c>
      <c r="T1787" s="6">
        <f t="shared" si="175"/>
        <v>-1.3520551832348904E-3</v>
      </c>
      <c r="U1787" s="30">
        <f t="shared" si="176"/>
        <v>0.83052064241734413</v>
      </c>
      <c r="AC1787" s="1">
        <v>44594</v>
      </c>
      <c r="AD1787" s="6">
        <f t="shared" si="177"/>
        <v>-2.7790326186679048E-2</v>
      </c>
      <c r="AE1787" s="6">
        <f t="shared" si="178"/>
        <v>-1.6292875294653373E-3</v>
      </c>
      <c r="AF1787" s="6">
        <f t="shared" si="179"/>
        <v>-1.3529700345567724E-3</v>
      </c>
      <c r="AG1787" s="30">
        <f t="shared" si="180"/>
        <v>0.83040593516404038</v>
      </c>
    </row>
    <row r="1788" spans="7:33">
      <c r="G1788" s="1">
        <v>44595</v>
      </c>
      <c r="H1788" s="2">
        <v>24.629999000000002</v>
      </c>
      <c r="I1788" s="2">
        <v>48.540000999999997</v>
      </c>
      <c r="J1788" s="2">
        <v>71.290001000000004</v>
      </c>
      <c r="K1788" s="2"/>
      <c r="Q1788" s="1">
        <v>44595</v>
      </c>
      <c r="R1788" s="6">
        <f t="shared" si="175"/>
        <v>-3.6007829197957975E-2</v>
      </c>
      <c r="S1788" s="6">
        <f t="shared" si="175"/>
        <v>-1.0599265988600393E-2</v>
      </c>
      <c r="T1788" s="6">
        <f t="shared" si="175"/>
        <v>-3.479555869488804E-2</v>
      </c>
      <c r="U1788" s="30">
        <f t="shared" si="176"/>
        <v>3.2828272007053112</v>
      </c>
      <c r="AC1788" s="1">
        <v>44595</v>
      </c>
      <c r="AD1788" s="6">
        <f t="shared" si="177"/>
        <v>-3.6672105979216808E-2</v>
      </c>
      <c r="AE1788" s="6">
        <f t="shared" si="178"/>
        <v>-1.0655838313526473E-2</v>
      </c>
      <c r="AF1788" s="6">
        <f t="shared" si="179"/>
        <v>-3.5415343806795195E-2</v>
      </c>
      <c r="AG1788" s="30">
        <f t="shared" si="180"/>
        <v>3.3235624232247516</v>
      </c>
    </row>
    <row r="1789" spans="7:33">
      <c r="G1789" s="1">
        <v>44596</v>
      </c>
      <c r="H1789" s="2">
        <v>27.959999</v>
      </c>
      <c r="I1789" s="2">
        <v>48.66</v>
      </c>
      <c r="J1789" s="2">
        <v>71.930000000000007</v>
      </c>
      <c r="K1789" s="2"/>
      <c r="Q1789" s="1">
        <v>44596</v>
      </c>
      <c r="R1789" s="6">
        <f t="shared" si="175"/>
        <v>0.13520097991071767</v>
      </c>
      <c r="S1789" s="6">
        <f t="shared" si="175"/>
        <v>2.4721672337830736E-3</v>
      </c>
      <c r="T1789" s="6">
        <f t="shared" si="175"/>
        <v>8.9774020342627825E-3</v>
      </c>
      <c r="U1789" s="30">
        <f t="shared" si="176"/>
        <v>3.6313894592498781</v>
      </c>
      <c r="AC1789" s="1">
        <v>44596</v>
      </c>
      <c r="AD1789" s="6">
        <f t="shared" si="177"/>
        <v>0.12680971006867711</v>
      </c>
      <c r="AE1789" s="6">
        <f t="shared" si="178"/>
        <v>2.4691164553556763E-3</v>
      </c>
      <c r="AF1789" s="6">
        <f t="shared" si="179"/>
        <v>8.9373447225150008E-3</v>
      </c>
      <c r="AG1789" s="30">
        <f t="shared" si="180"/>
        <v>3.6196529747024737</v>
      </c>
    </row>
    <row r="1790" spans="7:33">
      <c r="G1790" s="1">
        <v>44599</v>
      </c>
      <c r="H1790" s="2">
        <v>30.57</v>
      </c>
      <c r="I1790" s="2">
        <v>48.560001</v>
      </c>
      <c r="J1790" s="2">
        <v>71.669998000000007</v>
      </c>
      <c r="K1790" s="2"/>
      <c r="Q1790" s="1">
        <v>44599</v>
      </c>
      <c r="R1790" s="6">
        <f t="shared" si="175"/>
        <v>9.334767858897286E-2</v>
      </c>
      <c r="S1790" s="6">
        <f t="shared" si="175"/>
        <v>-2.0550554870529814E-3</v>
      </c>
      <c r="T1790" s="6">
        <f t="shared" si="175"/>
        <v>-3.6146531349923183E-3</v>
      </c>
      <c r="U1790" s="30">
        <f t="shared" si="176"/>
        <v>1.7589078045653417</v>
      </c>
      <c r="AC1790" s="1">
        <v>44599</v>
      </c>
      <c r="AD1790" s="6">
        <f t="shared" si="177"/>
        <v>8.9244254302513468E-2</v>
      </c>
      <c r="AE1790" s="6">
        <f t="shared" si="178"/>
        <v>-2.0571700110531793E-3</v>
      </c>
      <c r="AF1790" s="6">
        <f t="shared" si="179"/>
        <v>-3.6212017791161519E-3</v>
      </c>
      <c r="AG1790" s="30">
        <f t="shared" si="180"/>
        <v>1.7602831849868636</v>
      </c>
    </row>
    <row r="1791" spans="7:33">
      <c r="G1791" s="1">
        <v>44600</v>
      </c>
      <c r="H1791" s="2">
        <v>31.35</v>
      </c>
      <c r="I1791" s="2">
        <v>49.029998999999997</v>
      </c>
      <c r="J1791" s="2">
        <v>73.480002999999996</v>
      </c>
      <c r="K1791" s="2"/>
      <c r="Q1791" s="1">
        <v>44600</v>
      </c>
      <c r="R1791" s="6">
        <f t="shared" si="175"/>
        <v>2.5515210991167825E-2</v>
      </c>
      <c r="S1791" s="6">
        <f t="shared" si="175"/>
        <v>9.6787065552159657E-3</v>
      </c>
      <c r="T1791" s="6">
        <f t="shared" si="175"/>
        <v>2.5254709788048224E-2</v>
      </c>
      <c r="U1791" s="30">
        <f t="shared" si="176"/>
        <v>2.6093062790955441</v>
      </c>
      <c r="AC1791" s="1">
        <v>44600</v>
      </c>
      <c r="AD1791" s="6">
        <f t="shared" si="177"/>
        <v>2.5195131176186578E-2</v>
      </c>
      <c r="AE1791" s="6">
        <f t="shared" si="178"/>
        <v>9.632167923142098E-3</v>
      </c>
      <c r="AF1791" s="6">
        <f t="shared" si="179"/>
        <v>2.4941079074211399E-2</v>
      </c>
      <c r="AG1791" s="30">
        <f t="shared" si="180"/>
        <v>2.5893526019504236</v>
      </c>
    </row>
    <row r="1792" spans="7:33">
      <c r="G1792" s="1">
        <v>44601</v>
      </c>
      <c r="H1792" s="2">
        <v>32.080002</v>
      </c>
      <c r="I1792" s="2">
        <v>49.799999</v>
      </c>
      <c r="J1792" s="2">
        <v>77.040001000000004</v>
      </c>
      <c r="K1792" s="2"/>
      <c r="Q1792" s="1">
        <v>44601</v>
      </c>
      <c r="R1792" s="6">
        <f t="shared" si="175"/>
        <v>2.3285550239234398E-2</v>
      </c>
      <c r="S1792" s="6">
        <f t="shared" si="175"/>
        <v>1.5704670930138054E-2</v>
      </c>
      <c r="T1792" s="6">
        <f t="shared" si="175"/>
        <v>4.844852823427348E-2</v>
      </c>
      <c r="U1792" s="30">
        <f t="shared" si="176"/>
        <v>3.0849757024388405</v>
      </c>
      <c r="AC1792" s="1">
        <v>44601</v>
      </c>
      <c r="AD1792" s="6">
        <f t="shared" si="177"/>
        <v>2.3018578263521702E-2</v>
      </c>
      <c r="AE1792" s="6">
        <f t="shared" si="178"/>
        <v>1.5582628682820152E-2</v>
      </c>
      <c r="AF1792" s="6">
        <f t="shared" si="179"/>
        <v>4.7311479295779918E-2</v>
      </c>
      <c r="AG1792" s="30">
        <f t="shared" si="180"/>
        <v>3.036168047047211</v>
      </c>
    </row>
    <row r="1793" spans="7:33">
      <c r="G1793" s="1">
        <v>44602</v>
      </c>
      <c r="H1793" s="2">
        <v>31</v>
      </c>
      <c r="I1793" s="2">
        <v>49.470001000000003</v>
      </c>
      <c r="J1793" s="2">
        <v>75.589995999999999</v>
      </c>
      <c r="K1793" s="2"/>
      <c r="Q1793" s="1">
        <v>44602</v>
      </c>
      <c r="R1793" s="6">
        <f t="shared" si="175"/>
        <v>-3.3665895656739719E-2</v>
      </c>
      <c r="S1793" s="6">
        <f t="shared" si="175"/>
        <v>-6.626465996515285E-3</v>
      </c>
      <c r="T1793" s="6">
        <f t="shared" si="175"/>
        <v>-1.8821456141985271E-2</v>
      </c>
      <c r="U1793" s="30">
        <f t="shared" si="176"/>
        <v>2.8403459931557888</v>
      </c>
      <c r="AC1793" s="1">
        <v>44602</v>
      </c>
      <c r="AD1793" s="6">
        <f t="shared" si="177"/>
        <v>-3.4245640857305255E-2</v>
      </c>
      <c r="AE1793" s="6">
        <f t="shared" si="178"/>
        <v>-6.6485184963973598E-3</v>
      </c>
      <c r="AF1793" s="6">
        <f t="shared" si="179"/>
        <v>-1.9000834083108625E-2</v>
      </c>
      <c r="AG1793" s="30">
        <f t="shared" si="180"/>
        <v>2.8579049743795748</v>
      </c>
    </row>
    <row r="1794" spans="7:33">
      <c r="G1794" s="1">
        <v>44603</v>
      </c>
      <c r="H1794" s="2">
        <v>29.610001</v>
      </c>
      <c r="I1794" s="2">
        <v>48.720001000000003</v>
      </c>
      <c r="J1794" s="2">
        <v>72.239998</v>
      </c>
      <c r="K1794" s="2"/>
      <c r="Q1794" s="1">
        <v>44603</v>
      </c>
      <c r="R1794" s="6">
        <f t="shared" si="175"/>
        <v>-4.4838677419354878E-2</v>
      </c>
      <c r="S1794" s="6">
        <f t="shared" si="175"/>
        <v>-1.5160703150177812E-2</v>
      </c>
      <c r="T1794" s="6">
        <f t="shared" si="175"/>
        <v>-4.4318007372298296E-2</v>
      </c>
      <c r="U1794" s="30">
        <f t="shared" si="176"/>
        <v>2.9232158253674738</v>
      </c>
      <c r="AC1794" s="1">
        <v>44603</v>
      </c>
      <c r="AD1794" s="6">
        <f t="shared" si="177"/>
        <v>-4.5875028599272755E-2</v>
      </c>
      <c r="AE1794" s="6">
        <f t="shared" si="178"/>
        <v>-1.5276801526795353E-2</v>
      </c>
      <c r="AF1794" s="6">
        <f t="shared" si="179"/>
        <v>-4.5330064963794603E-2</v>
      </c>
      <c r="AG1794" s="30">
        <f t="shared" si="180"/>
        <v>2.9672484049940775</v>
      </c>
    </row>
    <row r="1795" spans="7:33">
      <c r="G1795" s="1">
        <v>44606</v>
      </c>
      <c r="H1795" s="2">
        <v>29.450001</v>
      </c>
      <c r="I1795" s="2">
        <v>48.380001</v>
      </c>
      <c r="J1795" s="2">
        <v>70.550003000000004</v>
      </c>
      <c r="K1795" s="2"/>
      <c r="Q1795" s="1">
        <v>44606</v>
      </c>
      <c r="R1795" s="6">
        <f t="shared" si="175"/>
        <v>-5.4035796891732657E-3</v>
      </c>
      <c r="S1795" s="6">
        <f t="shared" si="175"/>
        <v>-6.9786533871377676E-3</v>
      </c>
      <c r="T1795" s="6">
        <f t="shared" si="175"/>
        <v>-2.3394172851444406E-2</v>
      </c>
      <c r="U1795" s="30">
        <f t="shared" si="176"/>
        <v>3.3522474256368415</v>
      </c>
      <c r="AC1795" s="1">
        <v>44606</v>
      </c>
      <c r="AD1795" s="6">
        <f t="shared" si="177"/>
        <v>-5.4182318324210157E-3</v>
      </c>
      <c r="AE1795" s="6">
        <f t="shared" si="178"/>
        <v>-7.0031180755138409E-3</v>
      </c>
      <c r="AF1795" s="6">
        <f t="shared" si="179"/>
        <v>-2.3672160601381352E-2</v>
      </c>
      <c r="AG1795" s="30">
        <f t="shared" si="180"/>
        <v>3.3802315405976433</v>
      </c>
    </row>
    <row r="1796" spans="7:33">
      <c r="G1796" s="1">
        <v>44607</v>
      </c>
      <c r="H1796" s="2">
        <v>31.290001</v>
      </c>
      <c r="I1796" s="2">
        <v>49.43</v>
      </c>
      <c r="J1796" s="2">
        <v>75.010002</v>
      </c>
      <c r="K1796" s="2"/>
      <c r="Q1796" s="1">
        <v>44607</v>
      </c>
      <c r="R1796" s="6">
        <f t="shared" si="175"/>
        <v>6.2478775467613712E-2</v>
      </c>
      <c r="S1796" s="6">
        <f t="shared" si="175"/>
        <v>2.1703162015230149E-2</v>
      </c>
      <c r="T1796" s="6">
        <f t="shared" si="175"/>
        <v>6.3217559324554529E-2</v>
      </c>
      <c r="U1796" s="30">
        <f t="shared" si="176"/>
        <v>2.9128271392063394</v>
      </c>
      <c r="AC1796" s="1">
        <v>44607</v>
      </c>
      <c r="AD1796" s="6">
        <f t="shared" si="177"/>
        <v>6.0604645586430077E-2</v>
      </c>
      <c r="AE1796" s="6">
        <f t="shared" si="178"/>
        <v>2.1471001467288656E-2</v>
      </c>
      <c r="AF1796" s="6">
        <f t="shared" si="179"/>
        <v>6.1299743822800741E-2</v>
      </c>
      <c r="AG1796" s="30">
        <f t="shared" si="180"/>
        <v>2.8550016130450033</v>
      </c>
    </row>
    <row r="1797" spans="7:33">
      <c r="G1797" s="1">
        <v>44608</v>
      </c>
      <c r="H1797" s="2">
        <v>31.120000999999998</v>
      </c>
      <c r="I1797" s="2">
        <v>49.790000999999997</v>
      </c>
      <c r="J1797" s="2">
        <v>76.709998999999996</v>
      </c>
      <c r="K1797" s="2"/>
      <c r="Q1797" s="1">
        <v>44608</v>
      </c>
      <c r="R1797" s="6">
        <f t="shared" ref="R1797:T1813" si="181">(H1797/H1796)-1</f>
        <v>-5.4330455278669421E-3</v>
      </c>
      <c r="S1797" s="6">
        <f t="shared" si="181"/>
        <v>7.2830467327533732E-3</v>
      </c>
      <c r="T1797" s="6">
        <f t="shared" si="181"/>
        <v>2.2663604248404079E-2</v>
      </c>
      <c r="U1797" s="30">
        <f t="shared" ref="U1797:U1813" si="182">T1797/S1797</f>
        <v>3.1118301282457992</v>
      </c>
      <c r="AC1797" s="1">
        <v>44608</v>
      </c>
      <c r="AD1797" s="6">
        <f>LN(H1797/H1796)</f>
        <v>-5.4478581960162604E-3</v>
      </c>
      <c r="AE1797" s="6">
        <f t="shared" ref="AE1797:AE1813" si="183">LN(I1797/I1796)</f>
        <v>7.2566534195775013E-3</v>
      </c>
      <c r="AF1797" s="6">
        <f t="shared" ref="AF1797:AF1813" si="184">LN(J1797/J1796)</f>
        <v>2.2410600290438655E-2</v>
      </c>
      <c r="AG1797" s="30">
        <f t="shared" ref="AG1797:AG1813" si="185">AF1797/AE1797</f>
        <v>3.088283123729981</v>
      </c>
    </row>
    <row r="1798" spans="7:33">
      <c r="G1798" s="1">
        <v>44609</v>
      </c>
      <c r="H1798" s="2">
        <v>28.34</v>
      </c>
      <c r="I1798" s="2">
        <v>49.209999000000003</v>
      </c>
      <c r="J1798" s="2">
        <v>74.169998000000007</v>
      </c>
      <c r="K1798" s="2"/>
      <c r="Q1798" s="1">
        <v>44609</v>
      </c>
      <c r="R1798" s="6">
        <f t="shared" si="181"/>
        <v>-8.9331648800396901E-2</v>
      </c>
      <c r="S1798" s="6">
        <f t="shared" si="181"/>
        <v>-1.1648965421792057E-2</v>
      </c>
      <c r="T1798" s="6">
        <f t="shared" si="181"/>
        <v>-3.3111732930670379E-2</v>
      </c>
      <c r="U1798" s="30">
        <f t="shared" si="182"/>
        <v>2.8424612600126102</v>
      </c>
      <c r="AC1798" s="1">
        <v>44609</v>
      </c>
      <c r="AD1798" s="6">
        <f>LN(H1798/H1797)</f>
        <v>-9.3576497181332069E-2</v>
      </c>
      <c r="AE1798" s="6">
        <f t="shared" si="183"/>
        <v>-1.1717346181631599E-2</v>
      </c>
      <c r="AF1798" s="6">
        <f t="shared" si="184"/>
        <v>-3.3672336151708601E-2</v>
      </c>
      <c r="AG1798" s="30">
        <f t="shared" si="185"/>
        <v>2.8737169346839124</v>
      </c>
    </row>
    <row r="1799" spans="7:33">
      <c r="G1799" s="1">
        <v>44610</v>
      </c>
      <c r="H1799" s="2">
        <v>27.299999</v>
      </c>
      <c r="I1799" s="2">
        <v>48.720001000000003</v>
      </c>
      <c r="J1799" s="2">
        <v>71.75</v>
      </c>
      <c r="K1799" s="2"/>
      <c r="Q1799" s="1">
        <v>44610</v>
      </c>
      <c r="R1799" s="6">
        <f t="shared" si="181"/>
        <v>-3.6697282992237179E-2</v>
      </c>
      <c r="S1799" s="6">
        <f t="shared" si="181"/>
        <v>-9.9572853069962441E-3</v>
      </c>
      <c r="T1799" s="6">
        <f t="shared" si="181"/>
        <v>-3.2627720982276509E-2</v>
      </c>
      <c r="U1799" s="30">
        <f t="shared" si="182"/>
        <v>3.2767687151990548</v>
      </c>
      <c r="AC1799" s="1">
        <v>44610</v>
      </c>
      <c r="AD1799" s="6">
        <f>LN(H1799/H1798)</f>
        <v>-3.7387568701657693E-2</v>
      </c>
      <c r="AE1799" s="6">
        <f t="shared" si="183"/>
        <v>-1.0007190629720747E-2</v>
      </c>
      <c r="AF1799" s="6">
        <f t="shared" si="184"/>
        <v>-3.3171874143655723E-2</v>
      </c>
      <c r="AG1799" s="30">
        <f t="shared" si="185"/>
        <v>3.3148038616489703</v>
      </c>
    </row>
    <row r="1800" spans="7:33">
      <c r="G1800" s="1">
        <v>44614</v>
      </c>
      <c r="H1800" s="2">
        <v>25.93</v>
      </c>
      <c r="I1800" s="2">
        <v>48.029998999999997</v>
      </c>
      <c r="J1800" s="2">
        <v>68.540001000000004</v>
      </c>
      <c r="K1800" s="2"/>
      <c r="Q1800" s="1">
        <v>44614</v>
      </c>
      <c r="R1800" s="6">
        <f t="shared" si="181"/>
        <v>-5.0183115391322919E-2</v>
      </c>
      <c r="S1800" s="6">
        <f t="shared" si="181"/>
        <v>-1.4162602336564079E-2</v>
      </c>
      <c r="T1800" s="6">
        <f t="shared" si="181"/>
        <v>-4.4738662020905817E-2</v>
      </c>
      <c r="U1800" s="30">
        <f t="shared" si="182"/>
        <v>3.1589294790409013</v>
      </c>
      <c r="AC1800" s="1">
        <v>44614</v>
      </c>
      <c r="AD1800" s="6">
        <f>LN(H1800/H1799)</f>
        <v>-5.1486066010303741E-2</v>
      </c>
      <c r="AE1800" s="6">
        <f t="shared" si="183"/>
        <v>-1.4263849070680863E-2</v>
      </c>
      <c r="AF1800" s="6">
        <f t="shared" si="184"/>
        <v>-4.5770323603247287E-2</v>
      </c>
      <c r="AG1800" s="30">
        <f t="shared" si="185"/>
        <v>3.2088339813779672</v>
      </c>
    </row>
    <row r="1801" spans="7:33">
      <c r="G1801" s="1">
        <v>44615</v>
      </c>
      <c r="H1801" s="2">
        <v>25.629999000000002</v>
      </c>
      <c r="I1801" s="2">
        <v>47.470001000000003</v>
      </c>
      <c r="J1801" s="2">
        <v>66.290001000000004</v>
      </c>
      <c r="K1801" s="2"/>
      <c r="Q1801" s="1">
        <v>44615</v>
      </c>
      <c r="R1801" s="6">
        <f t="shared" si="181"/>
        <v>-1.1569649055148457E-2</v>
      </c>
      <c r="S1801" s="6">
        <f t="shared" si="181"/>
        <v>-1.1659338156554844E-2</v>
      </c>
      <c r="T1801" s="6">
        <f t="shared" si="181"/>
        <v>-3.2827545479609754E-2</v>
      </c>
      <c r="U1801" s="30">
        <f t="shared" si="182"/>
        <v>2.8155582279903437</v>
      </c>
      <c r="AC1801" s="1">
        <v>44615</v>
      </c>
      <c r="AD1801" s="6">
        <f>LN(H1801/H1800)</f>
        <v>-1.163709819137123E-2</v>
      </c>
      <c r="AE1801" s="6">
        <f t="shared" si="183"/>
        <v>-1.1727841227249141E-2</v>
      </c>
      <c r="AF1801" s="6">
        <f t="shared" si="184"/>
        <v>-3.3378459697951439E-2</v>
      </c>
      <c r="AG1801" s="30">
        <f t="shared" si="185"/>
        <v>2.8460872765226397</v>
      </c>
    </row>
    <row r="1802" spans="7:33">
      <c r="G1802" s="1">
        <v>44616</v>
      </c>
      <c r="H1802" s="2">
        <v>26.59</v>
      </c>
      <c r="I1802" s="2">
        <v>46.490001999999997</v>
      </c>
      <c r="J1802" s="2">
        <v>62.220001000000003</v>
      </c>
      <c r="K1802" s="2"/>
      <c r="Q1802" s="1">
        <v>44616</v>
      </c>
      <c r="R1802" s="6">
        <f t="shared" si="181"/>
        <v>3.7456146603829232E-2</v>
      </c>
      <c r="S1802" s="6">
        <f t="shared" si="181"/>
        <v>-2.0644596152420647E-2</v>
      </c>
      <c r="T1802" s="6">
        <f t="shared" si="181"/>
        <v>-6.1396891516112717E-2</v>
      </c>
      <c r="U1802" s="30">
        <f t="shared" si="182"/>
        <v>2.973993342510298</v>
      </c>
      <c r="AC1802" s="1">
        <v>44616</v>
      </c>
      <c r="AD1802" s="6">
        <f>LN(H1802/H1801)</f>
        <v>3.6771703895726551E-2</v>
      </c>
      <c r="AE1802" s="6">
        <f t="shared" si="183"/>
        <v>-2.0860674906666172E-2</v>
      </c>
      <c r="AF1802" s="6">
        <f t="shared" si="184"/>
        <v>-6.3362563797038279E-2</v>
      </c>
      <c r="AG1802" s="30">
        <f t="shared" si="185"/>
        <v>3.037416770096462</v>
      </c>
    </row>
    <row r="1803" spans="7:33">
      <c r="G1803" s="1">
        <v>44617</v>
      </c>
      <c r="H1803" s="2">
        <v>27.174999</v>
      </c>
      <c r="I1803" s="2">
        <v>47.349997999999999</v>
      </c>
      <c r="J1803" s="2">
        <v>65.680000000000007</v>
      </c>
      <c r="K1803" s="2"/>
      <c r="Q1803" s="1">
        <v>44617</v>
      </c>
      <c r="R1803" s="6">
        <f t="shared" si="181"/>
        <v>2.2000714554343714E-2</v>
      </c>
      <c r="S1803" s="6">
        <f t="shared" si="181"/>
        <v>1.8498515014045536E-2</v>
      </c>
      <c r="T1803" s="6">
        <f t="shared" si="181"/>
        <v>5.5609111931708366E-2</v>
      </c>
      <c r="U1803" s="30">
        <f t="shared" si="182"/>
        <v>3.0061392435817433</v>
      </c>
      <c r="AC1803" s="1">
        <v>44617</v>
      </c>
      <c r="AD1803" s="6">
        <f>LN(H1803/H1802)</f>
        <v>2.1762190953815937E-2</v>
      </c>
      <c r="AE1803" s="6">
        <f t="shared" si="183"/>
        <v>1.8329498670941396E-2</v>
      </c>
      <c r="AF1803" s="6">
        <f t="shared" si="184"/>
        <v>5.4117957602679477E-2</v>
      </c>
      <c r="AG1803" s="30">
        <f t="shared" si="185"/>
        <v>2.9525061527446566</v>
      </c>
    </row>
    <row r="1804" spans="7:33">
      <c r="G1804" s="1">
        <v>44620</v>
      </c>
      <c r="H1804" s="2">
        <v>29.389999</v>
      </c>
      <c r="I1804" s="2">
        <v>46.73</v>
      </c>
      <c r="J1804" s="2">
        <v>63.380001</v>
      </c>
      <c r="K1804" s="2"/>
      <c r="Q1804" s="1">
        <v>44620</v>
      </c>
      <c r="R1804" s="6">
        <f t="shared" si="181"/>
        <v>8.150874264981578E-2</v>
      </c>
      <c r="S1804" s="6">
        <f t="shared" si="181"/>
        <v>-1.3093939307030178E-2</v>
      </c>
      <c r="T1804" s="6">
        <f t="shared" si="181"/>
        <v>-3.5018255176613944E-2</v>
      </c>
      <c r="U1804" s="30">
        <f t="shared" si="182"/>
        <v>2.6743865505633231</v>
      </c>
      <c r="AC1804" s="1">
        <v>44620</v>
      </c>
      <c r="AD1804" s="6">
        <f>LN(H1804/H1803)</f>
        <v>7.8357050196902409E-2</v>
      </c>
      <c r="AE1804" s="6">
        <f t="shared" si="183"/>
        <v>-1.31804206811032E-2</v>
      </c>
      <c r="AF1804" s="6">
        <f t="shared" si="184"/>
        <v>-3.5646095103550379E-2</v>
      </c>
      <c r="AG1804" s="30">
        <f t="shared" si="185"/>
        <v>2.704473246036545</v>
      </c>
    </row>
    <row r="1805" spans="7:33">
      <c r="G1805" s="1">
        <v>44621</v>
      </c>
      <c r="H1805" s="2">
        <v>30.75</v>
      </c>
      <c r="I1805" s="2">
        <v>46.110000999999997</v>
      </c>
      <c r="J1805" s="2">
        <v>60.57</v>
      </c>
      <c r="K1805" s="2"/>
      <c r="Q1805" s="1">
        <v>44621</v>
      </c>
      <c r="R1805" s="6">
        <f t="shared" si="181"/>
        <v>4.6274278539444769E-2</v>
      </c>
      <c r="S1805" s="6">
        <f t="shared" si="181"/>
        <v>-1.3267686710892401E-2</v>
      </c>
      <c r="T1805" s="6">
        <f t="shared" si="181"/>
        <v>-4.4335767681669802E-2</v>
      </c>
      <c r="U1805" s="30">
        <f t="shared" si="182"/>
        <v>3.3416351054831113</v>
      </c>
      <c r="AC1805" s="1">
        <v>44621</v>
      </c>
      <c r="AD1805" s="6">
        <f>LN(H1805/H1804)</f>
        <v>4.5235547846880206E-2</v>
      </c>
      <c r="AE1805" s="6">
        <f t="shared" si="183"/>
        <v>-1.3356488806451322E-2</v>
      </c>
      <c r="AF1805" s="6">
        <f t="shared" si="184"/>
        <v>-4.5348649047766643E-2</v>
      </c>
      <c r="AG1805" s="30">
        <f t="shared" si="185"/>
        <v>3.3952522781183911</v>
      </c>
    </row>
    <row r="1806" spans="7:33">
      <c r="G1806" s="1">
        <v>44622</v>
      </c>
      <c r="H1806" s="2">
        <v>30.177</v>
      </c>
      <c r="I1806" s="2">
        <v>46.189999</v>
      </c>
      <c r="J1806" s="2">
        <v>60.919998</v>
      </c>
      <c r="K1806" s="2"/>
      <c r="Q1806" s="1">
        <v>44622</v>
      </c>
      <c r="R1806" s="6">
        <f t="shared" si="181"/>
        <v>-1.8634146341463431E-2</v>
      </c>
      <c r="S1806" s="6">
        <f t="shared" si="181"/>
        <v>1.734938153655774E-3</v>
      </c>
      <c r="T1806" s="6">
        <f t="shared" si="181"/>
        <v>5.7784051510649803E-3</v>
      </c>
      <c r="U1806" s="30">
        <f t="shared" si="182"/>
        <v>3.3306116064650588</v>
      </c>
      <c r="AC1806" s="1">
        <v>44622</v>
      </c>
      <c r="AD1806" s="6">
        <f>LN(H1806/H1805)</f>
        <v>-1.8809949432216023E-2</v>
      </c>
      <c r="AE1806" s="6">
        <f t="shared" si="183"/>
        <v>1.7334348869226608E-3</v>
      </c>
      <c r="AF1806" s="6">
        <f t="shared" si="184"/>
        <v>5.7617742041638931E-3</v>
      </c>
      <c r="AG1806" s="30">
        <f t="shared" si="185"/>
        <v>3.3239057593866006</v>
      </c>
    </row>
    <row r="1807" spans="7:33">
      <c r="G1807" s="1">
        <v>44623</v>
      </c>
      <c r="H1807" s="2">
        <v>28.110001</v>
      </c>
      <c r="I1807" s="2">
        <v>45.540000999999997</v>
      </c>
      <c r="J1807" s="2">
        <v>58.259998000000003</v>
      </c>
      <c r="K1807" s="2"/>
      <c r="Q1807" s="1">
        <v>44623</v>
      </c>
      <c r="R1807" s="6">
        <f t="shared" si="181"/>
        <v>-6.8495841203565555E-2</v>
      </c>
      <c r="S1807" s="6">
        <f t="shared" si="181"/>
        <v>-1.4072267029059726E-2</v>
      </c>
      <c r="T1807" s="6">
        <f t="shared" si="181"/>
        <v>-4.3663822838602151E-2</v>
      </c>
      <c r="U1807" s="30">
        <f t="shared" si="182"/>
        <v>3.1028279060107957</v>
      </c>
      <c r="AC1807" s="1">
        <v>44623</v>
      </c>
      <c r="AD1807" s="6">
        <f>LN(H1807/H1806)</f>
        <v>-7.0954624327342272E-2</v>
      </c>
      <c r="AE1807" s="6">
        <f t="shared" si="183"/>
        <v>-1.4172220198495164E-2</v>
      </c>
      <c r="AF1807" s="6">
        <f t="shared" si="184"/>
        <v>-4.4645777994602197E-2</v>
      </c>
      <c r="AG1807" s="30">
        <f t="shared" si="185"/>
        <v>3.15023174698787</v>
      </c>
    </row>
    <row r="1808" spans="7:33">
      <c r="G1808" s="1">
        <v>44624</v>
      </c>
      <c r="H1808" s="2">
        <v>26.129999000000002</v>
      </c>
      <c r="I1808" s="2">
        <v>44.619999</v>
      </c>
      <c r="J1808" s="2">
        <v>54.720001000000003</v>
      </c>
      <c r="K1808" s="2"/>
      <c r="Q1808" s="1">
        <v>44624</v>
      </c>
      <c r="R1808" s="6">
        <f t="shared" si="181"/>
        <v>-7.0437635345512728E-2</v>
      </c>
      <c r="S1808" s="6">
        <f t="shared" si="181"/>
        <v>-2.0202063675843984E-2</v>
      </c>
      <c r="T1808" s="6">
        <f t="shared" si="181"/>
        <v>-6.0762051519466231E-2</v>
      </c>
      <c r="U1808" s="30">
        <f t="shared" si="182"/>
        <v>3.0077150777482524</v>
      </c>
      <c r="AC1808" s="1">
        <v>44624</v>
      </c>
      <c r="AD1808" s="6">
        <f>LN(H1808/H1807)</f>
        <v>-7.3041379230635584E-2</v>
      </c>
      <c r="AE1808" s="6">
        <f t="shared" si="183"/>
        <v>-2.0408916001399373E-2</v>
      </c>
      <c r="AF1808" s="6">
        <f t="shared" si="184"/>
        <v>-6.2686425613268718E-2</v>
      </c>
      <c r="AG1808" s="30">
        <f t="shared" si="185"/>
        <v>3.0715215648381577</v>
      </c>
    </row>
    <row r="1809" spans="7:33">
      <c r="G1809" s="1">
        <v>44627</v>
      </c>
      <c r="H1809" s="2">
        <v>24.67</v>
      </c>
      <c r="I1809" s="2">
        <v>42.950001</v>
      </c>
      <c r="J1809" s="2">
        <v>48.709999000000003</v>
      </c>
      <c r="K1809" s="2"/>
      <c r="Q1809" s="1">
        <v>44627</v>
      </c>
      <c r="R1809" s="6">
        <f t="shared" si="181"/>
        <v>-5.5874437653059217E-2</v>
      </c>
      <c r="S1809" s="6">
        <f t="shared" si="181"/>
        <v>-3.7427118723153741E-2</v>
      </c>
      <c r="T1809" s="6">
        <f t="shared" si="181"/>
        <v>-0.10983190588757485</v>
      </c>
      <c r="U1809" s="30">
        <f t="shared" si="182"/>
        <v>2.9345541317245174</v>
      </c>
      <c r="AC1809" s="1">
        <v>44627</v>
      </c>
      <c r="AD1809" s="6">
        <f>LN(H1809/H1808)</f>
        <v>-5.7496110721067521E-2</v>
      </c>
      <c r="AE1809" s="6">
        <f t="shared" si="183"/>
        <v>-3.8145494879760371E-2</v>
      </c>
      <c r="AF1809" s="6">
        <f t="shared" si="184"/>
        <v>-0.11634496430036298</v>
      </c>
      <c r="AG1809" s="30">
        <f t="shared" si="185"/>
        <v>3.05003158740233</v>
      </c>
    </row>
    <row r="1810" spans="7:33">
      <c r="G1810" s="1">
        <v>44628</v>
      </c>
      <c r="H1810" s="2">
        <v>25.5</v>
      </c>
      <c r="I1810" s="2">
        <v>43.09</v>
      </c>
      <c r="J1810" s="2">
        <v>49.080002</v>
      </c>
      <c r="K1810" s="2"/>
      <c r="Q1810" s="1">
        <v>44628</v>
      </c>
      <c r="R1810" s="6">
        <f t="shared" si="181"/>
        <v>3.3644102148358224E-2</v>
      </c>
      <c r="S1810" s="6">
        <f t="shared" si="181"/>
        <v>3.2595808321402853E-3</v>
      </c>
      <c r="T1810" s="6">
        <f t="shared" si="181"/>
        <v>7.596037930528432E-3</v>
      </c>
      <c r="U1810" s="30">
        <f t="shared" si="182"/>
        <v>2.3303726220345853</v>
      </c>
      <c r="AC1810" s="1">
        <v>44628</v>
      </c>
      <c r="AD1810" s="6">
        <f>LN(H1810/H1809)</f>
        <v>3.309052162311503E-2</v>
      </c>
      <c r="AE1810" s="6">
        <f t="shared" si="183"/>
        <v>3.2542799145955916E-3</v>
      </c>
      <c r="AF1810" s="6">
        <f t="shared" si="184"/>
        <v>7.5673333037204341E-3</v>
      </c>
      <c r="AG1810" s="30">
        <f t="shared" si="185"/>
        <v>2.3253480039564525</v>
      </c>
    </row>
    <row r="1811" spans="7:33">
      <c r="G1811" s="1">
        <v>44629</v>
      </c>
      <c r="H1811" s="2">
        <v>28.1</v>
      </c>
      <c r="I1811" s="2">
        <v>44.310001</v>
      </c>
      <c r="J1811" s="2">
        <v>53.169998</v>
      </c>
      <c r="K1811" s="2"/>
      <c r="Q1811" s="1">
        <v>44629</v>
      </c>
      <c r="R1811" s="6">
        <f t="shared" si="181"/>
        <v>0.10196078431372557</v>
      </c>
      <c r="S1811" s="6">
        <f t="shared" si="181"/>
        <v>2.8312856811325116E-2</v>
      </c>
      <c r="T1811" s="6">
        <f t="shared" si="181"/>
        <v>8.3333248437927887E-2</v>
      </c>
      <c r="U1811" s="30">
        <f t="shared" si="182"/>
        <v>2.9433005999096027</v>
      </c>
      <c r="AC1811" s="1">
        <v>44629</v>
      </c>
      <c r="AD1811" s="6">
        <f>LN(H1811/H1810)</f>
        <v>9.709112417531969E-2</v>
      </c>
      <c r="AE1811" s="6">
        <f t="shared" si="183"/>
        <v>2.7919456151920232E-2</v>
      </c>
      <c r="AF1811" s="6">
        <f t="shared" si="184"/>
        <v>8.0042629308543708E-2</v>
      </c>
      <c r="AG1811" s="30">
        <f t="shared" si="185"/>
        <v>2.866912194600129</v>
      </c>
    </row>
    <row r="1812" spans="7:33">
      <c r="G1812" s="1">
        <v>44630</v>
      </c>
      <c r="H1812" s="2">
        <v>26.6</v>
      </c>
      <c r="I1812" s="2">
        <v>43.48</v>
      </c>
      <c r="J1812" s="2">
        <v>50.369999</v>
      </c>
      <c r="K1812" s="2"/>
      <c r="Q1812" s="1">
        <v>44630</v>
      </c>
      <c r="R1812" s="6">
        <f t="shared" si="181"/>
        <v>-5.3380782918149516E-2</v>
      </c>
      <c r="S1812" s="6">
        <f t="shared" si="181"/>
        <v>-1.8731685426953693E-2</v>
      </c>
      <c r="T1812" s="6">
        <f t="shared" si="181"/>
        <v>-5.266125832842794E-2</v>
      </c>
      <c r="U1812" s="30">
        <f t="shared" si="182"/>
        <v>2.8113465034305869</v>
      </c>
      <c r="AC1812" s="1">
        <v>44630</v>
      </c>
      <c r="AD1812" s="6">
        <f>LN(H1812/H1811)</f>
        <v>-5.4858360552046743E-2</v>
      </c>
      <c r="AE1812" s="6">
        <f t="shared" si="183"/>
        <v>-1.890934552665827E-2</v>
      </c>
      <c r="AF1812" s="6">
        <f t="shared" si="184"/>
        <v>-5.4098549996578017E-2</v>
      </c>
      <c r="AG1812" s="30">
        <f t="shared" si="185"/>
        <v>2.8609424858364472</v>
      </c>
    </row>
    <row r="1813" spans="7:33">
      <c r="G1813" s="1">
        <v>44631</v>
      </c>
      <c r="H1813" s="2">
        <v>25.51</v>
      </c>
      <c r="I1813" s="2">
        <v>42.57</v>
      </c>
      <c r="J1813" s="2">
        <v>47.139999000000003</v>
      </c>
      <c r="K1813" s="2"/>
      <c r="Q1813" s="1">
        <v>44631</v>
      </c>
      <c r="R1813" s="6">
        <f t="shared" si="181"/>
        <v>-4.0977443609022557E-2</v>
      </c>
      <c r="S1813" s="6">
        <f t="shared" si="181"/>
        <v>-2.0929162833486559E-2</v>
      </c>
      <c r="T1813" s="6">
        <f t="shared" si="181"/>
        <v>-6.4125472783908455E-2</v>
      </c>
      <c r="U1813" s="30">
        <f t="shared" si="182"/>
        <v>3.063929183125663</v>
      </c>
      <c r="AC1813" s="1">
        <v>44631</v>
      </c>
      <c r="AD1813" s="6">
        <f>LN(H1813/H1812)</f>
        <v>-4.1840683633933361E-2</v>
      </c>
      <c r="AE1813" s="6">
        <f t="shared" si="183"/>
        <v>-2.1151282412947607E-2</v>
      </c>
      <c r="AF1813" s="6">
        <f t="shared" si="184"/>
        <v>-6.6273863609893749E-2</v>
      </c>
      <c r="AG1813" s="30">
        <f t="shared" si="185"/>
        <v>3.1333260232639453</v>
      </c>
    </row>
    <row r="1814" spans="7:33">
      <c r="U1814" s="41"/>
    </row>
  </sheetData>
  <mergeCells count="13">
    <mergeCell ref="A27:E35"/>
    <mergeCell ref="A1:E4"/>
    <mergeCell ref="A5:E6"/>
    <mergeCell ref="A7:E15"/>
    <mergeCell ref="A16:E17"/>
    <mergeCell ref="A18:E24"/>
    <mergeCell ref="A25:E26"/>
    <mergeCell ref="Q1:T1"/>
    <mergeCell ref="W1:Z1"/>
    <mergeCell ref="H1:J1"/>
    <mergeCell ref="M1:O1"/>
    <mergeCell ref="AC1:AF1"/>
    <mergeCell ref="AI1:AL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91CB2-6997-433F-BACA-3E9D6E27C1E1}">
  <dimension ref="A1:I63"/>
  <sheetViews>
    <sheetView zoomScale="55" zoomScaleNormal="55" workbookViewId="0">
      <selection activeCell="I39" sqref="I39:I42"/>
    </sheetView>
  </sheetViews>
  <sheetFormatPr baseColWidth="10" defaultRowHeight="15"/>
  <cols>
    <col min="1" max="1" width="20" bestFit="1" customWidth="1"/>
    <col min="2" max="2" width="12.44140625" bestFit="1" customWidth="1"/>
    <col min="4" max="4" width="20" bestFit="1" customWidth="1"/>
    <col min="7" max="7" width="20" bestFit="1" customWidth="1"/>
  </cols>
  <sheetData>
    <row r="1" spans="1:9">
      <c r="A1" s="18" t="s">
        <v>30</v>
      </c>
      <c r="B1" s="18"/>
      <c r="D1" s="18" t="s">
        <v>39</v>
      </c>
      <c r="E1" s="16"/>
      <c r="G1" s="17" t="s">
        <v>31</v>
      </c>
      <c r="H1" s="17"/>
    </row>
    <row r="2" spans="1:9">
      <c r="A2" s="14"/>
      <c r="B2" s="14"/>
      <c r="D2" s="14"/>
      <c r="E2" s="14"/>
      <c r="G2" s="14"/>
      <c r="H2" s="14"/>
    </row>
    <row r="3" spans="1:9">
      <c r="A3" s="14" t="s">
        <v>17</v>
      </c>
      <c r="B3" s="19">
        <v>3.9286465084378041E-3</v>
      </c>
      <c r="D3" s="14" t="s">
        <v>17</v>
      </c>
      <c r="E3" s="26">
        <v>2.256648910890352E-4</v>
      </c>
      <c r="G3" s="14" t="s">
        <v>17</v>
      </c>
      <c r="H3" s="19">
        <v>4.9708762529636786E-4</v>
      </c>
    </row>
    <row r="4" spans="1:9">
      <c r="A4" s="14" t="s">
        <v>18</v>
      </c>
      <c r="B4" s="19">
        <v>1.4143513271944468E-3</v>
      </c>
      <c r="D4" s="14" t="s">
        <v>18</v>
      </c>
      <c r="E4" s="26">
        <v>3.1898878846494164E-4</v>
      </c>
      <c r="G4" s="14" t="s">
        <v>18</v>
      </c>
      <c r="H4" s="19">
        <v>9.4098404629888678E-4</v>
      </c>
    </row>
    <row r="5" spans="1:9">
      <c r="A5" s="14" t="s">
        <v>19</v>
      </c>
      <c r="B5" s="14">
        <v>0</v>
      </c>
      <c r="D5" s="14" t="s">
        <v>19</v>
      </c>
      <c r="E5" s="26">
        <v>9.1050272621040484E-4</v>
      </c>
      <c r="G5" s="14" t="s">
        <v>19</v>
      </c>
      <c r="H5" s="19">
        <v>2.2970951728986666E-3</v>
      </c>
    </row>
    <row r="6" spans="1:9">
      <c r="A6" s="14" t="s">
        <v>20</v>
      </c>
      <c r="B6" s="14">
        <v>0</v>
      </c>
      <c r="D6" s="14" t="s">
        <v>20</v>
      </c>
      <c r="E6" s="14">
        <v>0</v>
      </c>
      <c r="G6" s="14" t="s">
        <v>20</v>
      </c>
      <c r="H6" s="14">
        <v>0</v>
      </c>
    </row>
    <row r="7" spans="1:9">
      <c r="A7" s="14" t="s">
        <v>21</v>
      </c>
      <c r="B7" s="19">
        <v>5.8691319829601594E-2</v>
      </c>
      <c r="D7" s="14" t="s">
        <v>21</v>
      </c>
      <c r="E7" s="21">
        <v>1.3574837649792573E-2</v>
      </c>
      <c r="G7" s="14" t="s">
        <v>21</v>
      </c>
      <c r="H7" s="22">
        <v>4.0044371844611633E-2</v>
      </c>
    </row>
    <row r="8" spans="1:9">
      <c r="A8" s="14" t="s">
        <v>22</v>
      </c>
      <c r="B8" s="14">
        <v>3.4446710233405854E-3</v>
      </c>
      <c r="D8" s="14" t="s">
        <v>22</v>
      </c>
      <c r="E8" s="25">
        <v>1.8427621721822595E-4</v>
      </c>
      <c r="G8" s="14" t="s">
        <v>22</v>
      </c>
      <c r="H8" s="25">
        <v>1.6035517164295248E-3</v>
      </c>
    </row>
    <row r="9" spans="1:9">
      <c r="A9" s="14" t="s">
        <v>23</v>
      </c>
      <c r="B9" s="14">
        <v>3.9503392181935228</v>
      </c>
      <c r="D9" s="14" t="s">
        <v>23</v>
      </c>
      <c r="E9" s="25">
        <v>8.3805389919668318</v>
      </c>
      <c r="G9" s="14" t="s">
        <v>23</v>
      </c>
      <c r="H9" s="25">
        <v>7.241148576097352</v>
      </c>
    </row>
    <row r="10" spans="1:9">
      <c r="A10" s="14" t="s">
        <v>24</v>
      </c>
      <c r="B10" s="14">
        <v>0.53294905872756093</v>
      </c>
      <c r="D10" s="14" t="s">
        <v>24</v>
      </c>
      <c r="E10" s="25">
        <v>-0.77503785041035955</v>
      </c>
      <c r="G10" s="14" t="s">
        <v>24</v>
      </c>
      <c r="H10" s="25">
        <v>-0.72593566015816002</v>
      </c>
    </row>
    <row r="11" spans="1:9">
      <c r="A11" s="14" t="s">
        <v>25</v>
      </c>
      <c r="B11" s="14">
        <v>0.69708962193979318</v>
      </c>
      <c r="D11" s="14" t="s">
        <v>25</v>
      </c>
      <c r="E11" s="25">
        <v>0.19993132173670169</v>
      </c>
      <c r="G11" s="14" t="s">
        <v>25</v>
      </c>
      <c r="H11" s="25">
        <v>0.58305684829233695</v>
      </c>
    </row>
    <row r="12" spans="1:9">
      <c r="A12" s="14" t="s">
        <v>26</v>
      </c>
      <c r="B12" s="14">
        <v>-0.28552475920896969</v>
      </c>
      <c r="D12" s="14" t="s">
        <v>26</v>
      </c>
      <c r="E12" s="25">
        <v>-0.12479253503301846</v>
      </c>
      <c r="G12" s="14" t="s">
        <v>26</v>
      </c>
      <c r="H12" s="25">
        <v>-0.34578749063955427</v>
      </c>
    </row>
    <row r="13" spans="1:9">
      <c r="A13" s="14" t="s">
        <v>27</v>
      </c>
      <c r="B13" s="14">
        <v>0.41156486273082349</v>
      </c>
      <c r="D13" s="14" t="s">
        <v>27</v>
      </c>
      <c r="E13" s="25">
        <v>7.5138786703683236E-2</v>
      </c>
      <c r="G13" s="14" t="s">
        <v>27</v>
      </c>
      <c r="H13" s="25">
        <v>0.23726935765278268</v>
      </c>
    </row>
    <row r="14" spans="1:9">
      <c r="A14" s="14" t="s">
        <v>28</v>
      </c>
      <c r="B14" s="14">
        <v>6.7651292875298985</v>
      </c>
      <c r="D14" s="14" t="s">
        <v>28</v>
      </c>
      <c r="E14" s="25">
        <v>0.40867911776224275</v>
      </c>
      <c r="F14" s="27"/>
      <c r="G14" s="14" t="s">
        <v>28</v>
      </c>
      <c r="H14" s="25">
        <v>0.9002256894117221</v>
      </c>
      <c r="I14" s="27"/>
    </row>
    <row r="15" spans="1:9" ht="15.75" thickBot="1">
      <c r="A15" s="15" t="s">
        <v>29</v>
      </c>
      <c r="B15" s="15">
        <v>1722</v>
      </c>
      <c r="D15" s="15" t="s">
        <v>29</v>
      </c>
      <c r="E15" s="15">
        <v>1811</v>
      </c>
      <c r="F15" s="27"/>
      <c r="G15" s="15" t="s">
        <v>29</v>
      </c>
      <c r="H15" s="15">
        <v>1811</v>
      </c>
      <c r="I15" s="27"/>
    </row>
    <row r="16" spans="1:9" ht="15.75" thickBot="1">
      <c r="D16" s="27"/>
      <c r="E16" s="27"/>
      <c r="F16" s="27"/>
      <c r="G16" s="27"/>
      <c r="H16" s="27"/>
      <c r="I16" s="27"/>
    </row>
    <row r="17" spans="1:9">
      <c r="A17" s="18" t="s">
        <v>32</v>
      </c>
      <c r="B17" s="16"/>
      <c r="D17" s="18" t="s">
        <v>40</v>
      </c>
      <c r="E17" s="16"/>
      <c r="F17" s="27"/>
      <c r="G17" s="17" t="s">
        <v>33</v>
      </c>
      <c r="H17" s="17"/>
      <c r="I17" s="27"/>
    </row>
    <row r="18" spans="1:9">
      <c r="A18" s="14"/>
      <c r="B18" s="14"/>
      <c r="D18" s="14"/>
      <c r="E18" s="14"/>
      <c r="G18" s="14"/>
      <c r="H18" s="14"/>
    </row>
    <row r="19" spans="1:9">
      <c r="A19" s="14" t="s">
        <v>17</v>
      </c>
      <c r="B19" s="14">
        <v>9.940314966640125E-2</v>
      </c>
      <c r="D19" s="14" t="s">
        <v>17</v>
      </c>
      <c r="E19" s="14">
        <v>3.9495630144381309E-3</v>
      </c>
      <c r="G19" s="14" t="s">
        <v>17</v>
      </c>
      <c r="H19" s="14">
        <v>5.4330176698650125E-3</v>
      </c>
    </row>
    <row r="20" spans="1:9">
      <c r="A20" s="14" t="s">
        <v>18</v>
      </c>
      <c r="B20" s="14">
        <v>4.3941076726143495E-2</v>
      </c>
      <c r="D20" s="14" t="s">
        <v>18</v>
      </c>
      <c r="E20" s="14">
        <v>5.2702810887852595E-3</v>
      </c>
      <c r="G20" s="14" t="s">
        <v>18</v>
      </c>
      <c r="H20" s="14">
        <v>1.6165307703933537E-2</v>
      </c>
    </row>
    <row r="21" spans="1:9">
      <c r="A21" s="14" t="s">
        <v>19</v>
      </c>
      <c r="B21" s="14">
        <v>5.579399141630903E-2</v>
      </c>
      <c r="D21" s="14" t="s">
        <v>19</v>
      </c>
      <c r="E21" s="14">
        <v>5.258694050177759E-3</v>
      </c>
      <c r="G21" s="14" t="s">
        <v>19</v>
      </c>
      <c r="H21" s="14">
        <v>1.1191546839097621E-2</v>
      </c>
    </row>
    <row r="22" spans="1:9">
      <c r="A22" s="14" t="s">
        <v>20</v>
      </c>
      <c r="B22" s="14" t="e">
        <v>#N/A</v>
      </c>
      <c r="D22" s="14" t="s">
        <v>20</v>
      </c>
      <c r="E22" s="14" t="e">
        <v>#N/A</v>
      </c>
      <c r="G22" s="14" t="s">
        <v>20</v>
      </c>
      <c r="H22" s="14" t="e">
        <v>#N/A</v>
      </c>
    </row>
    <row r="23" spans="1:9">
      <c r="A23" s="14" t="s">
        <v>21</v>
      </c>
      <c r="B23" s="14">
        <v>0.40032226090961376</v>
      </c>
      <c r="D23" s="14" t="s">
        <v>21</v>
      </c>
      <c r="E23" s="14">
        <v>4.943961895507553E-2</v>
      </c>
      <c r="G23" s="14" t="s">
        <v>21</v>
      </c>
      <c r="H23" s="14">
        <v>0.15164402803384991</v>
      </c>
      <c r="I23">
        <f>H23/E23</f>
        <v>3.0672572167606069</v>
      </c>
    </row>
    <row r="24" spans="1:9">
      <c r="A24" s="14" t="s">
        <v>22</v>
      </c>
      <c r="B24" s="14">
        <v>0.16025791257978489</v>
      </c>
      <c r="D24" s="14" t="s">
        <v>22</v>
      </c>
      <c r="E24" s="14">
        <v>2.4442759224230638E-3</v>
      </c>
      <c r="G24" s="14" t="s">
        <v>22</v>
      </c>
      <c r="H24" s="14">
        <v>2.2995911238331061E-2</v>
      </c>
      <c r="I24">
        <f>H24/E24</f>
        <v>9.4080668337700253</v>
      </c>
    </row>
    <row r="25" spans="1:9">
      <c r="A25" s="14" t="s">
        <v>23</v>
      </c>
      <c r="B25" s="14">
        <v>16.218530575000777</v>
      </c>
      <c r="D25" s="14" t="s">
        <v>23</v>
      </c>
      <c r="E25" s="14">
        <v>0.68144917767221802</v>
      </c>
      <c r="G25" s="14" t="s">
        <v>23</v>
      </c>
      <c r="H25" s="14">
        <v>1.2560678455799441</v>
      </c>
    </row>
    <row r="26" spans="1:9">
      <c r="A26" s="14" t="s">
        <v>24</v>
      </c>
      <c r="B26" s="14">
        <v>3.164787441180128</v>
      </c>
      <c r="D26" s="14" t="s">
        <v>24</v>
      </c>
      <c r="E26" s="14">
        <v>-9.7584196368662057E-2</v>
      </c>
      <c r="G26" s="14" t="s">
        <v>24</v>
      </c>
      <c r="H26" s="14">
        <v>-0.1810231668797902</v>
      </c>
      <c r="I26">
        <f>H26/E26</f>
        <v>1.855045935879875</v>
      </c>
    </row>
    <row r="27" spans="1:9">
      <c r="A27" s="14" t="s">
        <v>25</v>
      </c>
      <c r="B27" s="14">
        <v>2.9269159950987493</v>
      </c>
      <c r="D27" s="14" t="s">
        <v>25</v>
      </c>
      <c r="E27" s="14">
        <v>0.28731719801376143</v>
      </c>
      <c r="G27" s="14" t="s">
        <v>25</v>
      </c>
      <c r="H27" s="14">
        <v>0.96132984914275743</v>
      </c>
    </row>
    <row r="28" spans="1:9">
      <c r="A28" s="14" t="s">
        <v>26</v>
      </c>
      <c r="B28" s="14">
        <v>-0.41166573191250699</v>
      </c>
      <c r="D28" s="14" t="s">
        <v>26</v>
      </c>
      <c r="E28" s="14">
        <v>-0.15769981353447315</v>
      </c>
      <c r="G28" s="14" t="s">
        <v>26</v>
      </c>
      <c r="H28" s="14">
        <v>-0.54113427042412432</v>
      </c>
    </row>
    <row r="29" spans="1:9">
      <c r="A29" s="14" t="s">
        <v>27</v>
      </c>
      <c r="B29" s="14">
        <v>2.5152502631862421</v>
      </c>
      <c r="D29" s="14" t="s">
        <v>27</v>
      </c>
      <c r="E29" s="14">
        <v>0.12961738447928828</v>
      </c>
      <c r="G29" s="14" t="s">
        <v>27</v>
      </c>
      <c r="H29" s="14">
        <v>0.42019557871863311</v>
      </c>
    </row>
    <row r="30" spans="1:9">
      <c r="A30" s="14" t="s">
        <v>28</v>
      </c>
      <c r="B30" s="14">
        <v>8.2504614223113037</v>
      </c>
      <c r="D30" s="14" t="s">
        <v>28</v>
      </c>
      <c r="E30" s="14">
        <v>0.34756154527055549</v>
      </c>
      <c r="G30" s="14" t="s">
        <v>28</v>
      </c>
      <c r="H30" s="14">
        <v>0.47810555494812113</v>
      </c>
    </row>
    <row r="31" spans="1:9" ht="15.75" thickBot="1">
      <c r="A31" s="15" t="s">
        <v>29</v>
      </c>
      <c r="B31" s="15">
        <v>83</v>
      </c>
      <c r="D31" s="15" t="s">
        <v>29</v>
      </c>
      <c r="E31" s="15">
        <v>88</v>
      </c>
      <c r="G31" s="15" t="s">
        <v>29</v>
      </c>
      <c r="H31" s="15">
        <v>88</v>
      </c>
    </row>
    <row r="32" spans="1:9" ht="15.75" thickBot="1">
      <c r="A32" s="27"/>
      <c r="B32" s="27"/>
      <c r="C32" s="27"/>
      <c r="D32" s="27"/>
      <c r="E32" s="27"/>
      <c r="F32" s="27"/>
      <c r="G32" s="27"/>
      <c r="H32" s="27"/>
    </row>
    <row r="33" spans="1:9">
      <c r="A33" s="18" t="s">
        <v>34</v>
      </c>
      <c r="B33" s="16"/>
      <c r="C33" s="27"/>
      <c r="D33" s="18" t="s">
        <v>41</v>
      </c>
      <c r="E33" s="16"/>
      <c r="F33" s="27"/>
      <c r="G33" s="18" t="s">
        <v>42</v>
      </c>
      <c r="H33" s="16"/>
    </row>
    <row r="34" spans="1:9">
      <c r="A34" s="14"/>
      <c r="B34" s="14"/>
      <c r="C34" s="27"/>
      <c r="D34" s="14"/>
      <c r="E34" s="14"/>
      <c r="F34" s="27"/>
      <c r="G34" s="14"/>
      <c r="H34" s="14"/>
    </row>
    <row r="35" spans="1:9">
      <c r="A35" s="14" t="s">
        <v>17</v>
      </c>
      <c r="B35" s="14">
        <v>2.2293308442254338E-3</v>
      </c>
      <c r="C35" s="27"/>
      <c r="D35" s="14" t="s">
        <v>17</v>
      </c>
      <c r="E35" s="14">
        <v>1.3284745104730471E-4</v>
      </c>
      <c r="F35" s="27"/>
      <c r="G35" s="14" t="s">
        <v>17</v>
      </c>
      <c r="H35" s="14">
        <v>-3.2684699549378462E-4</v>
      </c>
    </row>
    <row r="36" spans="1:9">
      <c r="A36" s="14" t="s">
        <v>18</v>
      </c>
      <c r="B36" s="14">
        <v>1.4007211489957335E-3</v>
      </c>
      <c r="D36" s="14" t="s">
        <v>18</v>
      </c>
      <c r="E36" s="14">
        <v>3.2090366799144475E-4</v>
      </c>
      <c r="G36" s="14" t="s">
        <v>18</v>
      </c>
      <c r="H36" s="14">
        <v>9.6233477502098339E-4</v>
      </c>
    </row>
    <row r="37" spans="1:9">
      <c r="A37" s="14" t="s">
        <v>19</v>
      </c>
      <c r="B37" s="14">
        <v>0</v>
      </c>
      <c r="D37" s="14" t="s">
        <v>19</v>
      </c>
      <c r="E37" s="14">
        <v>9.1008847003836595E-4</v>
      </c>
      <c r="G37" s="14" t="s">
        <v>19</v>
      </c>
      <c r="H37" s="14">
        <v>2.2944608831535385E-3</v>
      </c>
    </row>
    <row r="38" spans="1:9">
      <c r="A38" s="14" t="s">
        <v>20</v>
      </c>
      <c r="B38" s="14">
        <v>0</v>
      </c>
      <c r="D38" s="14" t="s">
        <v>20</v>
      </c>
      <c r="E38" s="14">
        <v>0</v>
      </c>
      <c r="G38" s="14" t="s">
        <v>20</v>
      </c>
      <c r="H38" s="14">
        <v>0</v>
      </c>
    </row>
    <row r="39" spans="1:9">
      <c r="A39" s="14" t="s">
        <v>21</v>
      </c>
      <c r="B39" s="14">
        <v>5.8125708490598581E-2</v>
      </c>
      <c r="D39" s="14" t="s">
        <v>21</v>
      </c>
      <c r="E39" s="14">
        <v>1.3656326967383583E-2</v>
      </c>
      <c r="G39" s="14" t="s">
        <v>21</v>
      </c>
      <c r="H39" s="14">
        <v>4.0952970160878413E-2</v>
      </c>
      <c r="I39">
        <f>H39/E39</f>
        <v>2.998827595347521</v>
      </c>
    </row>
    <row r="40" spans="1:9">
      <c r="A40" s="14" t="s">
        <v>22</v>
      </c>
      <c r="B40" s="14">
        <v>3.3785979875340438E-3</v>
      </c>
      <c r="D40" s="14" t="s">
        <v>22</v>
      </c>
      <c r="E40" s="14">
        <v>1.8649526624008806E-4</v>
      </c>
      <c r="G40" s="14" t="s">
        <v>22</v>
      </c>
      <c r="H40" s="14">
        <v>1.6771457649977976E-3</v>
      </c>
      <c r="I40">
        <f>H40/E40</f>
        <v>8.9929669466177966</v>
      </c>
    </row>
    <row r="41" spans="1:9">
      <c r="A41" s="14" t="s">
        <v>23</v>
      </c>
      <c r="B41" s="14">
        <v>3.6153092610000068</v>
      </c>
      <c r="D41" s="14" t="s">
        <v>23</v>
      </c>
      <c r="E41" s="14">
        <v>9.7546249643846821</v>
      </c>
      <c r="G41" s="14" t="s">
        <v>23</v>
      </c>
      <c r="H41" s="14">
        <v>11.953500697142186</v>
      </c>
    </row>
    <row r="42" spans="1:9">
      <c r="A42" s="14" t="s">
        <v>24</v>
      </c>
      <c r="B42" s="14">
        <v>4.8958802684531781E-2</v>
      </c>
      <c r="D42" s="14" t="s">
        <v>24</v>
      </c>
      <c r="E42" s="14">
        <v>-0.9863907991316101</v>
      </c>
      <c r="G42" s="14" t="s">
        <v>24</v>
      </c>
      <c r="H42" s="14">
        <v>-1.3661620315674103</v>
      </c>
      <c r="I42">
        <f>H42/E42</f>
        <v>1.3850109234292736</v>
      </c>
    </row>
    <row r="43" spans="1:9">
      <c r="A43" s="14" t="s">
        <v>25</v>
      </c>
      <c r="B43" s="14">
        <v>0.68090585541556337</v>
      </c>
      <c r="D43" s="14" t="s">
        <v>25</v>
      </c>
      <c r="E43" s="14">
        <v>0.20574407506638281</v>
      </c>
      <c r="G43" s="14" t="s">
        <v>25</v>
      </c>
      <c r="H43" s="14">
        <v>0.63722986288172057</v>
      </c>
    </row>
    <row r="44" spans="1:9">
      <c r="A44" s="14" t="s">
        <v>26</v>
      </c>
      <c r="B44" s="14">
        <v>-0.33620693470943513</v>
      </c>
      <c r="D44" s="14" t="s">
        <v>26</v>
      </c>
      <c r="E44" s="14">
        <v>-0.13329431790954629</v>
      </c>
      <c r="G44" s="14" t="s">
        <v>26</v>
      </c>
      <c r="H44" s="14">
        <v>-0.42432304244580266</v>
      </c>
    </row>
    <row r="45" spans="1:9">
      <c r="A45" s="14" t="s">
        <v>27</v>
      </c>
      <c r="B45" s="14">
        <v>0.34469892070612818</v>
      </c>
      <c r="D45" s="14" t="s">
        <v>27</v>
      </c>
      <c r="E45" s="14">
        <v>7.244975715683652E-2</v>
      </c>
      <c r="G45" s="14" t="s">
        <v>27</v>
      </c>
      <c r="H45" s="14">
        <v>0.21290682043591794</v>
      </c>
    </row>
    <row r="46" spans="1:9">
      <c r="A46" s="14" t="s">
        <v>28</v>
      </c>
      <c r="B46" s="14">
        <v>3.8389077137561967</v>
      </c>
      <c r="D46" s="14" t="s">
        <v>28</v>
      </c>
      <c r="E46" s="14">
        <v>0.24058673384666884</v>
      </c>
      <c r="G46" s="14" t="s">
        <v>28</v>
      </c>
      <c r="H46" s="14">
        <v>-0.59191990883924395</v>
      </c>
    </row>
    <row r="47" spans="1:9" ht="15.75" thickBot="1">
      <c r="A47" s="15" t="s">
        <v>29</v>
      </c>
      <c r="B47" s="15">
        <v>1722</v>
      </c>
      <c r="D47" s="15" t="s">
        <v>29</v>
      </c>
      <c r="E47" s="15">
        <v>1811</v>
      </c>
      <c r="G47" s="15" t="s">
        <v>29</v>
      </c>
      <c r="H47" s="15">
        <v>1811</v>
      </c>
    </row>
    <row r="48" spans="1:9" ht="15.75" thickBot="1"/>
    <row r="49" spans="1:8">
      <c r="A49" s="18" t="s">
        <v>43</v>
      </c>
      <c r="B49" s="16"/>
      <c r="D49" s="18" t="s">
        <v>44</v>
      </c>
      <c r="E49" s="16"/>
      <c r="G49" s="18" t="s">
        <v>45</v>
      </c>
      <c r="H49" s="16"/>
    </row>
    <row r="50" spans="1:8">
      <c r="A50" s="14"/>
      <c r="B50" s="14"/>
      <c r="D50" s="14"/>
      <c r="E50" s="14"/>
      <c r="G50" s="14"/>
      <c r="H50" s="14"/>
    </row>
    <row r="51" spans="1:8">
      <c r="A51" s="14" t="s">
        <v>17</v>
      </c>
      <c r="B51" s="14">
        <v>4.7352107295072554E-2</v>
      </c>
      <c r="D51" s="14" t="s">
        <v>17</v>
      </c>
      <c r="E51" s="14">
        <v>2.7339374583807224E-3</v>
      </c>
      <c r="G51" s="14" t="s">
        <v>17</v>
      </c>
      <c r="H51" s="14">
        <v>-6.7263616743938855E-3</v>
      </c>
    </row>
    <row r="52" spans="1:8">
      <c r="A52" s="14" t="s">
        <v>18</v>
      </c>
      <c r="B52" s="14">
        <v>3.222091067288365E-2</v>
      </c>
      <c r="D52" s="14" t="s">
        <v>18</v>
      </c>
      <c r="E52" s="14">
        <v>5.2817116010394566E-3</v>
      </c>
      <c r="G52" s="14" t="s">
        <v>18</v>
      </c>
      <c r="H52" s="14">
        <v>1.7175732653942656E-2</v>
      </c>
    </row>
    <row r="53" spans="1:8">
      <c r="A53" s="14" t="s">
        <v>19</v>
      </c>
      <c r="B53" s="14">
        <v>5.4293082366662256E-2</v>
      </c>
      <c r="D53" s="14" t="s">
        <v>19</v>
      </c>
      <c r="E53" s="14">
        <v>5.2449034028353211E-3</v>
      </c>
      <c r="G53" s="14" t="s">
        <v>19</v>
      </c>
      <c r="H53" s="14">
        <v>1.1124845273346834E-2</v>
      </c>
    </row>
    <row r="54" spans="1:8">
      <c r="A54" s="14" t="s">
        <v>20</v>
      </c>
      <c r="B54" s="14" t="e">
        <v>#N/A</v>
      </c>
      <c r="D54" s="14" t="s">
        <v>20</v>
      </c>
      <c r="E54" s="14" t="e">
        <v>#N/A</v>
      </c>
      <c r="G54" s="14" t="s">
        <v>20</v>
      </c>
      <c r="H54" s="14" t="e">
        <v>#N/A</v>
      </c>
    </row>
    <row r="55" spans="1:8">
      <c r="A55" s="14" t="s">
        <v>21</v>
      </c>
      <c r="B55" s="14">
        <v>0.29354646654484812</v>
      </c>
      <c r="D55" s="14" t="s">
        <v>21</v>
      </c>
      <c r="E55" s="14">
        <v>4.9546846664715413E-2</v>
      </c>
      <c r="G55" s="14" t="s">
        <v>21</v>
      </c>
      <c r="H55" s="14">
        <v>0.16112265425313307</v>
      </c>
    </row>
    <row r="56" spans="1:8">
      <c r="A56" s="14" t="s">
        <v>22</v>
      </c>
      <c r="B56" s="14">
        <v>8.6169528020965627E-2</v>
      </c>
      <c r="D56" s="14" t="s">
        <v>22</v>
      </c>
      <c r="E56" s="14">
        <v>2.4548900144168205E-3</v>
      </c>
      <c r="G56" s="14" t="s">
        <v>22</v>
      </c>
      <c r="H56" s="14">
        <v>2.5960509713574661E-2</v>
      </c>
    </row>
    <row r="57" spans="1:8">
      <c r="A57" s="14" t="s">
        <v>23</v>
      </c>
      <c r="B57" s="14">
        <v>2.739830978052912</v>
      </c>
      <c r="D57" s="14" t="s">
        <v>23</v>
      </c>
      <c r="E57" s="14">
        <v>0.98138313236729369</v>
      </c>
      <c r="G57" s="14" t="s">
        <v>23</v>
      </c>
      <c r="H57" s="14">
        <v>4.948513930196663</v>
      </c>
    </row>
    <row r="58" spans="1:8">
      <c r="A58" s="14" t="s">
        <v>24</v>
      </c>
      <c r="B58" s="14">
        <v>0.97586226925786723</v>
      </c>
      <c r="D58" s="14" t="s">
        <v>24</v>
      </c>
      <c r="E58" s="14">
        <v>-0.29898212966033905</v>
      </c>
      <c r="G58" s="14" t="s">
        <v>24</v>
      </c>
      <c r="H58" s="14">
        <v>-1.1880412556469926</v>
      </c>
    </row>
    <row r="59" spans="1:8">
      <c r="A59" s="14" t="s">
        <v>25</v>
      </c>
      <c r="B59" s="14">
        <v>1.7875707308254791</v>
      </c>
      <c r="D59" s="14" t="s">
        <v>25</v>
      </c>
      <c r="E59" s="14">
        <v>0.29349778986535313</v>
      </c>
      <c r="G59" s="14" t="s">
        <v>25</v>
      </c>
      <c r="H59" s="14">
        <v>1.1297922334944863</v>
      </c>
    </row>
    <row r="60" spans="1:8">
      <c r="A60" s="14" t="s">
        <v>26</v>
      </c>
      <c r="B60" s="14">
        <v>-0.53046000946684324</v>
      </c>
      <c r="D60" s="14" t="s">
        <v>26</v>
      </c>
      <c r="E60" s="14">
        <v>-0.17161881228422377</v>
      </c>
      <c r="G60" s="14" t="s">
        <v>26</v>
      </c>
      <c r="H60" s="14">
        <v>-0.77899763987343285</v>
      </c>
    </row>
    <row r="61" spans="1:8">
      <c r="A61" s="14" t="s">
        <v>27</v>
      </c>
      <c r="B61" s="14">
        <v>1.2571107213586359</v>
      </c>
      <c r="D61" s="14" t="s">
        <v>27</v>
      </c>
      <c r="E61" s="14">
        <v>0.12187897758112934</v>
      </c>
      <c r="G61" s="14" t="s">
        <v>27</v>
      </c>
      <c r="H61" s="14">
        <v>0.35079459362105342</v>
      </c>
    </row>
    <row r="62" spans="1:8">
      <c r="A62" s="14" t="s">
        <v>28</v>
      </c>
      <c r="B62" s="14">
        <v>3.9302249054910221</v>
      </c>
      <c r="D62" s="14" t="s">
        <v>28</v>
      </c>
      <c r="E62" s="14">
        <v>0.24058649633750356</v>
      </c>
      <c r="G62" s="14" t="s">
        <v>28</v>
      </c>
      <c r="H62" s="14">
        <v>-0.59191982734666193</v>
      </c>
    </row>
    <row r="63" spans="1:8" ht="15.75" thickBot="1">
      <c r="A63" s="15" t="s">
        <v>29</v>
      </c>
      <c r="B63" s="15">
        <v>83</v>
      </c>
      <c r="D63" s="15" t="s">
        <v>29</v>
      </c>
      <c r="E63" s="15">
        <v>88</v>
      </c>
      <c r="G63" s="15" t="s">
        <v>29</v>
      </c>
      <c r="H63" s="15">
        <v>88</v>
      </c>
    </row>
  </sheetData>
  <mergeCells count="10">
    <mergeCell ref="G33:H33"/>
    <mergeCell ref="A49:B49"/>
    <mergeCell ref="D49:E49"/>
    <mergeCell ref="G49:H49"/>
    <mergeCell ref="A1:B1"/>
    <mergeCell ref="A17:B17"/>
    <mergeCell ref="A33:B33"/>
    <mergeCell ref="D1:E1"/>
    <mergeCell ref="D17:E17"/>
    <mergeCell ref="D33:E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0E3EC-EFE3-4572-8D9A-7A307416A42C}">
  <dimension ref="A1:I20"/>
  <sheetViews>
    <sheetView topLeftCell="A7" workbookViewId="0">
      <selection activeCell="A21" sqref="A21"/>
    </sheetView>
  </sheetViews>
  <sheetFormatPr baseColWidth="10" defaultRowHeight="15"/>
  <cols>
    <col min="2" max="2" width="14" bestFit="1" customWidth="1"/>
    <col min="3" max="3" width="13.44140625" bestFit="1" customWidth="1"/>
    <col min="4" max="4" width="12.88671875" bestFit="1" customWidth="1"/>
    <col min="6" max="6" width="12.77734375" bestFit="1" customWidth="1"/>
    <col min="7" max="7" width="14" bestFit="1" customWidth="1"/>
    <col min="8" max="8" width="13.44140625" bestFit="1" customWidth="1"/>
    <col min="9" max="9" width="12.88671875" bestFit="1" customWidth="1"/>
  </cols>
  <sheetData>
    <row r="1" spans="1:9">
      <c r="A1" s="16" t="s">
        <v>46</v>
      </c>
      <c r="B1" s="16" t="s">
        <v>7</v>
      </c>
      <c r="C1" s="16" t="s">
        <v>9</v>
      </c>
      <c r="D1" s="16" t="s">
        <v>11</v>
      </c>
      <c r="F1" s="16" t="s">
        <v>47</v>
      </c>
      <c r="G1" s="16" t="s">
        <v>7</v>
      </c>
      <c r="H1" s="16" t="s">
        <v>9</v>
      </c>
      <c r="I1" s="16" t="s">
        <v>11</v>
      </c>
    </row>
    <row r="2" spans="1:9">
      <c r="A2" s="14" t="s">
        <v>7</v>
      </c>
      <c r="B2" s="14">
        <v>1</v>
      </c>
      <c r="C2" s="14"/>
      <c r="D2" s="14"/>
      <c r="F2" s="14" t="s">
        <v>7</v>
      </c>
      <c r="G2" s="14">
        <v>1</v>
      </c>
      <c r="H2" s="14"/>
      <c r="I2" s="14"/>
    </row>
    <row r="3" spans="1:9">
      <c r="A3" s="14" t="s">
        <v>9</v>
      </c>
      <c r="B3" s="23">
        <v>0.15742509356341616</v>
      </c>
      <c r="C3" s="14">
        <v>1</v>
      </c>
      <c r="D3" s="14"/>
      <c r="F3" s="14" t="s">
        <v>9</v>
      </c>
      <c r="G3" s="23">
        <v>0.16604778822332894</v>
      </c>
      <c r="H3" s="20">
        <v>1</v>
      </c>
      <c r="I3" s="14"/>
    </row>
    <row r="4" spans="1:9" ht="15.75" thickBot="1">
      <c r="A4" s="15" t="s">
        <v>11</v>
      </c>
      <c r="B4" s="24">
        <v>0.15492564505462744</v>
      </c>
      <c r="C4" s="24">
        <v>0.99816851616722357</v>
      </c>
      <c r="D4" s="15">
        <v>1</v>
      </c>
      <c r="F4" s="15" t="s">
        <v>11</v>
      </c>
      <c r="G4" s="24">
        <v>0.16638272505983603</v>
      </c>
      <c r="H4" s="24">
        <v>0.9976438886909782</v>
      </c>
      <c r="I4" s="15">
        <v>1</v>
      </c>
    </row>
    <row r="5" spans="1:9" ht="15.75" thickBot="1"/>
    <row r="6" spans="1:9">
      <c r="A6" s="16" t="s">
        <v>46</v>
      </c>
      <c r="B6" s="16" t="s">
        <v>8</v>
      </c>
      <c r="C6" s="16" t="s">
        <v>10</v>
      </c>
      <c r="D6" s="16" t="s">
        <v>12</v>
      </c>
      <c r="F6" s="16" t="s">
        <v>48</v>
      </c>
      <c r="G6" s="16" t="s">
        <v>8</v>
      </c>
      <c r="H6" s="16" t="s">
        <v>10</v>
      </c>
      <c r="I6" s="16" t="s">
        <v>12</v>
      </c>
    </row>
    <row r="7" spans="1:9">
      <c r="A7" s="14" t="s">
        <v>8</v>
      </c>
      <c r="B7" s="14">
        <v>1</v>
      </c>
      <c r="C7" s="14"/>
      <c r="D7" s="14"/>
      <c r="F7" s="14" t="s">
        <v>8</v>
      </c>
      <c r="G7" s="14">
        <v>1</v>
      </c>
      <c r="H7" s="14"/>
      <c r="I7" s="14"/>
    </row>
    <row r="8" spans="1:9">
      <c r="A8" s="14" t="s">
        <v>10</v>
      </c>
      <c r="B8" s="23">
        <v>0.1479901901515947</v>
      </c>
      <c r="C8" s="14">
        <v>1</v>
      </c>
      <c r="D8" s="14"/>
      <c r="F8" s="14" t="s">
        <v>10</v>
      </c>
      <c r="G8" s="23">
        <v>0.17700680485993822</v>
      </c>
      <c r="H8" s="14">
        <v>1</v>
      </c>
      <c r="I8" s="14"/>
    </row>
    <row r="9" spans="1:9" ht="15.75" thickBot="1">
      <c r="A9" s="15" t="s">
        <v>12</v>
      </c>
      <c r="B9" s="24">
        <v>0.15554779622491688</v>
      </c>
      <c r="C9" s="24">
        <v>0.98926262591706626</v>
      </c>
      <c r="D9" s="15">
        <v>1</v>
      </c>
      <c r="F9" s="15" t="s">
        <v>12</v>
      </c>
      <c r="G9" s="24">
        <v>0.19777638159107283</v>
      </c>
      <c r="H9" s="24">
        <v>0.97864088393594684</v>
      </c>
      <c r="I9" s="15">
        <v>1</v>
      </c>
    </row>
    <row r="11" spans="1:9">
      <c r="A11" s="38" t="s">
        <v>81</v>
      </c>
      <c r="B11" s="38"/>
      <c r="C11" s="38"/>
      <c r="D11" s="38"/>
    </row>
    <row r="12" spans="1:9">
      <c r="A12" s="38"/>
      <c r="B12" s="38"/>
      <c r="C12" s="38"/>
      <c r="D12" s="38"/>
    </row>
    <row r="13" spans="1:9">
      <c r="A13" s="38"/>
      <c r="B13" s="38"/>
      <c r="C13" s="38"/>
      <c r="D13" s="38"/>
    </row>
    <row r="14" spans="1:9">
      <c r="A14" s="38" t="s">
        <v>95</v>
      </c>
      <c r="B14" s="38"/>
      <c r="C14" s="38"/>
      <c r="D14" s="38"/>
    </row>
    <row r="15" spans="1:9">
      <c r="A15" s="38"/>
      <c r="B15" s="38"/>
      <c r="C15" s="38"/>
      <c r="D15" s="38"/>
    </row>
    <row r="16" spans="1:9">
      <c r="A16" s="38"/>
      <c r="B16" s="38"/>
      <c r="C16" s="38"/>
      <c r="D16" s="38"/>
    </row>
    <row r="17" spans="1:4">
      <c r="A17" s="38"/>
      <c r="B17" s="38"/>
      <c r="C17" s="38"/>
      <c r="D17" s="38"/>
    </row>
    <row r="18" spans="1:4">
      <c r="A18" s="38"/>
      <c r="B18" s="38"/>
      <c r="C18" s="38"/>
      <c r="D18" s="38"/>
    </row>
    <row r="19" spans="1:4">
      <c r="A19" s="38"/>
      <c r="B19" s="38"/>
      <c r="C19" s="38"/>
      <c r="D19" s="38"/>
    </row>
    <row r="20" spans="1:4">
      <c r="A20" s="38"/>
      <c r="B20" s="38"/>
      <c r="C20" s="38"/>
      <c r="D20" s="38"/>
    </row>
  </sheetData>
  <mergeCells count="2">
    <mergeCell ref="A11:D13"/>
    <mergeCell ref="A14:D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DB2BC-AEBF-4A3C-97BA-2F9BCF40654E}">
  <dimension ref="A1:D17"/>
  <sheetViews>
    <sheetView workbookViewId="0">
      <selection activeCell="A18" sqref="A18"/>
    </sheetView>
  </sheetViews>
  <sheetFormatPr baseColWidth="10" defaultRowHeight="15"/>
  <sheetData>
    <row r="1" spans="1:4">
      <c r="A1" s="35" t="s">
        <v>82</v>
      </c>
      <c r="B1" s="35"/>
      <c r="C1" s="35"/>
      <c r="D1" s="35"/>
    </row>
    <row r="2" spans="1:4">
      <c r="A2" s="35"/>
      <c r="B2" s="35"/>
      <c r="C2" s="35"/>
      <c r="D2" s="35"/>
    </row>
    <row r="3" spans="1:4">
      <c r="A3" s="35"/>
      <c r="B3" s="35"/>
      <c r="C3" s="35"/>
      <c r="D3" s="35"/>
    </row>
    <row r="4" spans="1:4" ht="15" customHeight="1">
      <c r="A4" s="38" t="s">
        <v>96</v>
      </c>
      <c r="B4" s="38"/>
      <c r="C4" s="38"/>
      <c r="D4" s="38"/>
    </row>
    <row r="5" spans="1:4">
      <c r="A5" s="38"/>
      <c r="B5" s="38"/>
      <c r="C5" s="38"/>
      <c r="D5" s="38"/>
    </row>
    <row r="6" spans="1:4">
      <c r="A6" s="38"/>
      <c r="B6" s="38"/>
      <c r="C6" s="38"/>
      <c r="D6" s="38"/>
    </row>
    <row r="7" spans="1:4">
      <c r="A7" s="38"/>
      <c r="B7" s="38"/>
      <c r="C7" s="38"/>
      <c r="D7" s="38"/>
    </row>
    <row r="8" spans="1:4">
      <c r="A8" s="38"/>
      <c r="B8" s="38"/>
      <c r="C8" s="38"/>
      <c r="D8" s="38"/>
    </row>
    <row r="9" spans="1:4">
      <c r="A9" s="38"/>
      <c r="B9" s="38"/>
      <c r="C9" s="38"/>
      <c r="D9" s="38"/>
    </row>
    <row r="10" spans="1:4">
      <c r="A10" s="38"/>
      <c r="B10" s="38"/>
      <c r="C10" s="38"/>
      <c r="D10" s="38"/>
    </row>
    <row r="11" spans="1:4">
      <c r="A11" s="38"/>
      <c r="B11" s="38"/>
      <c r="C11" s="38"/>
      <c r="D11" s="38"/>
    </row>
    <row r="12" spans="1:4">
      <c r="A12" s="38"/>
      <c r="B12" s="38"/>
      <c r="C12" s="38"/>
      <c r="D12" s="38"/>
    </row>
    <row r="13" spans="1:4">
      <c r="A13" s="38"/>
      <c r="B13" s="38"/>
      <c r="C13" s="38"/>
      <c r="D13" s="38"/>
    </row>
    <row r="14" spans="1:4">
      <c r="A14" s="38"/>
      <c r="B14" s="38"/>
      <c r="C14" s="38"/>
      <c r="D14" s="38"/>
    </row>
    <row r="15" spans="1:4">
      <c r="A15" s="38"/>
      <c r="B15" s="38"/>
      <c r="C15" s="38"/>
      <c r="D15" s="38"/>
    </row>
    <row r="16" spans="1:4">
      <c r="A16" s="38"/>
      <c r="B16" s="38"/>
      <c r="C16" s="38"/>
      <c r="D16" s="38"/>
    </row>
    <row r="17" spans="1:4">
      <c r="A17" s="38"/>
      <c r="B17" s="38"/>
      <c r="C17" s="38"/>
      <c r="D17" s="38"/>
    </row>
  </sheetData>
  <mergeCells count="2">
    <mergeCell ref="A1:D3"/>
    <mergeCell ref="A4:D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6CBB7-7869-4D16-B919-A6E34BAEC3FD}">
  <dimension ref="A1:H60"/>
  <sheetViews>
    <sheetView topLeftCell="A5" zoomScaleNormal="100" workbookViewId="0">
      <selection activeCell="A15" sqref="A15"/>
    </sheetView>
  </sheetViews>
  <sheetFormatPr baseColWidth="10" defaultRowHeight="15"/>
  <sheetData>
    <row r="1" spans="1:8" ht="15" customHeight="1">
      <c r="A1" s="35" t="s">
        <v>83</v>
      </c>
      <c r="B1" s="35"/>
      <c r="C1" s="35"/>
      <c r="D1" s="35"/>
    </row>
    <row r="2" spans="1:8">
      <c r="A2" s="35"/>
      <c r="B2" s="35"/>
      <c r="C2" s="35"/>
      <c r="D2" s="35"/>
    </row>
    <row r="3" spans="1:8">
      <c r="A3" s="35"/>
      <c r="B3" s="35"/>
      <c r="C3" s="35"/>
      <c r="D3" s="35"/>
    </row>
    <row r="4" spans="1:8" ht="60" customHeight="1">
      <c r="A4" s="35"/>
      <c r="B4" s="35"/>
      <c r="C4" s="35"/>
      <c r="D4" s="35"/>
    </row>
    <row r="5" spans="1:8" ht="16.5" customHeight="1">
      <c r="A5" s="38" t="s">
        <v>97</v>
      </c>
      <c r="B5" s="38"/>
      <c r="C5" s="38"/>
      <c r="D5" s="38"/>
    </row>
    <row r="6" spans="1:8">
      <c r="A6" s="38"/>
      <c r="B6" s="38"/>
      <c r="C6" s="38"/>
      <c r="D6" s="38"/>
    </row>
    <row r="7" spans="1:8">
      <c r="A7" s="38"/>
      <c r="B7" s="38"/>
      <c r="C7" s="38"/>
      <c r="D7" s="38"/>
    </row>
    <row r="8" spans="1:8">
      <c r="A8" s="38"/>
      <c r="B8" s="38"/>
      <c r="C8" s="38"/>
      <c r="D8" s="38"/>
    </row>
    <row r="9" spans="1:8">
      <c r="A9" s="38"/>
      <c r="B9" s="38"/>
      <c r="C9" s="38"/>
      <c r="D9" s="38"/>
    </row>
    <row r="10" spans="1:8">
      <c r="A10" s="38"/>
      <c r="B10" s="38"/>
      <c r="C10" s="38"/>
      <c r="D10" s="38"/>
    </row>
    <row r="11" spans="1:8">
      <c r="A11" s="38"/>
      <c r="B11" s="38"/>
      <c r="C11" s="38"/>
      <c r="D11" s="38"/>
    </row>
    <row r="12" spans="1:8">
      <c r="A12" s="38"/>
      <c r="B12" s="38"/>
      <c r="C12" s="38"/>
      <c r="D12" s="38"/>
    </row>
    <row r="13" spans="1:8">
      <c r="A13" s="38"/>
      <c r="B13" s="38"/>
      <c r="C13" s="38"/>
      <c r="D13" s="38"/>
    </row>
    <row r="14" spans="1:8">
      <c r="A14" s="38"/>
      <c r="B14" s="38"/>
      <c r="C14" s="38"/>
      <c r="D14" s="38"/>
    </row>
    <row r="15" spans="1:8">
      <c r="A15" s="36"/>
      <c r="B15" s="36"/>
      <c r="C15" s="36"/>
      <c r="D15" s="36"/>
    </row>
    <row r="16" spans="1:8" ht="15.75" thickBot="1">
      <c r="A16" s="28" t="s">
        <v>30</v>
      </c>
      <c r="B16" s="28"/>
      <c r="D16" s="28" t="s">
        <v>52</v>
      </c>
      <c r="E16" s="28"/>
      <c r="G16" s="28" t="s">
        <v>31</v>
      </c>
      <c r="H16" s="28"/>
    </row>
    <row r="17" spans="1:8">
      <c r="A17" s="16" t="s">
        <v>49</v>
      </c>
      <c r="B17" s="16" t="s">
        <v>51</v>
      </c>
      <c r="D17" s="16" t="s">
        <v>49</v>
      </c>
      <c r="E17" s="16" t="s">
        <v>51</v>
      </c>
      <c r="G17" s="16" t="s">
        <v>49</v>
      </c>
      <c r="H17" s="16" t="s">
        <v>51</v>
      </c>
    </row>
    <row r="18" spans="1:8">
      <c r="A18" s="14">
        <v>-0.28552475920896969</v>
      </c>
      <c r="B18" s="14">
        <v>1</v>
      </c>
      <c r="D18" s="14">
        <v>-0.12479253503301846</v>
      </c>
      <c r="E18" s="14">
        <v>1</v>
      </c>
      <c r="G18" s="14">
        <v>-0.34578749063955427</v>
      </c>
      <c r="H18" s="14">
        <v>1</v>
      </c>
    </row>
    <row r="19" spans="1:8">
      <c r="A19" s="14">
        <v>-0.26852257330799911</v>
      </c>
      <c r="B19" s="14">
        <v>0</v>
      </c>
      <c r="D19" s="14">
        <v>-0.12003226546785889</v>
      </c>
      <c r="E19" s="14">
        <v>0</v>
      </c>
      <c r="G19" s="14">
        <v>-0.33190518472783198</v>
      </c>
      <c r="H19" s="14">
        <v>0</v>
      </c>
    </row>
    <row r="20" spans="1:8">
      <c r="A20" s="14">
        <v>-0.25152038740702853</v>
      </c>
      <c r="B20" s="14">
        <v>2</v>
      </c>
      <c r="D20" s="14">
        <v>-0.11527199590269933</v>
      </c>
      <c r="E20" s="14">
        <v>0</v>
      </c>
      <c r="G20" s="14">
        <v>-0.31802287881610963</v>
      </c>
      <c r="H20" s="14">
        <v>0</v>
      </c>
    </row>
    <row r="21" spans="1:8">
      <c r="A21" s="14">
        <v>-0.23451820150605801</v>
      </c>
      <c r="B21" s="14">
        <v>0</v>
      </c>
      <c r="D21" s="14">
        <v>-0.11051172633753976</v>
      </c>
      <c r="E21" s="14">
        <v>0</v>
      </c>
      <c r="G21" s="14">
        <v>-0.30414057290438734</v>
      </c>
      <c r="H21" s="14">
        <v>0</v>
      </c>
    </row>
    <row r="22" spans="1:8">
      <c r="A22" s="14">
        <v>-0.21751601560508743</v>
      </c>
      <c r="B22" s="14">
        <v>0</v>
      </c>
      <c r="D22" s="14">
        <v>-0.10575145677238021</v>
      </c>
      <c r="E22" s="14">
        <v>0</v>
      </c>
      <c r="G22" s="14">
        <v>-0.29025826699266505</v>
      </c>
      <c r="H22" s="14">
        <v>1</v>
      </c>
    </row>
    <row r="23" spans="1:8">
      <c r="A23" s="14">
        <v>-0.20051382970411685</v>
      </c>
      <c r="B23" s="14">
        <v>3</v>
      </c>
      <c r="D23" s="14">
        <v>-0.10099118720722064</v>
      </c>
      <c r="E23" s="14">
        <v>0</v>
      </c>
      <c r="G23" s="14">
        <v>-0.27637596108094276</v>
      </c>
      <c r="H23" s="14">
        <v>0</v>
      </c>
    </row>
    <row r="24" spans="1:8">
      <c r="A24" s="14">
        <v>-0.1835116438031463</v>
      </c>
      <c r="B24" s="14">
        <v>2</v>
      </c>
      <c r="D24" s="14">
        <v>-9.623091764206107E-2</v>
      </c>
      <c r="E24" s="14">
        <v>1</v>
      </c>
      <c r="G24" s="14">
        <v>-0.26249365516922041</v>
      </c>
      <c r="H24" s="14">
        <v>0</v>
      </c>
    </row>
    <row r="25" spans="1:8">
      <c r="A25" s="14">
        <v>-0.16650945790217575</v>
      </c>
      <c r="B25" s="14">
        <v>0</v>
      </c>
      <c r="D25" s="14">
        <v>-9.1470648076901501E-2</v>
      </c>
      <c r="E25" s="14">
        <v>0</v>
      </c>
      <c r="G25" s="14">
        <v>-0.24861134925749812</v>
      </c>
      <c r="H25" s="14">
        <v>0</v>
      </c>
    </row>
    <row r="26" spans="1:8">
      <c r="A26" s="14">
        <v>-0.14950727200120517</v>
      </c>
      <c r="B26" s="14">
        <v>9</v>
      </c>
      <c r="D26" s="14">
        <v>-8.6710378511741945E-2</v>
      </c>
      <c r="E26" s="14">
        <v>0</v>
      </c>
      <c r="G26" s="14">
        <v>-0.23472904334577582</v>
      </c>
      <c r="H26" s="14">
        <v>1</v>
      </c>
    </row>
    <row r="27" spans="1:8">
      <c r="A27" s="14">
        <v>-0.13250508610023459</v>
      </c>
      <c r="B27" s="14">
        <v>2</v>
      </c>
      <c r="D27" s="14">
        <v>-8.195010894658239E-2</v>
      </c>
      <c r="E27" s="14">
        <v>1</v>
      </c>
      <c r="G27" s="14">
        <v>-0.2208467374340535</v>
      </c>
      <c r="H27" s="14">
        <v>0</v>
      </c>
    </row>
    <row r="28" spans="1:8">
      <c r="A28" s="14">
        <v>-0.11550290019926404</v>
      </c>
      <c r="B28" s="14">
        <v>14</v>
      </c>
      <c r="D28" s="14">
        <v>-7.718983938142282E-2</v>
      </c>
      <c r="E28" s="14">
        <v>0</v>
      </c>
      <c r="G28" s="14">
        <v>-0.20696443152233118</v>
      </c>
      <c r="H28" s="14">
        <v>1</v>
      </c>
    </row>
    <row r="29" spans="1:8">
      <c r="A29" s="14">
        <v>-9.850071429829349E-2</v>
      </c>
      <c r="B29" s="14">
        <v>20</v>
      </c>
      <c r="D29" s="14">
        <v>-7.2429569816263251E-2</v>
      </c>
      <c r="E29" s="14">
        <v>0</v>
      </c>
      <c r="G29" s="14">
        <v>-0.19308212561060889</v>
      </c>
      <c r="H29" s="14">
        <v>0</v>
      </c>
    </row>
    <row r="30" spans="1:8">
      <c r="A30" s="14">
        <v>-8.1498528397322911E-2</v>
      </c>
      <c r="B30" s="14">
        <v>32</v>
      </c>
      <c r="D30" s="14">
        <v>-6.7669300251103681E-2</v>
      </c>
      <c r="E30" s="14">
        <v>1</v>
      </c>
      <c r="G30" s="14">
        <v>-0.17919981969888657</v>
      </c>
      <c r="H30" s="14">
        <v>1</v>
      </c>
    </row>
    <row r="31" spans="1:8">
      <c r="A31" s="14">
        <v>-6.4496342496352332E-2</v>
      </c>
      <c r="B31" s="14">
        <v>61</v>
      </c>
      <c r="D31" s="14">
        <v>-6.2909030685944126E-2</v>
      </c>
      <c r="E31" s="14">
        <v>0</v>
      </c>
      <c r="G31" s="14">
        <v>-0.16531751378716428</v>
      </c>
      <c r="H31" s="14">
        <v>0</v>
      </c>
    </row>
    <row r="32" spans="1:8">
      <c r="A32" s="14">
        <v>-4.7494156595381781E-2</v>
      </c>
      <c r="B32" s="14">
        <v>107</v>
      </c>
      <c r="D32" s="14">
        <v>-5.8148761120784556E-2</v>
      </c>
      <c r="E32" s="14">
        <v>1</v>
      </c>
      <c r="G32" s="14">
        <v>-0.15143520787544196</v>
      </c>
      <c r="H32" s="14">
        <v>2</v>
      </c>
    </row>
    <row r="33" spans="1:8">
      <c r="A33" s="14">
        <v>-3.049197069441123E-2</v>
      </c>
      <c r="B33" s="14">
        <v>149</v>
      </c>
      <c r="D33" s="14">
        <v>-5.3388491555625001E-2</v>
      </c>
      <c r="E33" s="14">
        <v>1</v>
      </c>
      <c r="G33" s="14">
        <v>-0.13755290196371966</v>
      </c>
      <c r="H33" s="14">
        <v>0</v>
      </c>
    </row>
    <row r="34" spans="1:8">
      <c r="A34" s="14">
        <v>-1.3489784793440651E-2</v>
      </c>
      <c r="B34" s="14">
        <v>246</v>
      </c>
      <c r="D34" s="14">
        <v>-4.8628221990465431E-2</v>
      </c>
      <c r="E34" s="14">
        <v>1</v>
      </c>
      <c r="G34" s="14">
        <v>-0.12367059605199734</v>
      </c>
      <c r="H34" s="14">
        <v>2</v>
      </c>
    </row>
    <row r="35" spans="1:8">
      <c r="A35" s="14">
        <v>3.5124011075299277E-3</v>
      </c>
      <c r="B35" s="14">
        <v>264</v>
      </c>
      <c r="D35" s="14">
        <v>-4.3867952425305862E-2</v>
      </c>
      <c r="E35" s="14">
        <v>1</v>
      </c>
      <c r="G35" s="14">
        <v>-0.10978829014027502</v>
      </c>
      <c r="H35" s="14">
        <v>6</v>
      </c>
    </row>
    <row r="36" spans="1:8">
      <c r="A36" s="14">
        <v>2.0514587008500507E-2</v>
      </c>
      <c r="B36" s="14">
        <v>242</v>
      </c>
      <c r="D36" s="14">
        <v>-3.9107682860146306E-2</v>
      </c>
      <c r="E36" s="14">
        <v>3</v>
      </c>
      <c r="G36" s="14">
        <v>-9.5905984228552732E-2</v>
      </c>
      <c r="H36" s="14">
        <v>11</v>
      </c>
    </row>
    <row r="37" spans="1:8">
      <c r="A37" s="14">
        <v>3.751677290947103E-2</v>
      </c>
      <c r="B37" s="14">
        <v>183</v>
      </c>
      <c r="D37" s="14">
        <v>-3.4347413294986737E-2</v>
      </c>
      <c r="E37" s="14">
        <v>9</v>
      </c>
      <c r="G37" s="14">
        <v>-8.202367831683044E-2</v>
      </c>
      <c r="H37" s="14">
        <v>18</v>
      </c>
    </row>
    <row r="38" spans="1:8">
      <c r="A38" s="14">
        <v>5.4518958810441609E-2</v>
      </c>
      <c r="B38" s="14">
        <v>129</v>
      </c>
      <c r="D38" s="14">
        <v>-2.9587143729827181E-2</v>
      </c>
      <c r="E38" s="14">
        <v>13</v>
      </c>
      <c r="G38" s="14">
        <v>-6.8141372405108092E-2</v>
      </c>
      <c r="H38" s="14">
        <v>23</v>
      </c>
    </row>
    <row r="39" spans="1:8">
      <c r="A39" s="14">
        <v>7.1521144711412188E-2</v>
      </c>
      <c r="B39" s="14">
        <v>87</v>
      </c>
      <c r="D39" s="14">
        <v>-2.4826874164667612E-2</v>
      </c>
      <c r="E39" s="14">
        <v>29</v>
      </c>
      <c r="G39" s="14">
        <v>-5.4259066493385799E-2</v>
      </c>
      <c r="H39" s="14">
        <v>54</v>
      </c>
    </row>
    <row r="40" spans="1:8">
      <c r="A40" s="14">
        <v>8.8523330612382711E-2</v>
      </c>
      <c r="B40" s="14">
        <v>58</v>
      </c>
      <c r="D40" s="14">
        <v>-2.0066604599508042E-2</v>
      </c>
      <c r="E40" s="14">
        <v>34</v>
      </c>
      <c r="G40" s="14">
        <v>-4.0376760581663507E-2</v>
      </c>
      <c r="H40" s="14">
        <v>105</v>
      </c>
    </row>
    <row r="41" spans="1:8">
      <c r="A41" s="14">
        <v>0.10552551651335329</v>
      </c>
      <c r="B41" s="14">
        <v>33</v>
      </c>
      <c r="D41" s="14">
        <v>-1.5306335034348487E-2</v>
      </c>
      <c r="E41" s="14">
        <v>74</v>
      </c>
      <c r="G41" s="14">
        <v>-2.6494454669941214E-2</v>
      </c>
      <c r="H41" s="14">
        <v>147</v>
      </c>
    </row>
    <row r="42" spans="1:8">
      <c r="A42" s="14">
        <v>0.12252770241432387</v>
      </c>
      <c r="B42" s="14">
        <v>26</v>
      </c>
      <c r="D42" s="14">
        <v>-1.0546065469188917E-2</v>
      </c>
      <c r="E42" s="14">
        <v>150</v>
      </c>
      <c r="G42" s="14">
        <v>-1.2612148758218866E-2</v>
      </c>
      <c r="H42" s="14">
        <v>220</v>
      </c>
    </row>
    <row r="43" spans="1:8">
      <c r="A43" s="14">
        <v>0.13952988831529445</v>
      </c>
      <c r="B43" s="14">
        <v>14</v>
      </c>
      <c r="D43" s="14">
        <v>-5.7857959040293477E-3</v>
      </c>
      <c r="E43" s="14">
        <v>186</v>
      </c>
      <c r="G43" s="14">
        <v>1.2701571535034262E-3</v>
      </c>
      <c r="H43" s="14">
        <v>289</v>
      </c>
    </row>
    <row r="44" spans="1:8">
      <c r="A44" s="14">
        <v>0.15653207421626503</v>
      </c>
      <c r="B44" s="14">
        <v>11</v>
      </c>
      <c r="D44" s="14">
        <v>-1.0255263388697922E-3</v>
      </c>
      <c r="E44" s="14">
        <v>276</v>
      </c>
      <c r="G44" s="14">
        <v>1.5152463065225719E-2</v>
      </c>
      <c r="H44" s="14">
        <v>302</v>
      </c>
    </row>
    <row r="45" spans="1:8">
      <c r="A45" s="14">
        <v>0.17353426011723555</v>
      </c>
      <c r="B45" s="14">
        <v>6</v>
      </c>
      <c r="D45" s="14">
        <v>3.7347432262897773E-3</v>
      </c>
      <c r="E45" s="14">
        <v>311</v>
      </c>
      <c r="G45" s="14">
        <v>2.9034768976948067E-2</v>
      </c>
      <c r="H45" s="14">
        <v>270</v>
      </c>
    </row>
    <row r="46" spans="1:8">
      <c r="A46" s="14">
        <v>0.19053644601820613</v>
      </c>
      <c r="B46" s="14">
        <v>5</v>
      </c>
      <c r="D46" s="14">
        <v>8.4950127914493467E-3</v>
      </c>
      <c r="E46" s="14">
        <v>302</v>
      </c>
      <c r="G46" s="14">
        <v>4.2917074888670359E-2</v>
      </c>
      <c r="H46" s="14">
        <v>171</v>
      </c>
    </row>
    <row r="47" spans="1:8">
      <c r="A47" s="14">
        <v>0.20753863191917671</v>
      </c>
      <c r="B47" s="14">
        <v>4</v>
      </c>
      <c r="D47" s="14">
        <v>1.3255282356608916E-2</v>
      </c>
      <c r="E47" s="14">
        <v>189</v>
      </c>
      <c r="G47" s="14">
        <v>5.6799380800392651E-2</v>
      </c>
      <c r="H47" s="14">
        <v>83</v>
      </c>
    </row>
    <row r="48" spans="1:8">
      <c r="A48" s="14">
        <v>0.22454081782014723</v>
      </c>
      <c r="B48" s="14">
        <v>3</v>
      </c>
      <c r="D48" s="14">
        <v>1.8015551921768458E-2</v>
      </c>
      <c r="E48" s="14">
        <v>108</v>
      </c>
      <c r="G48" s="14">
        <v>7.0681686712114944E-2</v>
      </c>
      <c r="H48" s="14">
        <v>46</v>
      </c>
    </row>
    <row r="49" spans="1:8">
      <c r="A49" s="14">
        <v>0.24154300372111781</v>
      </c>
      <c r="B49" s="14">
        <v>5</v>
      </c>
      <c r="D49" s="14">
        <v>2.2775821486928027E-2</v>
      </c>
      <c r="E49" s="14">
        <v>58</v>
      </c>
      <c r="G49" s="14">
        <v>8.4563992623837292E-2</v>
      </c>
      <c r="H49" s="14">
        <v>30</v>
      </c>
    </row>
    <row r="50" spans="1:8">
      <c r="A50" s="14">
        <v>0.25854518962208839</v>
      </c>
      <c r="B50" s="14">
        <v>1</v>
      </c>
      <c r="D50" s="14">
        <v>2.7536091052087597E-2</v>
      </c>
      <c r="E50" s="14">
        <v>29</v>
      </c>
      <c r="G50" s="14">
        <v>9.8446298535559584E-2</v>
      </c>
      <c r="H50" s="14">
        <v>11</v>
      </c>
    </row>
    <row r="51" spans="1:8">
      <c r="A51" s="14">
        <v>0.27554737552305897</v>
      </c>
      <c r="B51" s="14">
        <v>0</v>
      </c>
      <c r="D51" s="14">
        <v>3.2296360617247166E-2</v>
      </c>
      <c r="E51" s="14">
        <v>11</v>
      </c>
      <c r="G51" s="14">
        <v>0.11232860444728188</v>
      </c>
      <c r="H51" s="14">
        <v>7</v>
      </c>
    </row>
    <row r="52" spans="1:8">
      <c r="A52" s="14">
        <v>0.29254956142402955</v>
      </c>
      <c r="B52" s="14">
        <v>2</v>
      </c>
      <c r="D52" s="14">
        <v>3.7056630182406736E-2</v>
      </c>
      <c r="E52" s="14">
        <v>11</v>
      </c>
      <c r="G52" s="14">
        <v>0.12621091035900422</v>
      </c>
      <c r="H52" s="14">
        <v>2</v>
      </c>
    </row>
    <row r="53" spans="1:8">
      <c r="A53" s="14">
        <v>0.30955174732500013</v>
      </c>
      <c r="B53" s="14">
        <v>0</v>
      </c>
      <c r="D53" s="14">
        <v>4.1816899747566277E-2</v>
      </c>
      <c r="E53" s="14">
        <v>2</v>
      </c>
      <c r="G53" s="14">
        <v>0.14009321627072652</v>
      </c>
      <c r="H53" s="14">
        <v>2</v>
      </c>
    </row>
    <row r="54" spans="1:8">
      <c r="A54" s="14">
        <v>0.32655393322597071</v>
      </c>
      <c r="B54" s="14">
        <v>0</v>
      </c>
      <c r="D54" s="14">
        <v>4.6577169312725847E-2</v>
      </c>
      <c r="E54" s="14">
        <v>2</v>
      </c>
      <c r="G54" s="14">
        <v>0.15397552218244881</v>
      </c>
      <c r="H54" s="14">
        <v>2</v>
      </c>
    </row>
    <row r="55" spans="1:8">
      <c r="A55" s="14">
        <v>0.34355611912694117</v>
      </c>
      <c r="B55" s="14">
        <v>0</v>
      </c>
      <c r="D55" s="14">
        <v>5.1337438877885416E-2</v>
      </c>
      <c r="E55" s="14">
        <v>1</v>
      </c>
      <c r="G55" s="14">
        <v>0.16785782809417116</v>
      </c>
      <c r="H55" s="14">
        <v>1</v>
      </c>
    </row>
    <row r="56" spans="1:8">
      <c r="A56" s="14">
        <v>0.36055830502791175</v>
      </c>
      <c r="B56" s="14">
        <v>0</v>
      </c>
      <c r="D56" s="14">
        <v>5.6097708443044986E-2</v>
      </c>
      <c r="E56" s="14">
        <v>1</v>
      </c>
      <c r="G56" s="14">
        <v>0.18174013400589339</v>
      </c>
      <c r="H56" s="14">
        <v>0</v>
      </c>
    </row>
    <row r="57" spans="1:8">
      <c r="A57" s="14">
        <v>0.37756049092888233</v>
      </c>
      <c r="B57" s="14">
        <v>0</v>
      </c>
      <c r="D57" s="14">
        <v>6.0857978008204555E-2</v>
      </c>
      <c r="E57" s="14">
        <v>0</v>
      </c>
      <c r="G57" s="14">
        <v>0.19562243991761574</v>
      </c>
      <c r="H57" s="14">
        <v>1</v>
      </c>
    </row>
    <row r="58" spans="1:8">
      <c r="A58" s="14">
        <v>0.39456267682985291</v>
      </c>
      <c r="B58" s="14">
        <v>0</v>
      </c>
      <c r="D58" s="14">
        <v>6.5618247573364097E-2</v>
      </c>
      <c r="E58" s="14">
        <v>0</v>
      </c>
      <c r="G58" s="14">
        <v>0.20950474582933809</v>
      </c>
      <c r="H58" s="14">
        <v>0</v>
      </c>
    </row>
    <row r="59" spans="1:8" ht="15.75" thickBot="1">
      <c r="A59" s="15" t="s">
        <v>50</v>
      </c>
      <c r="B59" s="15">
        <v>1</v>
      </c>
      <c r="D59" s="14">
        <v>7.0378517138523666E-2</v>
      </c>
      <c r="E59" s="14">
        <v>1</v>
      </c>
      <c r="G59" s="14">
        <v>0.22338705174106033</v>
      </c>
      <c r="H59" s="14">
        <v>0</v>
      </c>
    </row>
    <row r="60" spans="1:8" ht="15.75" thickBot="1">
      <c r="D60" s="15" t="s">
        <v>50</v>
      </c>
      <c r="E60" s="15">
        <v>2</v>
      </c>
      <c r="G60" s="15" t="s">
        <v>50</v>
      </c>
      <c r="H60" s="15">
        <v>1</v>
      </c>
    </row>
  </sheetData>
  <mergeCells count="5">
    <mergeCell ref="D16:E16"/>
    <mergeCell ref="A16:B16"/>
    <mergeCell ref="G16:H16"/>
    <mergeCell ref="A1:D4"/>
    <mergeCell ref="A5:D1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F2D0F-50A9-476E-8721-FFCEFD7F2839}">
  <dimension ref="A1:L44"/>
  <sheetViews>
    <sheetView zoomScale="85" zoomScaleNormal="85" workbookViewId="0">
      <selection activeCell="A6" sqref="A6:E8"/>
    </sheetView>
  </sheetViews>
  <sheetFormatPr baseColWidth="10" defaultRowHeight="15"/>
  <cols>
    <col min="10" max="10" width="12.88671875" bestFit="1" customWidth="1"/>
  </cols>
  <sheetData>
    <row r="1" spans="1:12">
      <c r="A1" s="4"/>
      <c r="B1" s="4"/>
      <c r="C1" s="4"/>
      <c r="D1" s="4"/>
    </row>
    <row r="2" spans="1:12">
      <c r="A2" s="4"/>
      <c r="B2" s="4"/>
      <c r="C2" s="4"/>
      <c r="D2" s="4"/>
      <c r="K2" s="4" t="s">
        <v>56</v>
      </c>
      <c r="L2" s="4"/>
    </row>
    <row r="3" spans="1:12">
      <c r="A3" s="35" t="s">
        <v>85</v>
      </c>
      <c r="B3" s="35"/>
      <c r="C3" s="35"/>
      <c r="D3" s="35"/>
      <c r="E3" s="35"/>
      <c r="K3" s="3"/>
      <c r="L3" s="3"/>
    </row>
    <row r="4" spans="1:12">
      <c r="A4" s="35"/>
      <c r="B4" s="35"/>
      <c r="C4" s="35"/>
      <c r="D4" s="35"/>
      <c r="E4" s="35"/>
      <c r="K4" s="3"/>
      <c r="L4" s="3"/>
    </row>
    <row r="5" spans="1:12">
      <c r="A5" s="35"/>
      <c r="B5" s="35"/>
      <c r="C5" s="35"/>
      <c r="D5" s="35"/>
      <c r="E5" s="35"/>
      <c r="K5" s="3"/>
      <c r="L5" s="3"/>
    </row>
    <row r="6" spans="1:12">
      <c r="A6" s="4" t="s">
        <v>88</v>
      </c>
      <c r="B6" s="4"/>
      <c r="C6" s="4"/>
      <c r="D6" s="4"/>
      <c r="E6" s="4"/>
      <c r="K6" s="3"/>
      <c r="L6" s="3"/>
    </row>
    <row r="7" spans="1:12">
      <c r="A7" s="4"/>
      <c r="B7" s="4"/>
      <c r="C7" s="4"/>
      <c r="D7" s="4"/>
      <c r="E7" s="4"/>
      <c r="K7" s="3"/>
      <c r="L7" s="3"/>
    </row>
    <row r="8" spans="1:12">
      <c r="A8" s="4"/>
      <c r="B8" s="4"/>
      <c r="C8" s="4"/>
      <c r="D8" s="4"/>
      <c r="E8" s="4"/>
      <c r="K8" s="3"/>
      <c r="L8" s="3"/>
    </row>
    <row r="9" spans="1:12">
      <c r="A9" s="3"/>
      <c r="B9" s="3"/>
      <c r="C9" s="3"/>
      <c r="D9" s="3"/>
      <c r="K9" s="3"/>
      <c r="L9" s="3"/>
    </row>
    <row r="10" spans="1:12">
      <c r="J10" t="s">
        <v>59</v>
      </c>
      <c r="K10" t="s">
        <v>57</v>
      </c>
      <c r="L10" t="s">
        <v>58</v>
      </c>
    </row>
    <row r="11" spans="1:12">
      <c r="A11" s="4" t="s">
        <v>84</v>
      </c>
      <c r="B11" s="4"/>
      <c r="C11" s="4"/>
      <c r="D11" s="4"/>
      <c r="J11" t="s">
        <v>53</v>
      </c>
      <c r="K11" s="31">
        <f>(B15-0)/B19</f>
        <v>6.6937436742670581E-2</v>
      </c>
      <c r="L11" s="31">
        <f>(B31-0)/B35</f>
        <v>0.24830782440261262</v>
      </c>
    </row>
    <row r="12" spans="1:12" ht="15.75" thickBot="1">
      <c r="J12" t="s">
        <v>54</v>
      </c>
      <c r="K12" s="31">
        <f>(E15-0)/E19</f>
        <v>1.6623763533001327E-2</v>
      </c>
      <c r="L12" s="31">
        <f>(E31-0)/E35</f>
        <v>7.9886599005283471E-2</v>
      </c>
    </row>
    <row r="13" spans="1:12">
      <c r="A13" s="18" t="s">
        <v>30</v>
      </c>
      <c r="B13" s="18"/>
      <c r="D13" s="18" t="s">
        <v>39</v>
      </c>
      <c r="E13" s="16"/>
      <c r="G13" s="17" t="s">
        <v>31</v>
      </c>
      <c r="H13" s="17"/>
      <c r="J13" t="s">
        <v>55</v>
      </c>
      <c r="K13" s="31">
        <f>(H15-0)/H19</f>
        <v>1.2413420473300692E-2</v>
      </c>
      <c r="L13" s="31">
        <f>(H31-0)/H35</f>
        <v>3.582744233523167E-2</v>
      </c>
    </row>
    <row r="14" spans="1:12">
      <c r="A14" s="14"/>
      <c r="B14" s="14"/>
      <c r="D14" s="14"/>
      <c r="E14" s="14"/>
      <c r="G14" s="14"/>
      <c r="H14" s="14"/>
    </row>
    <row r="15" spans="1:12">
      <c r="A15" s="14" t="s">
        <v>17</v>
      </c>
      <c r="B15" s="19">
        <v>3.9286465084378041E-3</v>
      </c>
      <c r="D15" s="14" t="s">
        <v>17</v>
      </c>
      <c r="E15" s="26">
        <v>2.256648910890352E-4</v>
      </c>
      <c r="G15" s="14" t="s">
        <v>17</v>
      </c>
      <c r="H15" s="19">
        <v>4.9708762529636786E-4</v>
      </c>
    </row>
    <row r="16" spans="1:12">
      <c r="A16" s="14" t="s">
        <v>18</v>
      </c>
      <c r="B16" s="19">
        <v>1.4143513271944468E-3</v>
      </c>
      <c r="D16" s="14" t="s">
        <v>18</v>
      </c>
      <c r="E16" s="26">
        <v>3.1898878846494164E-4</v>
      </c>
      <c r="G16" s="14" t="s">
        <v>18</v>
      </c>
      <c r="H16" s="19">
        <v>9.4098404629888678E-4</v>
      </c>
    </row>
    <row r="17" spans="1:9">
      <c r="A17" s="14" t="s">
        <v>19</v>
      </c>
      <c r="B17" s="14">
        <v>0</v>
      </c>
      <c r="D17" s="14" t="s">
        <v>19</v>
      </c>
      <c r="E17" s="26">
        <v>9.1050272621040484E-4</v>
      </c>
      <c r="G17" s="14" t="s">
        <v>19</v>
      </c>
      <c r="H17" s="19">
        <v>2.2970951728986666E-3</v>
      </c>
    </row>
    <row r="18" spans="1:9">
      <c r="A18" s="14" t="s">
        <v>20</v>
      </c>
      <c r="B18" s="14">
        <v>0</v>
      </c>
      <c r="D18" s="14" t="s">
        <v>20</v>
      </c>
      <c r="E18" s="14">
        <v>0</v>
      </c>
      <c r="G18" s="14" t="s">
        <v>20</v>
      </c>
      <c r="H18" s="14">
        <v>0</v>
      </c>
    </row>
    <row r="19" spans="1:9">
      <c r="A19" s="14" t="s">
        <v>21</v>
      </c>
      <c r="B19" s="19">
        <v>5.8691319829601594E-2</v>
      </c>
      <c r="D19" s="14" t="s">
        <v>21</v>
      </c>
      <c r="E19" s="25">
        <v>1.3574837649792573E-2</v>
      </c>
      <c r="G19" s="14" t="s">
        <v>21</v>
      </c>
      <c r="H19" s="25">
        <v>4.0044371844611633E-2</v>
      </c>
    </row>
    <row r="20" spans="1:9">
      <c r="A20" s="14" t="s">
        <v>22</v>
      </c>
      <c r="B20" s="14">
        <v>3.4446710233405854E-3</v>
      </c>
      <c r="D20" s="14" t="s">
        <v>22</v>
      </c>
      <c r="E20" s="25">
        <v>1.8427621721822595E-4</v>
      </c>
      <c r="G20" s="14" t="s">
        <v>22</v>
      </c>
      <c r="H20" s="25">
        <v>1.6035517164295248E-3</v>
      </c>
    </row>
    <row r="21" spans="1:9">
      <c r="A21" s="14" t="s">
        <v>23</v>
      </c>
      <c r="B21" s="14">
        <v>3.9503392181935228</v>
      </c>
      <c r="D21" s="14" t="s">
        <v>23</v>
      </c>
      <c r="E21" s="25">
        <v>8.3805389919668318</v>
      </c>
      <c r="G21" s="14" t="s">
        <v>23</v>
      </c>
      <c r="H21" s="25">
        <v>7.241148576097352</v>
      </c>
    </row>
    <row r="22" spans="1:9">
      <c r="A22" s="14" t="s">
        <v>24</v>
      </c>
      <c r="B22" s="14">
        <v>0.53294905872756093</v>
      </c>
      <c r="D22" s="14" t="s">
        <v>24</v>
      </c>
      <c r="E22" s="25">
        <v>-0.77503785041035955</v>
      </c>
      <c r="G22" s="14" t="s">
        <v>24</v>
      </c>
      <c r="H22" s="25">
        <v>-0.72593566015816002</v>
      </c>
    </row>
    <row r="23" spans="1:9">
      <c r="A23" s="14" t="s">
        <v>25</v>
      </c>
      <c r="B23" s="14">
        <v>0.69708962193979318</v>
      </c>
      <c r="D23" s="14" t="s">
        <v>25</v>
      </c>
      <c r="E23" s="25">
        <v>0.19993132173670169</v>
      </c>
      <c r="G23" s="14" t="s">
        <v>25</v>
      </c>
      <c r="H23" s="25">
        <v>0.58305684829233695</v>
      </c>
    </row>
    <row r="24" spans="1:9">
      <c r="A24" s="14" t="s">
        <v>26</v>
      </c>
      <c r="B24" s="14">
        <v>-0.28552475920896969</v>
      </c>
      <c r="D24" s="14" t="s">
        <v>26</v>
      </c>
      <c r="E24" s="25">
        <v>-0.12479253503301846</v>
      </c>
      <c r="G24" s="14" t="s">
        <v>26</v>
      </c>
      <c r="H24" s="25">
        <v>-0.34578749063955427</v>
      </c>
    </row>
    <row r="25" spans="1:9">
      <c r="A25" s="14" t="s">
        <v>27</v>
      </c>
      <c r="B25" s="14">
        <v>0.41156486273082349</v>
      </c>
      <c r="D25" s="14" t="s">
        <v>27</v>
      </c>
      <c r="E25" s="25">
        <v>7.5138786703683236E-2</v>
      </c>
      <c r="G25" s="14" t="s">
        <v>27</v>
      </c>
      <c r="H25" s="25">
        <v>0.23726935765278268</v>
      </c>
    </row>
    <row r="26" spans="1:9">
      <c r="A26" s="14" t="s">
        <v>28</v>
      </c>
      <c r="B26" s="14">
        <v>6.7651292875298985</v>
      </c>
      <c r="D26" s="14" t="s">
        <v>28</v>
      </c>
      <c r="E26" s="25">
        <v>0.40867911776224275</v>
      </c>
      <c r="F26" s="27"/>
      <c r="G26" s="14" t="s">
        <v>28</v>
      </c>
      <c r="H26" s="25">
        <v>0.9002256894117221</v>
      </c>
      <c r="I26" s="27"/>
    </row>
    <row r="27" spans="1:9" ht="15.75" thickBot="1">
      <c r="A27" s="15" t="s">
        <v>29</v>
      </c>
      <c r="B27" s="15">
        <v>1722</v>
      </c>
      <c r="D27" s="15" t="s">
        <v>29</v>
      </c>
      <c r="E27" s="15">
        <v>1811</v>
      </c>
      <c r="F27" s="27"/>
      <c r="G27" s="15" t="s">
        <v>29</v>
      </c>
      <c r="H27" s="15">
        <v>1811</v>
      </c>
      <c r="I27" s="27"/>
    </row>
    <row r="28" spans="1:9" ht="15.75" thickBot="1">
      <c r="D28" s="27"/>
      <c r="E28" s="27"/>
      <c r="F28" s="27"/>
      <c r="G28" s="27"/>
      <c r="H28" s="27"/>
      <c r="I28" s="27"/>
    </row>
    <row r="29" spans="1:9">
      <c r="A29" s="18" t="s">
        <v>32</v>
      </c>
      <c r="B29" s="16"/>
      <c r="D29" s="18" t="s">
        <v>40</v>
      </c>
      <c r="E29" s="16"/>
      <c r="F29" s="27"/>
      <c r="G29" s="17" t="s">
        <v>33</v>
      </c>
      <c r="H29" s="17"/>
      <c r="I29" s="27"/>
    </row>
    <row r="30" spans="1:9">
      <c r="A30" s="14"/>
      <c r="B30" s="14"/>
      <c r="D30" s="14"/>
      <c r="E30" s="14"/>
      <c r="G30" s="14"/>
      <c r="H30" s="14"/>
    </row>
    <row r="31" spans="1:9">
      <c r="A31" s="14" t="s">
        <v>17</v>
      </c>
      <c r="B31" s="14">
        <v>9.940314966640125E-2</v>
      </c>
      <c r="D31" s="14" t="s">
        <v>17</v>
      </c>
      <c r="E31" s="14">
        <v>3.9495630144381309E-3</v>
      </c>
      <c r="G31" s="14" t="s">
        <v>17</v>
      </c>
      <c r="H31" s="14">
        <v>5.4330176698650125E-3</v>
      </c>
    </row>
    <row r="32" spans="1:9">
      <c r="A32" s="14" t="s">
        <v>18</v>
      </c>
      <c r="B32" s="14">
        <v>4.3941076726143495E-2</v>
      </c>
      <c r="D32" s="14" t="s">
        <v>18</v>
      </c>
      <c r="E32" s="14">
        <v>5.2702810887852595E-3</v>
      </c>
      <c r="G32" s="14" t="s">
        <v>18</v>
      </c>
      <c r="H32" s="14">
        <v>1.6165307703933537E-2</v>
      </c>
    </row>
    <row r="33" spans="1:8">
      <c r="A33" s="14" t="s">
        <v>19</v>
      </c>
      <c r="B33" s="14">
        <v>5.579399141630903E-2</v>
      </c>
      <c r="D33" s="14" t="s">
        <v>19</v>
      </c>
      <c r="E33" s="14">
        <v>5.258694050177759E-3</v>
      </c>
      <c r="G33" s="14" t="s">
        <v>19</v>
      </c>
      <c r="H33" s="14">
        <v>1.1191546839097621E-2</v>
      </c>
    </row>
    <row r="34" spans="1:8">
      <c r="A34" s="14" t="s">
        <v>20</v>
      </c>
      <c r="B34" s="14" t="e">
        <v>#N/A</v>
      </c>
      <c r="D34" s="14" t="s">
        <v>20</v>
      </c>
      <c r="E34" s="14" t="e">
        <v>#N/A</v>
      </c>
      <c r="G34" s="14" t="s">
        <v>20</v>
      </c>
      <c r="H34" s="14" t="e">
        <v>#N/A</v>
      </c>
    </row>
    <row r="35" spans="1:8">
      <c r="A35" s="14" t="s">
        <v>21</v>
      </c>
      <c r="B35" s="14">
        <v>0.40032226090961376</v>
      </c>
      <c r="D35" s="14" t="s">
        <v>21</v>
      </c>
      <c r="E35" s="14">
        <v>4.943961895507553E-2</v>
      </c>
      <c r="G35" s="14" t="s">
        <v>21</v>
      </c>
      <c r="H35" s="14">
        <v>0.15164402803384991</v>
      </c>
    </row>
    <row r="36" spans="1:8">
      <c r="A36" s="14" t="s">
        <v>22</v>
      </c>
      <c r="B36" s="14">
        <v>0.16025791257978489</v>
      </c>
      <c r="D36" s="14" t="s">
        <v>22</v>
      </c>
      <c r="E36" s="14">
        <v>2.4442759224230638E-3</v>
      </c>
      <c r="G36" s="14" t="s">
        <v>22</v>
      </c>
      <c r="H36" s="14">
        <v>2.2995911238331061E-2</v>
      </c>
    </row>
    <row r="37" spans="1:8">
      <c r="A37" s="14" t="s">
        <v>23</v>
      </c>
      <c r="B37" s="14">
        <v>16.218530575000777</v>
      </c>
      <c r="D37" s="14" t="s">
        <v>23</v>
      </c>
      <c r="E37" s="14">
        <v>0.68144917767221802</v>
      </c>
      <c r="G37" s="14" t="s">
        <v>23</v>
      </c>
      <c r="H37" s="14">
        <v>1.2560678455799441</v>
      </c>
    </row>
    <row r="38" spans="1:8">
      <c r="A38" s="14" t="s">
        <v>24</v>
      </c>
      <c r="B38" s="14">
        <v>3.164787441180128</v>
      </c>
      <c r="D38" s="14" t="s">
        <v>24</v>
      </c>
      <c r="E38" s="14">
        <v>-9.7584196368662057E-2</v>
      </c>
      <c r="G38" s="14" t="s">
        <v>24</v>
      </c>
      <c r="H38" s="14">
        <v>-0.1810231668797902</v>
      </c>
    </row>
    <row r="39" spans="1:8">
      <c r="A39" s="14" t="s">
        <v>25</v>
      </c>
      <c r="B39" s="14">
        <v>2.9269159950987493</v>
      </c>
      <c r="D39" s="14" t="s">
        <v>25</v>
      </c>
      <c r="E39" s="14">
        <v>0.28731719801376143</v>
      </c>
      <c r="G39" s="14" t="s">
        <v>25</v>
      </c>
      <c r="H39" s="14">
        <v>0.96132984914275743</v>
      </c>
    </row>
    <row r="40" spans="1:8">
      <c r="A40" s="14" t="s">
        <v>26</v>
      </c>
      <c r="B40" s="14">
        <v>-0.41166573191250699</v>
      </c>
      <c r="D40" s="14" t="s">
        <v>26</v>
      </c>
      <c r="E40" s="14">
        <v>-0.15769981353447315</v>
      </c>
      <c r="G40" s="14" t="s">
        <v>26</v>
      </c>
      <c r="H40" s="14">
        <v>-0.54113427042412432</v>
      </c>
    </row>
    <row r="41" spans="1:8">
      <c r="A41" s="14" t="s">
        <v>27</v>
      </c>
      <c r="B41" s="14">
        <v>2.5152502631862421</v>
      </c>
      <c r="D41" s="14" t="s">
        <v>27</v>
      </c>
      <c r="E41" s="14">
        <v>0.12961738447928828</v>
      </c>
      <c r="G41" s="14" t="s">
        <v>27</v>
      </c>
      <c r="H41" s="14">
        <v>0.42019557871863311</v>
      </c>
    </row>
    <row r="42" spans="1:8">
      <c r="A42" s="14" t="s">
        <v>28</v>
      </c>
      <c r="B42" s="14">
        <v>8.2504614223113037</v>
      </c>
      <c r="D42" s="14" t="s">
        <v>28</v>
      </c>
      <c r="E42" s="14">
        <v>0.34756154527055549</v>
      </c>
      <c r="G42" s="14" t="s">
        <v>28</v>
      </c>
      <c r="H42" s="14">
        <v>0.47810555494812113</v>
      </c>
    </row>
    <row r="43" spans="1:8" ht="15.75" thickBot="1">
      <c r="A43" s="15" t="s">
        <v>29</v>
      </c>
      <c r="B43" s="15">
        <v>83</v>
      </c>
      <c r="D43" s="15" t="s">
        <v>29</v>
      </c>
      <c r="E43" s="15">
        <v>88</v>
      </c>
      <c r="G43" s="15" t="s">
        <v>29</v>
      </c>
      <c r="H43" s="15">
        <v>88</v>
      </c>
    </row>
    <row r="44" spans="1:8">
      <c r="A44" s="27"/>
      <c r="B44" s="27"/>
      <c r="C44" s="27"/>
      <c r="D44" s="27"/>
      <c r="E44" s="27"/>
      <c r="F44" s="27"/>
      <c r="G44" s="27"/>
      <c r="H44" s="27"/>
    </row>
  </sheetData>
  <mergeCells count="9">
    <mergeCell ref="K2:L2"/>
    <mergeCell ref="A3:E5"/>
    <mergeCell ref="A6:E8"/>
    <mergeCell ref="A1:D2"/>
    <mergeCell ref="A11:D11"/>
    <mergeCell ref="A13:B13"/>
    <mergeCell ref="D13:E13"/>
    <mergeCell ref="A29:B29"/>
    <mergeCell ref="D29:E2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FE07C-DA83-4604-A099-5D14AB5D7DA6}">
  <dimension ref="A1:J17"/>
  <sheetViews>
    <sheetView zoomScale="55" zoomScaleNormal="55" workbookViewId="0">
      <selection activeCell="A6" sqref="A6:E9"/>
    </sheetView>
  </sheetViews>
  <sheetFormatPr baseColWidth="10" defaultRowHeight="15"/>
  <cols>
    <col min="1" max="1" width="23.88671875" customWidth="1"/>
    <col min="2" max="2" width="12.21875" bestFit="1" customWidth="1"/>
    <col min="6" max="6" width="21.44140625" customWidth="1"/>
    <col min="8" max="8" width="13.88671875" bestFit="1" customWidth="1"/>
    <col min="9" max="9" width="13.44140625" bestFit="1" customWidth="1"/>
  </cols>
  <sheetData>
    <row r="1" spans="1:10">
      <c r="A1" s="4" t="s">
        <v>60</v>
      </c>
      <c r="B1" s="4"/>
      <c r="C1" s="4"/>
      <c r="D1" s="4"/>
      <c r="E1" s="4"/>
      <c r="F1" s="4"/>
      <c r="G1" s="4"/>
      <c r="H1" s="4"/>
      <c r="I1" s="4"/>
      <c r="J1" s="4"/>
    </row>
    <row r="2" spans="1:10">
      <c r="A2" s="4"/>
      <c r="B2" s="4"/>
      <c r="C2" s="4"/>
      <c r="D2" s="4"/>
      <c r="E2" s="4"/>
      <c r="F2" s="4"/>
      <c r="G2" s="4"/>
      <c r="H2" s="4"/>
      <c r="I2" s="4"/>
      <c r="J2" s="4"/>
    </row>
    <row r="3" spans="1:10" ht="15" customHeight="1">
      <c r="A3" s="35" t="s">
        <v>86</v>
      </c>
      <c r="B3" s="35"/>
      <c r="C3" s="35"/>
      <c r="D3" s="35"/>
      <c r="E3" s="35"/>
      <c r="F3" s="3"/>
      <c r="G3" s="3"/>
      <c r="H3" s="3"/>
      <c r="I3" s="3"/>
      <c r="J3" s="3"/>
    </row>
    <row r="4" spans="1:10">
      <c r="A4" s="35"/>
      <c r="B4" s="35"/>
      <c r="C4" s="35"/>
      <c r="D4" s="35"/>
      <c r="E4" s="35"/>
      <c r="F4" s="3"/>
      <c r="G4" s="3"/>
      <c r="H4" s="3"/>
      <c r="I4" s="3"/>
      <c r="J4" s="3"/>
    </row>
    <row r="5" spans="1:10">
      <c r="A5" s="35"/>
      <c r="B5" s="35"/>
      <c r="C5" s="35"/>
      <c r="D5" s="35"/>
      <c r="E5" s="35"/>
      <c r="F5" s="3"/>
      <c r="G5" s="3"/>
      <c r="H5" s="3"/>
      <c r="I5" s="3"/>
      <c r="J5" s="3"/>
    </row>
    <row r="6" spans="1:10">
      <c r="A6" s="38" t="s">
        <v>89</v>
      </c>
      <c r="B6" s="38"/>
      <c r="C6" s="38"/>
      <c r="D6" s="38"/>
      <c r="E6" s="38"/>
      <c r="F6" s="3"/>
      <c r="G6" s="3"/>
      <c r="H6" s="3"/>
      <c r="I6" s="3"/>
      <c r="J6" s="3"/>
    </row>
    <row r="7" spans="1:10">
      <c r="A7" s="38"/>
      <c r="B7" s="38"/>
      <c r="C7" s="38"/>
      <c r="D7" s="38"/>
      <c r="E7" s="38"/>
      <c r="F7" s="3"/>
      <c r="G7" s="3"/>
      <c r="H7" s="3"/>
      <c r="I7" s="3"/>
      <c r="J7" s="3"/>
    </row>
    <row r="8" spans="1:10">
      <c r="A8" s="38"/>
      <c r="B8" s="38"/>
      <c r="C8" s="38"/>
      <c r="D8" s="38"/>
      <c r="E8" s="38"/>
      <c r="F8" s="3"/>
      <c r="G8" s="3"/>
      <c r="H8" s="3"/>
      <c r="I8" s="3"/>
      <c r="J8" s="3"/>
    </row>
    <row r="9" spans="1:10">
      <c r="A9" s="38"/>
      <c r="B9" s="38"/>
      <c r="C9" s="38"/>
      <c r="D9" s="38"/>
      <c r="E9" s="38"/>
    </row>
    <row r="10" spans="1:10">
      <c r="B10" t="s">
        <v>7</v>
      </c>
      <c r="C10" t="s">
        <v>61</v>
      </c>
      <c r="D10" t="s">
        <v>62</v>
      </c>
      <c r="G10" t="s">
        <v>8</v>
      </c>
      <c r="H10" t="s">
        <v>70</v>
      </c>
      <c r="I10" t="s">
        <v>71</v>
      </c>
    </row>
    <row r="11" spans="1:10">
      <c r="A11" t="s">
        <v>63</v>
      </c>
      <c r="B11" s="19">
        <v>3.9286465084378041E-3</v>
      </c>
      <c r="C11" s="26">
        <v>2.256648910890352E-4</v>
      </c>
      <c r="D11" s="19">
        <v>4.9708762529636786E-4</v>
      </c>
      <c r="F11" t="s">
        <v>63</v>
      </c>
      <c r="G11" s="19">
        <v>9.940314966640125E-2</v>
      </c>
      <c r="H11" s="14">
        <v>3.9495630144381309E-3</v>
      </c>
      <c r="I11" s="14">
        <v>5.4330176698650125E-3</v>
      </c>
    </row>
    <row r="12" spans="1:10">
      <c r="A12" t="s">
        <v>64</v>
      </c>
      <c r="B12" s="19">
        <v>5.8691319829601594E-2</v>
      </c>
      <c r="C12" s="19">
        <v>1.3574837649792573E-2</v>
      </c>
      <c r="D12" s="19">
        <v>4.0044371844611633E-2</v>
      </c>
      <c r="F12" t="s">
        <v>64</v>
      </c>
      <c r="G12" s="23">
        <v>0.40032226090961376</v>
      </c>
      <c r="H12" s="14">
        <v>4.943961895507553E-2</v>
      </c>
      <c r="I12" s="14">
        <v>0.15164402803384991</v>
      </c>
    </row>
    <row r="13" spans="1:10">
      <c r="A13" t="s">
        <v>65</v>
      </c>
      <c r="B13" s="3" t="s">
        <v>14</v>
      </c>
      <c r="C13" s="3" t="s">
        <v>14</v>
      </c>
      <c r="D13" s="3" t="s">
        <v>14</v>
      </c>
      <c r="F13" t="s">
        <v>65</v>
      </c>
      <c r="G13" s="3" t="s">
        <v>14</v>
      </c>
      <c r="H13" s="3" t="s">
        <v>14</v>
      </c>
      <c r="I13" s="3" t="s">
        <v>14</v>
      </c>
    </row>
    <row r="14" spans="1:10">
      <c r="A14" t="s">
        <v>66</v>
      </c>
      <c r="B14">
        <v>1.28155</v>
      </c>
      <c r="C14">
        <v>1.28155</v>
      </c>
      <c r="D14">
        <v>1.28155</v>
      </c>
      <c r="F14" t="s">
        <v>66</v>
      </c>
      <c r="G14">
        <v>1.28155</v>
      </c>
      <c r="H14">
        <v>1.28155</v>
      </c>
      <c r="I14">
        <v>1.28155</v>
      </c>
    </row>
    <row r="15" spans="1:10">
      <c r="A15" t="s">
        <v>67</v>
      </c>
      <c r="B15" s="32">
        <v>2.3263500000000001</v>
      </c>
      <c r="C15" s="32">
        <v>2.3263500000000001</v>
      </c>
      <c r="D15" s="32">
        <v>2.3263500000000001</v>
      </c>
      <c r="F15" t="s">
        <v>67</v>
      </c>
      <c r="G15" s="32">
        <v>2.3263500000000001</v>
      </c>
      <c r="H15" s="32">
        <v>2.3263500000000001</v>
      </c>
      <c r="I15" s="32">
        <v>2.3263500000000001</v>
      </c>
    </row>
    <row r="16" spans="1:10">
      <c r="A16" t="s">
        <v>68</v>
      </c>
      <c r="B16" s="29">
        <f>B11-(B14*B12)</f>
        <v>-7.1287214419188116E-2</v>
      </c>
      <c r="C16" s="29">
        <f t="shared" ref="C16:D16" si="0">C11-(C14*C12)</f>
        <v>-1.7171168299002636E-2</v>
      </c>
      <c r="D16" s="29">
        <f t="shared" si="0"/>
        <v>-5.0821777112165664E-2</v>
      </c>
      <c r="F16" t="s">
        <v>68</v>
      </c>
      <c r="G16" s="29">
        <f>G11-(G14*G12)</f>
        <v>-0.41362984380231421</v>
      </c>
      <c r="H16" s="29">
        <f t="shared" ref="H16:I16" si="1">H11-(H14*H12)</f>
        <v>-5.9409780657438904E-2</v>
      </c>
      <c r="I16" s="29">
        <f t="shared" si="1"/>
        <v>-0.18890638645691535</v>
      </c>
      <c r="J16" s="30">
        <f>I16/H16</f>
        <v>3.1797186316199895</v>
      </c>
    </row>
    <row r="17" spans="1:10">
      <c r="A17" t="s">
        <v>69</v>
      </c>
      <c r="B17" s="33">
        <f>B11-(B15*B12)</f>
        <v>-0.13260790537715589</v>
      </c>
      <c r="C17" s="33">
        <f t="shared" ref="C17:D17" si="2">C11-(C15*C12)</f>
        <v>-3.1354158675505915E-2</v>
      </c>
      <c r="D17" s="33">
        <f t="shared" si="2"/>
        <v>-9.2660136815415919E-2</v>
      </c>
      <c r="F17" t="s">
        <v>69</v>
      </c>
      <c r="G17" s="29">
        <f>G11-(G15*G12)</f>
        <v>-0.83188654200067869</v>
      </c>
      <c r="H17" s="29">
        <f t="shared" ref="H17:I17" si="3">H11-(H15*H12)</f>
        <v>-0.11106429454170183</v>
      </c>
      <c r="I17" s="29">
        <f t="shared" si="3"/>
        <v>-0.34734406694668174</v>
      </c>
      <c r="J17" s="30">
        <f>I17/H17</f>
        <v>3.1274143358130533</v>
      </c>
    </row>
  </sheetData>
  <mergeCells count="3">
    <mergeCell ref="A1:J2"/>
    <mergeCell ref="A3:E5"/>
    <mergeCell ref="A6:E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B6FE4-B7B6-416B-8A04-9ACC12542B19}">
  <dimension ref="A1:J20"/>
  <sheetViews>
    <sheetView tabSelected="1" zoomScale="55" zoomScaleNormal="55" workbookViewId="0">
      <selection activeCell="A6" sqref="A6:F9"/>
    </sheetView>
  </sheetViews>
  <sheetFormatPr baseColWidth="10" defaultRowHeight="15"/>
  <cols>
    <col min="1" max="1" width="23.88671875" customWidth="1"/>
    <col min="2" max="2" width="12.21875" bestFit="1" customWidth="1"/>
    <col min="6" max="6" width="21.44140625" customWidth="1"/>
    <col min="8" max="8" width="13.88671875" bestFit="1" customWidth="1"/>
    <col min="9" max="9" width="13.44140625" bestFit="1" customWidth="1"/>
  </cols>
  <sheetData>
    <row r="1" spans="1:10">
      <c r="A1" s="4" t="s">
        <v>60</v>
      </c>
      <c r="B1" s="4"/>
      <c r="C1" s="4"/>
      <c r="D1" s="4"/>
      <c r="E1" s="4"/>
      <c r="F1" s="4"/>
      <c r="G1" s="4"/>
      <c r="H1" s="4"/>
      <c r="I1" s="4"/>
      <c r="J1" s="4"/>
    </row>
    <row r="2" spans="1:10">
      <c r="A2" s="4"/>
      <c r="B2" s="4"/>
      <c r="C2" s="4"/>
      <c r="D2" s="4"/>
      <c r="E2" s="4"/>
      <c r="F2" s="4"/>
      <c r="G2" s="4"/>
      <c r="H2" s="4"/>
      <c r="I2" s="4"/>
      <c r="J2" s="4"/>
    </row>
    <row r="3" spans="1:10">
      <c r="A3" s="38" t="s">
        <v>87</v>
      </c>
      <c r="B3" s="38"/>
      <c r="C3" s="38"/>
      <c r="D3" s="38"/>
      <c r="E3" s="38"/>
      <c r="F3" s="38"/>
      <c r="G3" s="3"/>
      <c r="H3" s="3"/>
      <c r="I3" s="3"/>
      <c r="J3" s="3"/>
    </row>
    <row r="4" spans="1:10">
      <c r="A4" s="38"/>
      <c r="B4" s="38"/>
      <c r="C4" s="38"/>
      <c r="D4" s="38"/>
      <c r="E4" s="38"/>
      <c r="F4" s="38"/>
      <c r="G4" s="3"/>
      <c r="H4" s="3"/>
      <c r="I4" s="3"/>
      <c r="J4" s="3"/>
    </row>
    <row r="5" spans="1:10" ht="45" customHeight="1">
      <c r="A5" s="38"/>
      <c r="B5" s="38"/>
      <c r="C5" s="38"/>
      <c r="D5" s="38"/>
      <c r="E5" s="38"/>
      <c r="F5" s="38"/>
      <c r="G5" s="3"/>
      <c r="H5" s="3"/>
      <c r="I5" s="3"/>
      <c r="J5" s="3"/>
    </row>
    <row r="6" spans="1:10">
      <c r="A6" s="4"/>
      <c r="B6" s="4"/>
      <c r="C6" s="4"/>
      <c r="D6" s="4"/>
      <c r="E6" s="4"/>
      <c r="F6" s="4"/>
      <c r="G6" s="3"/>
      <c r="H6" s="3"/>
      <c r="I6" s="3"/>
      <c r="J6" s="3"/>
    </row>
    <row r="7" spans="1:10">
      <c r="A7" s="4"/>
      <c r="B7" s="4"/>
      <c r="C7" s="4"/>
      <c r="D7" s="4"/>
      <c r="E7" s="4"/>
      <c r="F7" s="4"/>
      <c r="G7" s="3"/>
      <c r="H7" s="3"/>
      <c r="I7" s="3"/>
      <c r="J7" s="3"/>
    </row>
    <row r="8" spans="1:10">
      <c r="A8" s="4"/>
      <c r="B8" s="4"/>
      <c r="C8" s="4"/>
      <c r="D8" s="4"/>
      <c r="E8" s="4"/>
      <c r="F8" s="4"/>
      <c r="G8" s="3"/>
      <c r="H8" s="3"/>
      <c r="I8" s="3"/>
      <c r="J8" s="3"/>
    </row>
    <row r="9" spans="1:10">
      <c r="A9" s="4"/>
      <c r="B9" s="4"/>
      <c r="C9" s="4"/>
      <c r="D9" s="4"/>
      <c r="E9" s="4"/>
      <c r="F9" s="4"/>
      <c r="G9" s="3"/>
      <c r="H9" s="3"/>
      <c r="I9" s="3"/>
      <c r="J9" s="3"/>
    </row>
    <row r="11" spans="1:10">
      <c r="B11" t="s">
        <v>7</v>
      </c>
      <c r="C11" t="s">
        <v>61</v>
      </c>
      <c r="E11" t="s">
        <v>72</v>
      </c>
      <c r="F11" t="s">
        <v>74</v>
      </c>
      <c r="G11">
        <v>1000000</v>
      </c>
    </row>
    <row r="12" spans="1:10">
      <c r="A12" t="s">
        <v>63</v>
      </c>
      <c r="B12" s="19">
        <v>3.9286465084378041E-3</v>
      </c>
      <c r="C12" s="26">
        <v>2.256648910890352E-4</v>
      </c>
      <c r="D12" s="19"/>
      <c r="E12" s="10">
        <f>B12*B17+C12*C17</f>
        <v>2.0771556997634198E-3</v>
      </c>
      <c r="G12" s="19"/>
      <c r="H12" s="14"/>
      <c r="I12" s="14"/>
    </row>
    <row r="13" spans="1:10">
      <c r="A13" t="s">
        <v>64</v>
      </c>
      <c r="B13" s="19">
        <v>5.8691319829601594E-2</v>
      </c>
      <c r="C13" s="19">
        <v>1.3574837649792573E-2</v>
      </c>
      <c r="D13" s="19"/>
      <c r="E13" s="34">
        <f>(B17^2)*(B13^2)+(C17^2)*(C13^2)+((2*B18*B17*C17*B13*C13)^2)</f>
        <v>9.0724074296784753E-4</v>
      </c>
      <c r="G13" s="23"/>
      <c r="H13" s="14"/>
      <c r="I13" s="14"/>
    </row>
    <row r="14" spans="1:10">
      <c r="A14" t="s">
        <v>65</v>
      </c>
      <c r="B14" s="3" t="s">
        <v>14</v>
      </c>
      <c r="C14" s="3" t="s">
        <v>14</v>
      </c>
      <c r="D14" s="3"/>
      <c r="G14" s="3"/>
      <c r="H14" s="3"/>
      <c r="I14" s="3"/>
    </row>
    <row r="15" spans="1:10">
      <c r="A15" t="s">
        <v>66</v>
      </c>
      <c r="B15">
        <v>1.28155</v>
      </c>
      <c r="C15">
        <v>1.28155</v>
      </c>
      <c r="E15">
        <v>1.28155</v>
      </c>
    </row>
    <row r="16" spans="1:10">
      <c r="A16" t="s">
        <v>67</v>
      </c>
      <c r="B16" s="32">
        <v>2.3263500000000001</v>
      </c>
      <c r="C16" s="32">
        <v>2.3263500000000001</v>
      </c>
      <c r="D16" s="32"/>
      <c r="E16" s="32">
        <v>2.3263500000000001</v>
      </c>
      <c r="G16" s="32"/>
      <c r="H16" s="32"/>
      <c r="I16" s="32"/>
    </row>
    <row r="17" spans="1:9">
      <c r="A17" t="s">
        <v>73</v>
      </c>
      <c r="B17" s="32">
        <v>0.5</v>
      </c>
      <c r="C17" s="32">
        <v>0.5</v>
      </c>
      <c r="D17" s="32"/>
      <c r="G17" s="32"/>
      <c r="H17" s="32"/>
      <c r="I17" s="32"/>
    </row>
    <row r="18" spans="1:9">
      <c r="A18" t="s">
        <v>65</v>
      </c>
      <c r="B18" s="23">
        <v>0.15742509356341616</v>
      </c>
      <c r="C18" s="23">
        <v>0.15742509356341616</v>
      </c>
      <c r="D18" s="32"/>
      <c r="G18" s="32"/>
      <c r="H18" s="32"/>
      <c r="I18" s="32"/>
    </row>
    <row r="19" spans="1:9">
      <c r="A19" t="s">
        <v>68</v>
      </c>
      <c r="B19" s="29">
        <f>B12-(B15*B13)</f>
        <v>-7.1287214419188116E-2</v>
      </c>
      <c r="C19" s="29">
        <f>C12-(C15*C13)</f>
        <v>-1.7171168299002636E-2</v>
      </c>
      <c r="D19" s="29"/>
      <c r="E19" s="30">
        <f>(E12-(E15*E13))*$G$11</f>
        <v>914.48132561297473</v>
      </c>
      <c r="G19" s="29"/>
      <c r="H19" s="29"/>
      <c r="I19" s="29"/>
    </row>
    <row r="20" spans="1:9">
      <c r="A20" t="s">
        <v>69</v>
      </c>
      <c r="B20" s="33">
        <f>B12-(B16*B13)</f>
        <v>-0.13260790537715589</v>
      </c>
      <c r="C20" s="33">
        <f>C12-(C16*C13)</f>
        <v>-3.1354158675505915E-2</v>
      </c>
      <c r="D20" s="33"/>
      <c r="E20" s="30">
        <f>(E13-(E16*E14))*$G$11</f>
        <v>907.2407429678475</v>
      </c>
      <c r="G20" s="29"/>
      <c r="H20" s="29"/>
      <c r="I20" s="29"/>
    </row>
  </sheetData>
  <mergeCells count="3">
    <mergeCell ref="A1:J2"/>
    <mergeCell ref="A3:F5"/>
    <mergeCell ref="A6:F9"/>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B7A60-2368-0847-B61B-4C32280F79FB}">
  <dimension ref="A1:G1725"/>
  <sheetViews>
    <sheetView workbookViewId="0">
      <selection activeCell="F2" sqref="F2:F1724"/>
    </sheetView>
  </sheetViews>
  <sheetFormatPr baseColWidth="10" defaultRowHeight="15"/>
  <sheetData>
    <row r="1" spans="1:7">
      <c r="A1" t="s">
        <v>0</v>
      </c>
      <c r="B1" t="s">
        <v>1</v>
      </c>
      <c r="C1" t="s">
        <v>2</v>
      </c>
      <c r="D1" t="s">
        <v>3</v>
      </c>
      <c r="E1" t="s">
        <v>4</v>
      </c>
      <c r="F1" t="s">
        <v>5</v>
      </c>
      <c r="G1" t="s">
        <v>6</v>
      </c>
    </row>
    <row r="2" spans="1:7">
      <c r="A2" s="1">
        <v>42136</v>
      </c>
      <c r="B2" s="2">
        <v>0.54956000000000005</v>
      </c>
      <c r="C2" s="2">
        <v>0.54956000000000005</v>
      </c>
      <c r="D2" s="2">
        <v>0.538462</v>
      </c>
      <c r="E2" s="2">
        <v>0.54890099999999997</v>
      </c>
      <c r="F2" s="2">
        <v>0.54890099999999997</v>
      </c>
      <c r="G2">
        <v>200200</v>
      </c>
    </row>
    <row r="3" spans="1:7">
      <c r="A3" s="1">
        <v>42137</v>
      </c>
      <c r="B3" s="2">
        <v>0.538462</v>
      </c>
      <c r="C3" s="2">
        <v>0.538462</v>
      </c>
      <c r="D3" s="2">
        <v>0.538462</v>
      </c>
      <c r="E3" s="2">
        <v>0.538462</v>
      </c>
      <c r="F3" s="2">
        <v>0.538462</v>
      </c>
      <c r="G3">
        <v>27300</v>
      </c>
    </row>
    <row r="4" spans="1:7">
      <c r="A4" s="1">
        <v>42138</v>
      </c>
      <c r="B4" s="2">
        <v>0.538462</v>
      </c>
      <c r="C4" s="2">
        <v>0.538462</v>
      </c>
      <c r="D4" s="2">
        <v>0.483516</v>
      </c>
      <c r="E4" s="2">
        <v>0.49450499999999997</v>
      </c>
      <c r="F4" s="2">
        <v>0.49450499999999997</v>
      </c>
      <c r="G4">
        <v>1810900</v>
      </c>
    </row>
    <row r="5" spans="1:7">
      <c r="A5" s="1">
        <v>42139</v>
      </c>
      <c r="B5" s="2">
        <v>0.49450499999999997</v>
      </c>
      <c r="C5" s="2">
        <v>0.49450499999999997</v>
      </c>
      <c r="D5" s="2">
        <v>0.41758200000000001</v>
      </c>
      <c r="E5" s="2">
        <v>0.41758200000000001</v>
      </c>
      <c r="F5" s="2">
        <v>0.41758200000000001</v>
      </c>
      <c r="G5">
        <v>209300</v>
      </c>
    </row>
    <row r="6" spans="1:7">
      <c r="A6" s="1">
        <v>42142</v>
      </c>
      <c r="B6" s="2">
        <v>0.41758200000000001</v>
      </c>
      <c r="C6" s="2">
        <v>0.41758200000000001</v>
      </c>
      <c r="D6" s="2">
        <v>0.29835200000000001</v>
      </c>
      <c r="E6" s="2">
        <v>0.29835200000000001</v>
      </c>
      <c r="F6" s="2">
        <v>0.29835200000000001</v>
      </c>
      <c r="G6">
        <v>455000</v>
      </c>
    </row>
    <row r="7" spans="1:7">
      <c r="A7" s="1">
        <v>42143</v>
      </c>
      <c r="B7" s="2">
        <v>0.30769200000000002</v>
      </c>
      <c r="C7" s="2">
        <v>0.32417600000000002</v>
      </c>
      <c r="D7" s="2">
        <v>0.306593</v>
      </c>
      <c r="E7" s="2">
        <v>0.31868099999999999</v>
      </c>
      <c r="F7" s="2">
        <v>0.31868099999999999</v>
      </c>
      <c r="G7">
        <v>391300</v>
      </c>
    </row>
    <row r="8" spans="1:7">
      <c r="A8" s="1">
        <v>42144</v>
      </c>
      <c r="B8" s="2">
        <v>0.32417600000000002</v>
      </c>
      <c r="C8" s="2">
        <v>0.35439599999999999</v>
      </c>
      <c r="D8" s="2">
        <v>0.32142900000000002</v>
      </c>
      <c r="E8" s="2">
        <v>0.34615400000000002</v>
      </c>
      <c r="F8" s="2">
        <v>0.34615400000000002</v>
      </c>
      <c r="G8">
        <v>445900</v>
      </c>
    </row>
    <row r="9" spans="1:7">
      <c r="A9" s="1">
        <v>42145</v>
      </c>
      <c r="B9" s="2">
        <v>0.34065899999999999</v>
      </c>
      <c r="C9" s="2">
        <v>0.35164800000000002</v>
      </c>
      <c r="D9" s="2">
        <v>0.33516499999999999</v>
      </c>
      <c r="E9" s="2">
        <v>0.35164800000000002</v>
      </c>
      <c r="F9" s="2">
        <v>0.35164800000000002</v>
      </c>
      <c r="G9">
        <v>263900</v>
      </c>
    </row>
    <row r="10" spans="1:7">
      <c r="A10" s="1">
        <v>42146</v>
      </c>
      <c r="B10" s="2">
        <v>0.35164800000000002</v>
      </c>
      <c r="C10" s="2">
        <v>0.363736</v>
      </c>
      <c r="D10" s="2">
        <v>0.350549</v>
      </c>
      <c r="E10" s="2">
        <v>0.350549</v>
      </c>
      <c r="F10" s="2">
        <v>0.350549</v>
      </c>
      <c r="G10">
        <v>455000</v>
      </c>
    </row>
    <row r="11" spans="1:7">
      <c r="A11" s="1">
        <v>42150</v>
      </c>
      <c r="B11" s="2">
        <v>0.350769</v>
      </c>
      <c r="C11" s="2">
        <v>0.35164800000000002</v>
      </c>
      <c r="D11" s="2">
        <v>0.350769</v>
      </c>
      <c r="E11" s="2">
        <v>0.35164800000000002</v>
      </c>
      <c r="F11" s="2">
        <v>0.35164800000000002</v>
      </c>
      <c r="G11">
        <v>100100</v>
      </c>
    </row>
    <row r="12" spans="1:7">
      <c r="A12" s="1">
        <v>42151</v>
      </c>
      <c r="B12" s="2">
        <v>0.34626400000000002</v>
      </c>
      <c r="C12" s="2">
        <v>0.34626400000000002</v>
      </c>
      <c r="D12" s="2">
        <v>0.33571400000000001</v>
      </c>
      <c r="E12" s="2">
        <v>0.33571400000000001</v>
      </c>
      <c r="F12" s="2">
        <v>0.33571400000000001</v>
      </c>
      <c r="G12">
        <v>36400</v>
      </c>
    </row>
    <row r="13" spans="1:7">
      <c r="A13" s="1">
        <v>42152</v>
      </c>
      <c r="B13" s="2">
        <v>0.33571400000000001</v>
      </c>
      <c r="C13" s="2">
        <v>0.36263699999999999</v>
      </c>
      <c r="D13" s="2">
        <v>0.33516499999999999</v>
      </c>
      <c r="E13" s="2">
        <v>0.36263699999999999</v>
      </c>
      <c r="F13" s="2">
        <v>0.36263699999999999</v>
      </c>
      <c r="G13">
        <v>100100</v>
      </c>
    </row>
    <row r="14" spans="1:7">
      <c r="A14" s="1">
        <v>42153</v>
      </c>
      <c r="B14" s="2">
        <v>0.35109899999999999</v>
      </c>
      <c r="C14" s="2">
        <v>0.36263699999999999</v>
      </c>
      <c r="D14" s="2">
        <v>0.35109899999999999</v>
      </c>
      <c r="E14" s="2">
        <v>0.36263699999999999</v>
      </c>
      <c r="F14" s="2">
        <v>0.36263699999999999</v>
      </c>
      <c r="G14">
        <v>45500</v>
      </c>
    </row>
    <row r="15" spans="1:7">
      <c r="A15" s="1">
        <v>42156</v>
      </c>
      <c r="B15" s="2">
        <v>0.36263699999999999</v>
      </c>
      <c r="C15" s="2">
        <v>0.36263699999999999</v>
      </c>
      <c r="D15" s="2">
        <v>0.33681299999999997</v>
      </c>
      <c r="E15" s="2">
        <v>0.33681299999999997</v>
      </c>
      <c r="F15" s="2">
        <v>0.33681299999999997</v>
      </c>
      <c r="G15">
        <v>91000</v>
      </c>
    </row>
    <row r="16" spans="1:7">
      <c r="A16" s="1">
        <v>42157</v>
      </c>
      <c r="B16" s="2">
        <v>0.33681299999999997</v>
      </c>
      <c r="C16" s="2">
        <v>0.33681299999999997</v>
      </c>
      <c r="D16" s="2">
        <v>0.31340699999999999</v>
      </c>
      <c r="E16" s="2">
        <v>0.32033</v>
      </c>
      <c r="F16" s="2">
        <v>0.32033</v>
      </c>
      <c r="G16">
        <v>127400</v>
      </c>
    </row>
    <row r="17" spans="1:7">
      <c r="A17" s="1">
        <v>42158</v>
      </c>
      <c r="B17" s="2">
        <v>0.32967000000000002</v>
      </c>
      <c r="C17" s="2">
        <v>0.32967000000000002</v>
      </c>
      <c r="D17" s="2">
        <v>0.31868099999999999</v>
      </c>
      <c r="E17" s="2">
        <v>0.31868099999999999</v>
      </c>
      <c r="F17" s="2">
        <v>0.31868099999999999</v>
      </c>
      <c r="G17">
        <v>36400</v>
      </c>
    </row>
    <row r="18" spans="1:7">
      <c r="A18" s="1">
        <v>42159</v>
      </c>
      <c r="B18" s="2">
        <v>0.32142900000000002</v>
      </c>
      <c r="C18" s="2">
        <v>0.32142900000000002</v>
      </c>
      <c r="D18" s="2">
        <v>0.32087900000000003</v>
      </c>
      <c r="E18" s="2">
        <v>0.32087900000000003</v>
      </c>
      <c r="F18" s="2">
        <v>0.32087900000000003</v>
      </c>
      <c r="G18">
        <v>172900</v>
      </c>
    </row>
    <row r="19" spans="1:7">
      <c r="A19" s="1">
        <v>42160</v>
      </c>
      <c r="B19" s="2">
        <v>0.32142900000000002</v>
      </c>
      <c r="C19" s="2">
        <v>0.32142900000000002</v>
      </c>
      <c r="D19" s="2">
        <v>0.32087900000000003</v>
      </c>
      <c r="E19" s="2">
        <v>0.32087900000000003</v>
      </c>
      <c r="F19" s="2">
        <v>0.32087900000000003</v>
      </c>
      <c r="G19">
        <v>81900</v>
      </c>
    </row>
    <row r="20" spans="1:7">
      <c r="A20" s="1">
        <v>42163</v>
      </c>
      <c r="B20" s="2">
        <v>0.32417600000000002</v>
      </c>
      <c r="C20" s="2">
        <v>0.32417600000000002</v>
      </c>
      <c r="D20" s="2">
        <v>0.31868099999999999</v>
      </c>
      <c r="E20" s="2">
        <v>0.32142900000000002</v>
      </c>
      <c r="F20" s="2">
        <v>0.32142900000000002</v>
      </c>
      <c r="G20">
        <v>127400</v>
      </c>
    </row>
    <row r="21" spans="1:7">
      <c r="A21" s="1">
        <v>42164</v>
      </c>
      <c r="B21" s="2">
        <v>0.32033</v>
      </c>
      <c r="C21" s="2">
        <v>0.32033</v>
      </c>
      <c r="D21" s="2">
        <v>0.31318699999999999</v>
      </c>
      <c r="E21" s="2">
        <v>0.31868099999999999</v>
      </c>
      <c r="F21" s="2">
        <v>0.31868099999999999</v>
      </c>
      <c r="G21">
        <v>63700</v>
      </c>
    </row>
    <row r="22" spans="1:7">
      <c r="A22" s="1">
        <v>42165</v>
      </c>
      <c r="B22" s="2">
        <v>0.31978000000000001</v>
      </c>
      <c r="C22" s="2">
        <v>0.32417600000000002</v>
      </c>
      <c r="D22" s="2">
        <v>0.31978000000000001</v>
      </c>
      <c r="E22" s="2">
        <v>0.32142900000000002</v>
      </c>
      <c r="F22" s="2">
        <v>0.32142900000000002</v>
      </c>
      <c r="G22">
        <v>72800</v>
      </c>
    </row>
    <row r="23" spans="1:7">
      <c r="A23" s="1">
        <v>42166</v>
      </c>
      <c r="B23" s="2">
        <v>0.32142900000000002</v>
      </c>
      <c r="C23" s="2">
        <v>0.32142900000000002</v>
      </c>
      <c r="D23" s="2">
        <v>0.31879099999999999</v>
      </c>
      <c r="E23" s="2">
        <v>0.32033</v>
      </c>
      <c r="F23" s="2">
        <v>0.32033</v>
      </c>
      <c r="G23">
        <v>118300</v>
      </c>
    </row>
    <row r="24" spans="1:7">
      <c r="A24" s="1">
        <v>42167</v>
      </c>
      <c r="B24" s="2">
        <v>0.31879099999999999</v>
      </c>
      <c r="C24" s="2">
        <v>0.31879099999999999</v>
      </c>
      <c r="D24" s="2">
        <v>0.31769199999999997</v>
      </c>
      <c r="E24" s="2">
        <v>0.31802200000000003</v>
      </c>
      <c r="F24" s="2">
        <v>0.31802200000000003</v>
      </c>
      <c r="G24">
        <v>109200</v>
      </c>
    </row>
    <row r="25" spans="1:7">
      <c r="A25" s="1">
        <v>42170</v>
      </c>
      <c r="B25" s="2">
        <v>0.31978000000000001</v>
      </c>
      <c r="C25" s="2">
        <v>0.31978000000000001</v>
      </c>
      <c r="D25" s="2">
        <v>0.31813200000000003</v>
      </c>
      <c r="E25" s="2">
        <v>0.31868099999999999</v>
      </c>
      <c r="F25" s="2">
        <v>0.31868099999999999</v>
      </c>
      <c r="G25">
        <v>109200</v>
      </c>
    </row>
    <row r="26" spans="1:7">
      <c r="A26" s="1">
        <v>42171</v>
      </c>
      <c r="B26" s="2">
        <v>0.31917600000000002</v>
      </c>
      <c r="C26" s="2">
        <v>0.31978000000000001</v>
      </c>
      <c r="D26" s="2">
        <v>0.31318699999999999</v>
      </c>
      <c r="E26" s="2">
        <v>0.31868099999999999</v>
      </c>
      <c r="F26" s="2">
        <v>0.31868099999999999</v>
      </c>
      <c r="G26">
        <v>436800</v>
      </c>
    </row>
    <row r="27" spans="1:7">
      <c r="A27" s="1">
        <v>42172</v>
      </c>
      <c r="B27" s="2">
        <v>0.31978000000000001</v>
      </c>
      <c r="C27" s="2">
        <v>0.32967000000000002</v>
      </c>
      <c r="D27" s="2">
        <v>0.31868099999999999</v>
      </c>
      <c r="E27" s="2">
        <v>0.31868099999999999</v>
      </c>
      <c r="F27" s="2">
        <v>0.31868099999999999</v>
      </c>
      <c r="G27">
        <v>1920100</v>
      </c>
    </row>
    <row r="28" spans="1:7">
      <c r="A28" s="1">
        <v>42173</v>
      </c>
      <c r="B28" s="2">
        <v>0.32033</v>
      </c>
      <c r="C28" s="2">
        <v>0.32033</v>
      </c>
      <c r="D28" s="2">
        <v>0.31703300000000001</v>
      </c>
      <c r="E28" s="2">
        <v>0.31868099999999999</v>
      </c>
      <c r="F28" s="2">
        <v>0.31868099999999999</v>
      </c>
      <c r="G28">
        <v>154700</v>
      </c>
    </row>
    <row r="29" spans="1:7">
      <c r="A29" s="1">
        <v>42174</v>
      </c>
      <c r="B29" s="2">
        <v>0.31868099999999999</v>
      </c>
      <c r="C29" s="2">
        <v>0.31868099999999999</v>
      </c>
      <c r="D29" s="2">
        <v>0.31428600000000001</v>
      </c>
      <c r="E29" s="2">
        <v>0.31450499999999998</v>
      </c>
      <c r="F29" s="2">
        <v>0.31450499999999998</v>
      </c>
      <c r="G29">
        <v>163800</v>
      </c>
    </row>
    <row r="30" spans="1:7">
      <c r="A30" s="1">
        <v>42177</v>
      </c>
      <c r="B30" s="2">
        <v>0.31758199999999998</v>
      </c>
      <c r="C30" s="2">
        <v>0.31758199999999998</v>
      </c>
      <c r="D30" s="2">
        <v>0.31373600000000001</v>
      </c>
      <c r="E30" s="2">
        <v>0.31373600000000001</v>
      </c>
      <c r="F30" s="2">
        <v>0.31373600000000001</v>
      </c>
      <c r="G30">
        <v>209300</v>
      </c>
    </row>
    <row r="31" spans="1:7">
      <c r="A31" s="1">
        <v>42178</v>
      </c>
      <c r="B31" s="2">
        <v>0.31428600000000001</v>
      </c>
      <c r="C31" s="2">
        <v>0.31428600000000001</v>
      </c>
      <c r="D31" s="2">
        <v>0.30769200000000002</v>
      </c>
      <c r="E31" s="2">
        <v>0.30769200000000002</v>
      </c>
      <c r="F31" s="2">
        <v>0.30769200000000002</v>
      </c>
      <c r="G31">
        <v>218400</v>
      </c>
    </row>
    <row r="32" spans="1:7">
      <c r="A32" s="1">
        <v>42179</v>
      </c>
      <c r="B32" s="2">
        <v>0.31857099999999999</v>
      </c>
      <c r="C32" s="2">
        <v>0.31857099999999999</v>
      </c>
      <c r="D32" s="2">
        <v>0.31120900000000001</v>
      </c>
      <c r="E32" s="2">
        <v>0.31318699999999999</v>
      </c>
      <c r="F32" s="2">
        <v>0.31318699999999999</v>
      </c>
      <c r="G32">
        <v>182000</v>
      </c>
    </row>
    <row r="33" spans="1:7">
      <c r="A33" s="1">
        <v>42180</v>
      </c>
      <c r="B33" s="2">
        <v>0.31318699999999999</v>
      </c>
      <c r="C33" s="2">
        <v>0.31318699999999999</v>
      </c>
      <c r="D33" s="2">
        <v>0.31318699999999999</v>
      </c>
      <c r="E33" s="2">
        <v>0.31318699999999999</v>
      </c>
      <c r="F33" s="2">
        <v>0.31318699999999999</v>
      </c>
      <c r="G33">
        <v>18200</v>
      </c>
    </row>
    <row r="34" spans="1:7">
      <c r="A34" s="1">
        <v>42181</v>
      </c>
      <c r="B34" s="2">
        <v>0.31868099999999999</v>
      </c>
      <c r="C34" s="2">
        <v>0.31868099999999999</v>
      </c>
      <c r="D34" s="2">
        <v>0.31868099999999999</v>
      </c>
      <c r="E34" s="2">
        <v>0.31868099999999999</v>
      </c>
      <c r="F34" s="2">
        <v>0.31868099999999999</v>
      </c>
      <c r="G34">
        <v>273000</v>
      </c>
    </row>
    <row r="35" spans="1:7">
      <c r="A35" s="1">
        <v>42184</v>
      </c>
      <c r="B35" s="2">
        <v>0.329121</v>
      </c>
      <c r="C35" s="2">
        <v>0.329121</v>
      </c>
      <c r="D35" s="2">
        <v>0.31868099999999999</v>
      </c>
      <c r="E35" s="2">
        <v>0.31967000000000001</v>
      </c>
      <c r="F35" s="2">
        <v>0.31967000000000001</v>
      </c>
      <c r="G35">
        <v>2065700</v>
      </c>
    </row>
    <row r="36" spans="1:7">
      <c r="A36" s="1">
        <v>42185</v>
      </c>
      <c r="B36" s="2">
        <v>0.32417600000000002</v>
      </c>
      <c r="C36" s="2">
        <v>0.33516499999999999</v>
      </c>
      <c r="D36" s="2">
        <v>0.323077</v>
      </c>
      <c r="E36" s="2">
        <v>0.33098899999999998</v>
      </c>
      <c r="F36" s="2">
        <v>0.33098899999999998</v>
      </c>
      <c r="G36">
        <v>218400</v>
      </c>
    </row>
    <row r="37" spans="1:7">
      <c r="A37" s="1">
        <v>42186</v>
      </c>
      <c r="B37" s="2">
        <v>0.32978000000000002</v>
      </c>
      <c r="C37" s="2">
        <v>0.33516499999999999</v>
      </c>
      <c r="D37" s="2">
        <v>0.32208799999999999</v>
      </c>
      <c r="E37" s="2">
        <v>0.33351599999999998</v>
      </c>
      <c r="F37" s="2">
        <v>0.33351599999999998</v>
      </c>
      <c r="G37">
        <v>318500</v>
      </c>
    </row>
    <row r="38" spans="1:7">
      <c r="A38" s="1">
        <v>42187</v>
      </c>
      <c r="B38" s="2">
        <v>0.33351599999999998</v>
      </c>
      <c r="C38" s="2">
        <v>0.33406599999999997</v>
      </c>
      <c r="D38" s="2">
        <v>0.33351599999999998</v>
      </c>
      <c r="E38" s="2">
        <v>0.33351599999999998</v>
      </c>
      <c r="F38" s="2">
        <v>0.33351599999999998</v>
      </c>
      <c r="G38">
        <v>209300</v>
      </c>
    </row>
    <row r="39" spans="1:7">
      <c r="A39" s="1">
        <v>42191</v>
      </c>
      <c r="B39" s="2">
        <v>0.33626400000000001</v>
      </c>
      <c r="C39" s="2">
        <v>0.33626400000000001</v>
      </c>
      <c r="D39" s="2">
        <v>0.33076899999999998</v>
      </c>
      <c r="E39" s="2">
        <v>0.33516499999999999</v>
      </c>
      <c r="F39" s="2">
        <v>0.33516499999999999</v>
      </c>
      <c r="G39">
        <v>436800</v>
      </c>
    </row>
    <row r="40" spans="1:7">
      <c r="A40" s="1">
        <v>42192</v>
      </c>
      <c r="B40" s="2">
        <v>0.33626400000000001</v>
      </c>
      <c r="C40" s="2">
        <v>0.33626400000000001</v>
      </c>
      <c r="D40" s="2">
        <v>0.323187</v>
      </c>
      <c r="E40" s="2">
        <v>0.33516499999999999</v>
      </c>
      <c r="F40" s="2">
        <v>0.33516499999999999</v>
      </c>
      <c r="G40">
        <v>564200</v>
      </c>
    </row>
    <row r="41" spans="1:7">
      <c r="A41" s="1">
        <v>42193</v>
      </c>
      <c r="B41" s="2">
        <v>0.33626400000000001</v>
      </c>
      <c r="C41" s="2">
        <v>0.33626400000000001</v>
      </c>
      <c r="D41" s="2">
        <v>0.33516499999999999</v>
      </c>
      <c r="E41" s="2">
        <v>0.33626400000000001</v>
      </c>
      <c r="F41" s="2">
        <v>0.33626400000000001</v>
      </c>
      <c r="G41">
        <v>673400</v>
      </c>
    </row>
    <row r="42" spans="1:7">
      <c r="A42" s="1">
        <v>42194</v>
      </c>
      <c r="B42" s="2">
        <v>0.33626400000000001</v>
      </c>
      <c r="C42" s="2">
        <v>0.35164800000000002</v>
      </c>
      <c r="D42" s="2">
        <v>0.334615</v>
      </c>
      <c r="E42" s="2">
        <v>0.334615</v>
      </c>
      <c r="F42" s="2">
        <v>0.334615</v>
      </c>
      <c r="G42">
        <v>555100</v>
      </c>
    </row>
    <row r="43" spans="1:7">
      <c r="A43" s="1">
        <v>42195</v>
      </c>
      <c r="B43" s="2">
        <v>0.33626400000000001</v>
      </c>
      <c r="C43" s="2">
        <v>0.33791199999999999</v>
      </c>
      <c r="D43" s="2">
        <v>0.33527499999999999</v>
      </c>
      <c r="E43" s="2">
        <v>0.33626400000000001</v>
      </c>
      <c r="F43" s="2">
        <v>0.33626400000000001</v>
      </c>
      <c r="G43">
        <v>2457000</v>
      </c>
    </row>
    <row r="44" spans="1:7">
      <c r="A44" s="1">
        <v>42198</v>
      </c>
      <c r="B44" s="2">
        <v>0.33626400000000001</v>
      </c>
      <c r="C44" s="2">
        <v>0.33626400000000001</v>
      </c>
      <c r="D44" s="2">
        <v>0.33329700000000001</v>
      </c>
      <c r="E44" s="2">
        <v>0.33329700000000001</v>
      </c>
      <c r="F44" s="2">
        <v>0.33329700000000001</v>
      </c>
      <c r="G44">
        <v>518700</v>
      </c>
    </row>
    <row r="45" spans="1:7">
      <c r="A45" s="1">
        <v>42199</v>
      </c>
      <c r="B45" s="2">
        <v>0.33626400000000001</v>
      </c>
      <c r="C45" s="2">
        <v>0.33626400000000001</v>
      </c>
      <c r="D45" s="2">
        <v>0.334615</v>
      </c>
      <c r="E45" s="2">
        <v>0.33516499999999999</v>
      </c>
      <c r="F45" s="2">
        <v>0.33516499999999999</v>
      </c>
      <c r="G45">
        <v>864500</v>
      </c>
    </row>
    <row r="46" spans="1:7">
      <c r="A46" s="1">
        <v>42200</v>
      </c>
      <c r="B46" s="2">
        <v>0.33527499999999999</v>
      </c>
      <c r="C46" s="2">
        <v>0.33626400000000001</v>
      </c>
      <c r="D46" s="2">
        <v>0.33494499999999999</v>
      </c>
      <c r="E46" s="2">
        <v>0.33516499999999999</v>
      </c>
      <c r="F46" s="2">
        <v>0.33516499999999999</v>
      </c>
      <c r="G46">
        <v>1310400</v>
      </c>
    </row>
    <row r="47" spans="1:7">
      <c r="A47" s="1">
        <v>42201</v>
      </c>
      <c r="B47" s="2">
        <v>0.33494499999999999</v>
      </c>
      <c r="C47" s="2">
        <v>0.33516499999999999</v>
      </c>
      <c r="D47" s="2">
        <v>0.323187</v>
      </c>
      <c r="E47" s="2">
        <v>0.33516499999999999</v>
      </c>
      <c r="F47" s="2">
        <v>0.33516499999999999</v>
      </c>
      <c r="G47">
        <v>482300</v>
      </c>
    </row>
    <row r="48" spans="1:7">
      <c r="A48" s="1">
        <v>42202</v>
      </c>
      <c r="B48" s="2">
        <v>0.33516499999999999</v>
      </c>
      <c r="C48" s="2">
        <v>0.33516499999999999</v>
      </c>
      <c r="D48" s="2">
        <v>0.334615</v>
      </c>
      <c r="E48" s="2">
        <v>0.334615</v>
      </c>
      <c r="F48" s="2">
        <v>0.334615</v>
      </c>
      <c r="G48">
        <v>282100</v>
      </c>
    </row>
    <row r="49" spans="1:7">
      <c r="A49" s="1">
        <v>42205</v>
      </c>
      <c r="B49" s="2">
        <v>0.33076899999999998</v>
      </c>
      <c r="C49" s="2">
        <v>0.33296700000000001</v>
      </c>
      <c r="D49" s="2">
        <v>0.33076899999999998</v>
      </c>
      <c r="E49" s="2">
        <v>0.33087899999999998</v>
      </c>
      <c r="F49" s="2">
        <v>0.33087899999999998</v>
      </c>
      <c r="G49">
        <v>300300</v>
      </c>
    </row>
    <row r="50" spans="1:7">
      <c r="A50" s="1">
        <v>42206</v>
      </c>
      <c r="B50" s="2">
        <v>0.33626400000000001</v>
      </c>
      <c r="C50" s="2">
        <v>0.33626400000000001</v>
      </c>
      <c r="D50" s="2">
        <v>0.33406599999999997</v>
      </c>
      <c r="E50" s="2">
        <v>0.33406599999999997</v>
      </c>
      <c r="F50" s="2">
        <v>0.33406599999999997</v>
      </c>
      <c r="G50">
        <v>491400</v>
      </c>
    </row>
    <row r="51" spans="1:7">
      <c r="A51" s="1">
        <v>42207</v>
      </c>
      <c r="B51" s="2">
        <v>0.33406599999999997</v>
      </c>
      <c r="C51" s="2">
        <v>0.33516499999999999</v>
      </c>
      <c r="D51" s="2">
        <v>0.33142899999999997</v>
      </c>
      <c r="E51" s="2">
        <v>0.33516499999999999</v>
      </c>
      <c r="F51" s="2">
        <v>0.33516499999999999</v>
      </c>
      <c r="G51">
        <v>318500</v>
      </c>
    </row>
    <row r="52" spans="1:7">
      <c r="A52" s="1">
        <v>42208</v>
      </c>
      <c r="B52" s="2">
        <v>0.33626400000000001</v>
      </c>
      <c r="C52" s="2">
        <v>0.33626400000000001</v>
      </c>
      <c r="D52" s="2">
        <v>0.33516499999999999</v>
      </c>
      <c r="E52" s="2">
        <v>0.33516499999999999</v>
      </c>
      <c r="F52" s="2">
        <v>0.33516499999999999</v>
      </c>
      <c r="G52">
        <v>91000</v>
      </c>
    </row>
    <row r="53" spans="1:7">
      <c r="A53" s="1">
        <v>42209</v>
      </c>
      <c r="B53" s="2">
        <v>0.33626400000000001</v>
      </c>
      <c r="C53" s="2">
        <v>0.33626400000000001</v>
      </c>
      <c r="D53" s="2">
        <v>0.331868</v>
      </c>
      <c r="E53" s="2">
        <v>0.33571400000000001</v>
      </c>
      <c r="F53" s="2">
        <v>0.33571400000000001</v>
      </c>
      <c r="G53">
        <v>127400</v>
      </c>
    </row>
    <row r="54" spans="1:7">
      <c r="A54" s="1">
        <v>42212</v>
      </c>
      <c r="B54" s="2">
        <v>0.33626400000000001</v>
      </c>
      <c r="C54" s="2">
        <v>0.33626400000000001</v>
      </c>
      <c r="D54" s="2">
        <v>0.33516499999999999</v>
      </c>
      <c r="E54" s="2">
        <v>0.33516499999999999</v>
      </c>
      <c r="F54" s="2">
        <v>0.33516499999999999</v>
      </c>
      <c r="G54">
        <v>464100</v>
      </c>
    </row>
    <row r="55" spans="1:7">
      <c r="A55" s="1">
        <v>42213</v>
      </c>
      <c r="B55" s="2">
        <v>0.33571400000000001</v>
      </c>
      <c r="C55" s="2">
        <v>0.33571400000000001</v>
      </c>
      <c r="D55" s="2">
        <v>0.33483499999999999</v>
      </c>
      <c r="E55" s="2">
        <v>0.33571400000000001</v>
      </c>
      <c r="F55" s="2">
        <v>0.33571400000000001</v>
      </c>
      <c r="G55">
        <v>354900</v>
      </c>
    </row>
    <row r="56" spans="1:7">
      <c r="A56" s="1">
        <v>42214</v>
      </c>
      <c r="B56" s="2">
        <v>0.33571400000000001</v>
      </c>
      <c r="C56" s="2">
        <v>0.33626400000000001</v>
      </c>
      <c r="D56" s="2">
        <v>0.33406599999999997</v>
      </c>
      <c r="E56" s="2">
        <v>0.334615</v>
      </c>
      <c r="F56" s="2">
        <v>0.334615</v>
      </c>
      <c r="G56">
        <v>618800</v>
      </c>
    </row>
    <row r="57" spans="1:7">
      <c r="A57" s="1">
        <v>42215</v>
      </c>
      <c r="B57" s="2">
        <v>0.33516499999999999</v>
      </c>
      <c r="C57" s="2">
        <v>0.33516499999999999</v>
      </c>
      <c r="D57" s="2">
        <v>0.33516499999999999</v>
      </c>
      <c r="E57" s="2">
        <v>0.33516499999999999</v>
      </c>
      <c r="F57" s="2">
        <v>0.33516499999999999</v>
      </c>
      <c r="G57">
        <v>27300</v>
      </c>
    </row>
    <row r="58" spans="1:7">
      <c r="A58" s="1">
        <v>42216</v>
      </c>
      <c r="B58" s="2">
        <v>0.33131899999999997</v>
      </c>
      <c r="C58" s="2">
        <v>0.33131899999999997</v>
      </c>
      <c r="D58" s="2">
        <v>0.33131899999999997</v>
      </c>
      <c r="E58" s="2">
        <v>0.33131899999999997</v>
      </c>
      <c r="F58" s="2">
        <v>0.33131899999999997</v>
      </c>
      <c r="G58">
        <v>18200</v>
      </c>
    </row>
    <row r="59" spans="1:7">
      <c r="A59" s="1">
        <v>42219</v>
      </c>
      <c r="B59" s="2">
        <v>0.33516499999999999</v>
      </c>
      <c r="C59" s="2">
        <v>0.33516499999999999</v>
      </c>
      <c r="D59" s="2">
        <v>0.33076899999999998</v>
      </c>
      <c r="E59" s="2">
        <v>0.33076899999999998</v>
      </c>
      <c r="F59" s="2">
        <v>0.33076899999999998</v>
      </c>
      <c r="G59">
        <v>109200</v>
      </c>
    </row>
    <row r="60" spans="1:7">
      <c r="A60" s="1">
        <v>42220</v>
      </c>
      <c r="B60" s="2">
        <v>0.33076899999999998</v>
      </c>
      <c r="C60" s="2">
        <v>0.33076899999999998</v>
      </c>
      <c r="D60" s="2">
        <v>0.32967000000000002</v>
      </c>
      <c r="E60" s="2">
        <v>0.32967000000000002</v>
      </c>
      <c r="F60" s="2">
        <v>0.32967000000000002</v>
      </c>
      <c r="G60">
        <v>54600</v>
      </c>
    </row>
    <row r="61" spans="1:7">
      <c r="A61" s="1">
        <v>42221</v>
      </c>
      <c r="B61" s="2">
        <v>0.32967000000000002</v>
      </c>
      <c r="C61" s="2">
        <v>0.32967000000000002</v>
      </c>
      <c r="D61" s="2">
        <v>0.323187</v>
      </c>
      <c r="E61" s="2">
        <v>0.323187</v>
      </c>
      <c r="F61" s="2">
        <v>0.323187</v>
      </c>
      <c r="G61">
        <v>63700</v>
      </c>
    </row>
    <row r="62" spans="1:7">
      <c r="A62" s="1">
        <v>42222</v>
      </c>
      <c r="B62" s="2">
        <v>0.33296700000000001</v>
      </c>
      <c r="C62" s="2">
        <v>0.33296700000000001</v>
      </c>
      <c r="D62" s="2">
        <v>0.33296700000000001</v>
      </c>
      <c r="E62" s="2">
        <v>0.33296700000000001</v>
      </c>
      <c r="F62" s="2">
        <v>0.33296700000000001</v>
      </c>
      <c r="G62">
        <v>118300</v>
      </c>
    </row>
    <row r="63" spans="1:7">
      <c r="A63" s="1">
        <v>42223</v>
      </c>
      <c r="B63" s="2">
        <v>0.33406599999999997</v>
      </c>
      <c r="C63" s="2">
        <v>0.33406599999999997</v>
      </c>
      <c r="D63" s="2">
        <v>0.323187</v>
      </c>
      <c r="E63" s="2">
        <v>0.328681</v>
      </c>
      <c r="F63" s="2">
        <v>0.328681</v>
      </c>
      <c r="G63">
        <v>118300</v>
      </c>
    </row>
    <row r="64" spans="1:7">
      <c r="A64" s="1">
        <v>42226</v>
      </c>
      <c r="B64" s="2">
        <v>0.328681</v>
      </c>
      <c r="C64" s="2">
        <v>0.328681</v>
      </c>
      <c r="D64" s="2">
        <v>0.328681</v>
      </c>
      <c r="E64" s="2">
        <v>0.328681</v>
      </c>
      <c r="F64" s="2">
        <v>0.328681</v>
      </c>
      <c r="G64">
        <v>9100</v>
      </c>
    </row>
    <row r="65" spans="1:7">
      <c r="A65" s="1">
        <v>42227</v>
      </c>
      <c r="B65" s="2">
        <v>0.32170300000000002</v>
      </c>
      <c r="C65" s="2">
        <v>0.33505499999999999</v>
      </c>
      <c r="D65" s="2">
        <v>0.32170300000000002</v>
      </c>
      <c r="E65" s="2">
        <v>0.334615</v>
      </c>
      <c r="F65" s="2">
        <v>0.334615</v>
      </c>
      <c r="G65">
        <v>72800</v>
      </c>
    </row>
    <row r="66" spans="1:7">
      <c r="A66" s="1">
        <v>42228</v>
      </c>
      <c r="B66" s="2">
        <v>0.33505499999999999</v>
      </c>
      <c r="C66" s="2">
        <v>0.33505499999999999</v>
      </c>
      <c r="D66" s="2">
        <v>0.32428600000000002</v>
      </c>
      <c r="E66" s="2">
        <v>0.32428600000000002</v>
      </c>
      <c r="F66" s="2">
        <v>0.32428600000000002</v>
      </c>
      <c r="G66">
        <v>91000</v>
      </c>
    </row>
    <row r="67" spans="1:7">
      <c r="A67" s="1">
        <v>42229</v>
      </c>
      <c r="B67" s="2">
        <v>0.334615</v>
      </c>
      <c r="C67" s="2">
        <v>0.33516499999999999</v>
      </c>
      <c r="D67" s="2">
        <v>0.33022000000000001</v>
      </c>
      <c r="E67" s="2">
        <v>0.33406599999999997</v>
      </c>
      <c r="F67" s="2">
        <v>0.33406599999999997</v>
      </c>
      <c r="G67">
        <v>100100</v>
      </c>
    </row>
    <row r="68" spans="1:7">
      <c r="A68" s="1">
        <v>42230</v>
      </c>
      <c r="B68" s="2">
        <v>0.32967000000000002</v>
      </c>
      <c r="C68" s="2">
        <v>0.33406599999999997</v>
      </c>
      <c r="D68" s="2">
        <v>0.32967000000000002</v>
      </c>
      <c r="E68" s="2">
        <v>0.32967000000000002</v>
      </c>
      <c r="F68" s="2">
        <v>0.32967000000000002</v>
      </c>
      <c r="G68">
        <v>91000</v>
      </c>
    </row>
    <row r="69" spans="1:7">
      <c r="A69" s="1">
        <v>42233</v>
      </c>
      <c r="B69" s="2">
        <v>0.32813199999999998</v>
      </c>
      <c r="C69" s="2">
        <v>0.32967000000000002</v>
      </c>
      <c r="D69" s="2">
        <v>0.32417600000000002</v>
      </c>
      <c r="E69" s="2">
        <v>0.32417600000000002</v>
      </c>
      <c r="F69" s="2">
        <v>0.32417600000000002</v>
      </c>
      <c r="G69">
        <v>81900</v>
      </c>
    </row>
    <row r="70" spans="1:7">
      <c r="A70" s="1">
        <v>42234</v>
      </c>
      <c r="B70" s="2">
        <v>0.32417600000000002</v>
      </c>
      <c r="C70" s="2">
        <v>0.32417600000000002</v>
      </c>
      <c r="D70" s="2">
        <v>0.32252700000000001</v>
      </c>
      <c r="E70" s="2">
        <v>0.323077</v>
      </c>
      <c r="F70" s="2">
        <v>0.323077</v>
      </c>
      <c r="G70">
        <v>145600</v>
      </c>
    </row>
    <row r="71" spans="1:7">
      <c r="A71" s="1">
        <v>42235</v>
      </c>
      <c r="B71" s="2">
        <v>0.31868099999999999</v>
      </c>
      <c r="C71" s="2">
        <v>0.326374</v>
      </c>
      <c r="D71" s="2">
        <v>0.31868099999999999</v>
      </c>
      <c r="E71" s="2">
        <v>0.323077</v>
      </c>
      <c r="F71" s="2">
        <v>0.323077</v>
      </c>
      <c r="G71">
        <v>536900</v>
      </c>
    </row>
    <row r="72" spans="1:7">
      <c r="A72" s="1">
        <v>42236</v>
      </c>
      <c r="B72" s="2">
        <v>0.326374</v>
      </c>
      <c r="C72" s="2">
        <v>0.326374</v>
      </c>
      <c r="D72" s="2">
        <v>0.31868099999999999</v>
      </c>
      <c r="E72" s="2">
        <v>0.31868099999999999</v>
      </c>
      <c r="F72" s="2">
        <v>0.31868099999999999</v>
      </c>
      <c r="G72">
        <v>218400</v>
      </c>
    </row>
    <row r="73" spans="1:7">
      <c r="A73" s="1">
        <v>42237</v>
      </c>
      <c r="B73" s="2">
        <v>0.31868099999999999</v>
      </c>
      <c r="C73" s="2">
        <v>0.31868099999999999</v>
      </c>
      <c r="D73" s="2">
        <v>0.27802199999999999</v>
      </c>
      <c r="E73" s="2">
        <v>0.29670299999999999</v>
      </c>
      <c r="F73" s="2">
        <v>0.29670299999999999</v>
      </c>
      <c r="G73">
        <v>273000</v>
      </c>
    </row>
    <row r="74" spans="1:7">
      <c r="A74" s="1">
        <v>42240</v>
      </c>
      <c r="B74" s="2">
        <v>0.29670299999999999</v>
      </c>
      <c r="C74" s="2">
        <v>0.29670299999999999</v>
      </c>
      <c r="D74" s="2">
        <v>0.23318700000000001</v>
      </c>
      <c r="E74" s="2">
        <v>0.26373600000000003</v>
      </c>
      <c r="F74" s="2">
        <v>0.26373600000000003</v>
      </c>
      <c r="G74">
        <v>318500</v>
      </c>
    </row>
    <row r="75" spans="1:7">
      <c r="A75" s="1">
        <v>42241</v>
      </c>
      <c r="B75" s="2">
        <v>0.274725</v>
      </c>
      <c r="C75" s="2">
        <v>0.28022000000000002</v>
      </c>
      <c r="D75" s="2">
        <v>0.26373600000000003</v>
      </c>
      <c r="E75" s="2">
        <v>0.26373600000000003</v>
      </c>
      <c r="F75" s="2">
        <v>0.26373600000000003</v>
      </c>
      <c r="G75">
        <v>182000</v>
      </c>
    </row>
    <row r="76" spans="1:7">
      <c r="A76" s="1">
        <v>42242</v>
      </c>
      <c r="B76" s="2">
        <v>0.26373600000000003</v>
      </c>
      <c r="C76" s="2">
        <v>0.269231</v>
      </c>
      <c r="D76" s="2">
        <v>0.25406600000000001</v>
      </c>
      <c r="E76" s="2">
        <v>0.25406600000000001</v>
      </c>
      <c r="F76" s="2">
        <v>0.25406600000000001</v>
      </c>
      <c r="G76">
        <v>100100</v>
      </c>
    </row>
    <row r="77" spans="1:7">
      <c r="A77" s="1">
        <v>42243</v>
      </c>
      <c r="B77" s="2">
        <v>0.26098900000000003</v>
      </c>
      <c r="C77" s="2">
        <v>0.26098900000000003</v>
      </c>
      <c r="D77" s="2">
        <v>0.25879099999999999</v>
      </c>
      <c r="E77" s="2">
        <v>0.26087900000000003</v>
      </c>
      <c r="F77" s="2">
        <v>0.26087900000000003</v>
      </c>
      <c r="G77">
        <v>145600</v>
      </c>
    </row>
    <row r="78" spans="1:7">
      <c r="A78" s="1">
        <v>42244</v>
      </c>
      <c r="B78" s="2">
        <v>0.26098900000000003</v>
      </c>
      <c r="C78" s="2">
        <v>0.274725</v>
      </c>
      <c r="D78" s="2">
        <v>0.26098900000000003</v>
      </c>
      <c r="E78" s="2">
        <v>0.274615</v>
      </c>
      <c r="F78" s="2">
        <v>0.274615</v>
      </c>
      <c r="G78">
        <v>172900</v>
      </c>
    </row>
    <row r="79" spans="1:7">
      <c r="A79" s="1">
        <v>42247</v>
      </c>
      <c r="B79" s="2">
        <v>0.28571400000000002</v>
      </c>
      <c r="C79" s="2">
        <v>0.28571400000000002</v>
      </c>
      <c r="D79" s="2">
        <v>0.28571400000000002</v>
      </c>
      <c r="E79" s="2">
        <v>0.28571400000000002</v>
      </c>
      <c r="F79" s="2">
        <v>0.28571400000000002</v>
      </c>
      <c r="G79">
        <v>145600</v>
      </c>
    </row>
    <row r="80" spans="1:7">
      <c r="A80" s="1">
        <v>42248</v>
      </c>
      <c r="B80" s="2">
        <v>0.288462</v>
      </c>
      <c r="C80" s="2">
        <v>0.29670299999999999</v>
      </c>
      <c r="D80" s="2">
        <v>0.28571400000000002</v>
      </c>
      <c r="E80" s="2">
        <v>0.28571400000000002</v>
      </c>
      <c r="F80" s="2">
        <v>0.28571400000000002</v>
      </c>
      <c r="G80">
        <v>172900</v>
      </c>
    </row>
    <row r="81" spans="1:7">
      <c r="A81" s="1">
        <v>42249</v>
      </c>
      <c r="B81" s="2">
        <v>0.28571400000000002</v>
      </c>
      <c r="C81" s="2">
        <v>0.30219800000000002</v>
      </c>
      <c r="D81" s="2">
        <v>0.28571400000000002</v>
      </c>
      <c r="E81" s="2">
        <v>0.30219800000000002</v>
      </c>
      <c r="F81" s="2">
        <v>0.30219800000000002</v>
      </c>
      <c r="G81">
        <v>54600</v>
      </c>
    </row>
    <row r="82" spans="1:7">
      <c r="A82" s="1">
        <v>42250</v>
      </c>
      <c r="B82" s="2">
        <v>0.31318699999999999</v>
      </c>
      <c r="C82" s="2">
        <v>0.31813200000000003</v>
      </c>
      <c r="D82" s="2">
        <v>0.28571400000000002</v>
      </c>
      <c r="E82" s="2">
        <v>0.31593399999999999</v>
      </c>
      <c r="F82" s="2">
        <v>0.31593399999999999</v>
      </c>
      <c r="G82">
        <v>154700</v>
      </c>
    </row>
    <row r="83" spans="1:7">
      <c r="A83" s="1">
        <v>42251</v>
      </c>
      <c r="B83" s="2">
        <v>0.31593399999999999</v>
      </c>
      <c r="C83" s="2">
        <v>0.31813200000000003</v>
      </c>
      <c r="D83" s="2">
        <v>0.31593399999999999</v>
      </c>
      <c r="E83" s="2">
        <v>0.31813200000000003</v>
      </c>
      <c r="F83" s="2">
        <v>0.31813200000000003</v>
      </c>
      <c r="G83">
        <v>45500</v>
      </c>
    </row>
    <row r="84" spans="1:7">
      <c r="A84" s="1">
        <v>42255</v>
      </c>
      <c r="B84" s="2">
        <v>0.31868099999999999</v>
      </c>
      <c r="C84" s="2">
        <v>0.32967000000000002</v>
      </c>
      <c r="D84" s="2">
        <v>0.31868099999999999</v>
      </c>
      <c r="E84" s="2">
        <v>0.328571</v>
      </c>
      <c r="F84" s="2">
        <v>0.328571</v>
      </c>
      <c r="G84">
        <v>1001000</v>
      </c>
    </row>
    <row r="85" spans="1:7">
      <c r="A85" s="1">
        <v>42256</v>
      </c>
      <c r="B85" s="2">
        <v>0.32417600000000002</v>
      </c>
      <c r="C85" s="2">
        <v>0.32417600000000002</v>
      </c>
      <c r="D85" s="2">
        <v>0.32417600000000002</v>
      </c>
      <c r="E85" s="2">
        <v>0.32417600000000002</v>
      </c>
      <c r="F85" s="2">
        <v>0.32417600000000002</v>
      </c>
      <c r="G85">
        <v>72800</v>
      </c>
    </row>
    <row r="86" spans="1:7">
      <c r="A86" s="1">
        <v>42257</v>
      </c>
      <c r="B86" s="2">
        <v>0.328571</v>
      </c>
      <c r="C86" s="2">
        <v>0.328571</v>
      </c>
      <c r="D86" s="2">
        <v>0.328571</v>
      </c>
      <c r="E86" s="2">
        <v>0.328571</v>
      </c>
      <c r="F86" s="2">
        <v>0.328571</v>
      </c>
      <c r="G86">
        <v>54600</v>
      </c>
    </row>
    <row r="87" spans="1:7">
      <c r="A87" s="1">
        <v>42258</v>
      </c>
      <c r="B87" s="2">
        <v>0.328571</v>
      </c>
      <c r="C87" s="2">
        <v>0.32967000000000002</v>
      </c>
      <c r="D87" s="2">
        <v>0.328571</v>
      </c>
      <c r="E87" s="2">
        <v>0.32967000000000002</v>
      </c>
      <c r="F87" s="2">
        <v>0.32967000000000002</v>
      </c>
      <c r="G87">
        <v>309400</v>
      </c>
    </row>
    <row r="88" spans="1:7">
      <c r="A88" s="1">
        <v>42261</v>
      </c>
      <c r="B88" s="2">
        <v>0.32417600000000002</v>
      </c>
      <c r="C88" s="2">
        <v>0.32417600000000002</v>
      </c>
      <c r="D88" s="2">
        <v>0.32417600000000002</v>
      </c>
      <c r="E88" s="2">
        <v>0.32417600000000002</v>
      </c>
      <c r="F88" s="2">
        <v>0.32417600000000002</v>
      </c>
      <c r="G88">
        <v>18200</v>
      </c>
    </row>
    <row r="89" spans="1:7">
      <c r="A89" s="1">
        <v>42262</v>
      </c>
      <c r="B89" s="2">
        <v>0.32956000000000002</v>
      </c>
      <c r="C89" s="2">
        <v>0.32956000000000002</v>
      </c>
      <c r="D89" s="2">
        <v>0.32956000000000002</v>
      </c>
      <c r="E89" s="2">
        <v>0.32956000000000002</v>
      </c>
      <c r="F89" s="2">
        <v>0.32956000000000002</v>
      </c>
      <c r="G89">
        <v>27300</v>
      </c>
    </row>
    <row r="90" spans="1:7">
      <c r="A90" s="1">
        <v>42263</v>
      </c>
      <c r="B90" s="2">
        <v>0.31868099999999999</v>
      </c>
      <c r="C90" s="2">
        <v>0.31868099999999999</v>
      </c>
      <c r="D90" s="2">
        <v>0.31868099999999999</v>
      </c>
      <c r="E90" s="2">
        <v>0.31868099999999999</v>
      </c>
      <c r="F90" s="2">
        <v>0.31868099999999999</v>
      </c>
      <c r="G90">
        <v>45500</v>
      </c>
    </row>
    <row r="91" spans="1:7">
      <c r="A91" s="1">
        <v>42264</v>
      </c>
      <c r="B91" s="2">
        <v>0.31648399999999999</v>
      </c>
      <c r="C91" s="2">
        <v>0.31648399999999999</v>
      </c>
      <c r="D91" s="2">
        <v>0.29890099999999997</v>
      </c>
      <c r="E91" s="2">
        <v>0.31318699999999999</v>
      </c>
      <c r="F91" s="2">
        <v>0.31318699999999999</v>
      </c>
      <c r="G91">
        <v>118300</v>
      </c>
    </row>
    <row r="92" spans="1:7">
      <c r="A92" s="1">
        <v>42265</v>
      </c>
      <c r="B92" s="2">
        <v>0.323077</v>
      </c>
      <c r="C92" s="2">
        <v>0.32417600000000002</v>
      </c>
      <c r="D92" s="2">
        <v>0.323077</v>
      </c>
      <c r="E92" s="2">
        <v>0.32417600000000002</v>
      </c>
      <c r="F92" s="2">
        <v>0.32417600000000002</v>
      </c>
      <c r="G92">
        <v>136500</v>
      </c>
    </row>
    <row r="93" spans="1:7">
      <c r="A93" s="1">
        <v>42268</v>
      </c>
      <c r="B93" s="2">
        <v>0.32417600000000002</v>
      </c>
      <c r="C93" s="2">
        <v>0.32417600000000002</v>
      </c>
      <c r="D93" s="2">
        <v>0.31868099999999999</v>
      </c>
      <c r="E93" s="2">
        <v>0.31868099999999999</v>
      </c>
      <c r="F93" s="2">
        <v>0.31868099999999999</v>
      </c>
      <c r="G93">
        <v>81900</v>
      </c>
    </row>
    <row r="94" spans="1:7">
      <c r="A94" s="1">
        <v>42269</v>
      </c>
      <c r="B94" s="2">
        <v>0.32417600000000002</v>
      </c>
      <c r="C94" s="2">
        <v>0.32417600000000002</v>
      </c>
      <c r="D94" s="2">
        <v>0.32417600000000002</v>
      </c>
      <c r="E94" s="2">
        <v>0.32417600000000002</v>
      </c>
      <c r="F94" s="2">
        <v>0.32417600000000002</v>
      </c>
      <c r="G94">
        <v>18200</v>
      </c>
    </row>
    <row r="95" spans="1:7">
      <c r="A95" s="1">
        <v>42270</v>
      </c>
      <c r="B95" s="2">
        <v>0.323077</v>
      </c>
      <c r="C95" s="2">
        <v>0.323077</v>
      </c>
      <c r="D95" s="2">
        <v>0.31593399999999999</v>
      </c>
      <c r="E95" s="2">
        <v>0.31868099999999999</v>
      </c>
      <c r="F95" s="2">
        <v>0.31868099999999999</v>
      </c>
      <c r="G95">
        <v>145600</v>
      </c>
    </row>
    <row r="96" spans="1:7">
      <c r="A96" s="1">
        <v>42271</v>
      </c>
      <c r="B96" s="2">
        <v>0.31318699999999999</v>
      </c>
      <c r="C96" s="2">
        <v>0.31318699999999999</v>
      </c>
      <c r="D96" s="2">
        <v>0.31318699999999999</v>
      </c>
      <c r="E96" s="2">
        <v>0.31318699999999999</v>
      </c>
      <c r="F96" s="2">
        <v>0.31318699999999999</v>
      </c>
      <c r="G96">
        <v>109200</v>
      </c>
    </row>
    <row r="97" spans="1:7">
      <c r="A97" s="1">
        <v>42272</v>
      </c>
      <c r="B97" s="2">
        <v>0.30769200000000002</v>
      </c>
      <c r="C97" s="2">
        <v>0.30769200000000002</v>
      </c>
      <c r="D97" s="2">
        <v>0.30769200000000002</v>
      </c>
      <c r="E97" s="2">
        <v>0.30769200000000002</v>
      </c>
      <c r="F97" s="2">
        <v>0.30769200000000002</v>
      </c>
      <c r="G97">
        <v>9100</v>
      </c>
    </row>
    <row r="98" spans="1:7">
      <c r="A98" s="1">
        <v>42275</v>
      </c>
      <c r="B98" s="2">
        <v>0.31318699999999999</v>
      </c>
      <c r="C98" s="2">
        <v>0.32967000000000002</v>
      </c>
      <c r="D98" s="2">
        <v>0.31318699999999999</v>
      </c>
      <c r="E98" s="2">
        <v>0.31868099999999999</v>
      </c>
      <c r="F98" s="2">
        <v>0.31868099999999999</v>
      </c>
      <c r="G98">
        <v>263900</v>
      </c>
    </row>
    <row r="99" spans="1:7">
      <c r="A99" s="1">
        <v>42276</v>
      </c>
      <c r="B99" s="2">
        <v>0.32956000000000002</v>
      </c>
      <c r="C99" s="2">
        <v>0.32956000000000002</v>
      </c>
      <c r="D99" s="2">
        <v>0.32142900000000002</v>
      </c>
      <c r="E99" s="2">
        <v>0.32142900000000002</v>
      </c>
      <c r="F99" s="2">
        <v>0.32142900000000002</v>
      </c>
      <c r="G99">
        <v>263900</v>
      </c>
    </row>
    <row r="100" spans="1:7">
      <c r="A100" s="1">
        <v>42277</v>
      </c>
      <c r="B100" s="2">
        <v>0.32956000000000002</v>
      </c>
      <c r="C100" s="2">
        <v>0.32956000000000002</v>
      </c>
      <c r="D100" s="2">
        <v>0.30780200000000002</v>
      </c>
      <c r="E100" s="2">
        <v>0.30780200000000002</v>
      </c>
      <c r="F100" s="2">
        <v>0.30780200000000002</v>
      </c>
      <c r="G100">
        <v>163800</v>
      </c>
    </row>
    <row r="101" spans="1:7">
      <c r="A101" s="1">
        <v>42278</v>
      </c>
      <c r="B101" s="2">
        <v>0.30494500000000002</v>
      </c>
      <c r="C101" s="2">
        <v>0.30494500000000002</v>
      </c>
      <c r="D101" s="2">
        <v>0.30219800000000002</v>
      </c>
      <c r="E101" s="2">
        <v>0.30450500000000003</v>
      </c>
      <c r="F101" s="2">
        <v>0.30450500000000003</v>
      </c>
      <c r="G101">
        <v>109200</v>
      </c>
    </row>
    <row r="102" spans="1:7">
      <c r="A102" s="1">
        <v>42279</v>
      </c>
      <c r="B102" s="2">
        <v>0.304396</v>
      </c>
      <c r="C102" s="2">
        <v>0.30769200000000002</v>
      </c>
      <c r="D102" s="2">
        <v>0.30109900000000001</v>
      </c>
      <c r="E102" s="2">
        <v>0.30109900000000001</v>
      </c>
      <c r="F102" s="2">
        <v>0.30109900000000001</v>
      </c>
      <c r="G102">
        <v>81900</v>
      </c>
    </row>
    <row r="103" spans="1:7">
      <c r="A103" s="1">
        <v>42282</v>
      </c>
      <c r="B103" s="2">
        <v>0.30769200000000002</v>
      </c>
      <c r="C103" s="2">
        <v>0.31318699999999999</v>
      </c>
      <c r="D103" s="2">
        <v>0.30769200000000002</v>
      </c>
      <c r="E103" s="2">
        <v>0.31318699999999999</v>
      </c>
      <c r="F103" s="2">
        <v>0.31318699999999999</v>
      </c>
      <c r="G103">
        <v>54600</v>
      </c>
    </row>
    <row r="104" spans="1:7">
      <c r="A104" s="1">
        <v>42283</v>
      </c>
      <c r="B104" s="2">
        <v>0.31318699999999999</v>
      </c>
      <c r="C104" s="2">
        <v>0.31318699999999999</v>
      </c>
      <c r="D104" s="2">
        <v>0.28582400000000002</v>
      </c>
      <c r="E104" s="2">
        <v>0.30769200000000002</v>
      </c>
      <c r="F104" s="2">
        <v>0.30769200000000002</v>
      </c>
      <c r="G104">
        <v>682500</v>
      </c>
    </row>
    <row r="105" spans="1:7">
      <c r="A105" s="1">
        <v>42284</v>
      </c>
      <c r="B105" s="2">
        <v>0.30769200000000002</v>
      </c>
      <c r="C105" s="2">
        <v>0.30780200000000002</v>
      </c>
      <c r="D105" s="2">
        <v>0.30769200000000002</v>
      </c>
      <c r="E105" s="2">
        <v>0.30780200000000002</v>
      </c>
      <c r="F105" s="2">
        <v>0.30780200000000002</v>
      </c>
      <c r="G105">
        <v>54600</v>
      </c>
    </row>
    <row r="106" spans="1:7">
      <c r="A106" s="1">
        <v>42285</v>
      </c>
      <c r="B106" s="2">
        <v>0.29670299999999999</v>
      </c>
      <c r="C106" s="2">
        <v>0.29945100000000002</v>
      </c>
      <c r="D106" s="2">
        <v>0.293956</v>
      </c>
      <c r="E106" s="2">
        <v>0.29670299999999999</v>
      </c>
      <c r="F106" s="2">
        <v>0.29670299999999999</v>
      </c>
      <c r="G106">
        <v>182000</v>
      </c>
    </row>
    <row r="107" spans="1:7">
      <c r="A107" s="1">
        <v>42286</v>
      </c>
      <c r="B107" s="2">
        <v>0.29670299999999999</v>
      </c>
      <c r="C107" s="2">
        <v>0.29670299999999999</v>
      </c>
      <c r="D107" s="2">
        <v>0.29670299999999999</v>
      </c>
      <c r="E107" s="2">
        <v>0.29670299999999999</v>
      </c>
      <c r="F107" s="2">
        <v>0.29670299999999999</v>
      </c>
      <c r="G107">
        <v>27300</v>
      </c>
    </row>
    <row r="108" spans="1:7">
      <c r="A108" s="1">
        <v>42289</v>
      </c>
      <c r="B108" s="2">
        <v>0.29670299999999999</v>
      </c>
      <c r="C108" s="2">
        <v>0.29670299999999999</v>
      </c>
      <c r="D108" s="2">
        <v>0.29670299999999999</v>
      </c>
      <c r="E108" s="2">
        <v>0.29670299999999999</v>
      </c>
      <c r="F108" s="2">
        <v>0.29670299999999999</v>
      </c>
      <c r="G108">
        <v>0</v>
      </c>
    </row>
    <row r="109" spans="1:7">
      <c r="A109" s="1">
        <v>42290</v>
      </c>
      <c r="B109" s="2">
        <v>0.29681299999999999</v>
      </c>
      <c r="C109" s="2">
        <v>0.29692299999999999</v>
      </c>
      <c r="D109" s="2">
        <v>0.29670299999999999</v>
      </c>
      <c r="E109" s="2">
        <v>0.29670299999999999</v>
      </c>
      <c r="F109" s="2">
        <v>0.29670299999999999</v>
      </c>
      <c r="G109">
        <v>136500</v>
      </c>
    </row>
    <row r="110" spans="1:7">
      <c r="A110" s="1">
        <v>42291</v>
      </c>
      <c r="B110" s="2">
        <v>0.29368100000000003</v>
      </c>
      <c r="C110" s="2">
        <v>0.29670299999999999</v>
      </c>
      <c r="D110" s="2">
        <v>0.291209</v>
      </c>
      <c r="E110" s="2">
        <v>0.291209</v>
      </c>
      <c r="F110" s="2">
        <v>0.291209</v>
      </c>
      <c r="G110">
        <v>127400</v>
      </c>
    </row>
    <row r="111" spans="1:7">
      <c r="A111" s="1">
        <v>42292</v>
      </c>
      <c r="B111" s="2">
        <v>0.29560399999999998</v>
      </c>
      <c r="C111" s="2">
        <v>0.29670299999999999</v>
      </c>
      <c r="D111" s="2">
        <v>0.29450500000000002</v>
      </c>
      <c r="E111" s="2">
        <v>0.29450500000000002</v>
      </c>
      <c r="F111" s="2">
        <v>0.29450500000000002</v>
      </c>
      <c r="G111">
        <v>100100</v>
      </c>
    </row>
    <row r="112" spans="1:7">
      <c r="A112" s="1">
        <v>42293</v>
      </c>
      <c r="B112" s="2">
        <v>0.29340699999999997</v>
      </c>
      <c r="C112" s="2">
        <v>0.31857099999999999</v>
      </c>
      <c r="D112" s="2">
        <v>0.29340699999999997</v>
      </c>
      <c r="E112" s="2">
        <v>0.31857099999999999</v>
      </c>
      <c r="F112" s="2">
        <v>0.31857099999999999</v>
      </c>
      <c r="G112">
        <v>991900</v>
      </c>
    </row>
    <row r="113" spans="1:7">
      <c r="A113" s="1">
        <v>42296</v>
      </c>
      <c r="B113" s="2">
        <v>0.31758199999999998</v>
      </c>
      <c r="C113" s="2">
        <v>0.31868099999999999</v>
      </c>
      <c r="D113" s="2">
        <v>0.30164800000000003</v>
      </c>
      <c r="E113" s="2">
        <v>0.30164800000000003</v>
      </c>
      <c r="F113" s="2">
        <v>0.30164800000000003</v>
      </c>
      <c r="G113">
        <v>373100</v>
      </c>
    </row>
    <row r="114" spans="1:7">
      <c r="A114" s="1">
        <v>42297</v>
      </c>
      <c r="B114" s="2">
        <v>0.30769200000000002</v>
      </c>
      <c r="C114" s="2">
        <v>0.30769200000000002</v>
      </c>
      <c r="D114" s="2">
        <v>0.30274699999999999</v>
      </c>
      <c r="E114" s="2">
        <v>0.30769200000000002</v>
      </c>
      <c r="F114" s="2">
        <v>0.30769200000000002</v>
      </c>
      <c r="G114">
        <v>263900</v>
      </c>
    </row>
    <row r="115" spans="1:7">
      <c r="A115" s="1">
        <v>42298</v>
      </c>
      <c r="B115" s="2">
        <v>0.30769200000000002</v>
      </c>
      <c r="C115" s="2">
        <v>0.30769200000000002</v>
      </c>
      <c r="D115" s="2">
        <v>0.29670299999999999</v>
      </c>
      <c r="E115" s="2">
        <v>0.29945100000000002</v>
      </c>
      <c r="F115" s="2">
        <v>0.29945100000000002</v>
      </c>
      <c r="G115">
        <v>882700</v>
      </c>
    </row>
    <row r="116" spans="1:7">
      <c r="A116" s="1">
        <v>42299</v>
      </c>
      <c r="B116" s="2">
        <v>0.30769200000000002</v>
      </c>
      <c r="C116" s="2">
        <v>0.30769200000000002</v>
      </c>
      <c r="D116" s="2">
        <v>0.29945100000000002</v>
      </c>
      <c r="E116" s="2">
        <v>0.29945100000000002</v>
      </c>
      <c r="F116" s="2">
        <v>0.29945100000000002</v>
      </c>
      <c r="G116">
        <v>254800</v>
      </c>
    </row>
    <row r="117" spans="1:7">
      <c r="A117" s="1">
        <v>42300</v>
      </c>
      <c r="B117" s="2">
        <v>0.30769200000000002</v>
      </c>
      <c r="C117" s="2">
        <v>0.30769200000000002</v>
      </c>
      <c r="D117" s="2">
        <v>0.30769200000000002</v>
      </c>
      <c r="E117" s="2">
        <v>0.30769200000000002</v>
      </c>
      <c r="F117" s="2">
        <v>0.30769200000000002</v>
      </c>
      <c r="G117">
        <v>36400</v>
      </c>
    </row>
    <row r="118" spans="1:7">
      <c r="A118" s="1">
        <v>42303</v>
      </c>
      <c r="B118" s="2">
        <v>0.30769200000000002</v>
      </c>
      <c r="C118" s="2">
        <v>0.31813200000000003</v>
      </c>
      <c r="D118" s="2">
        <v>0.29318699999999998</v>
      </c>
      <c r="E118" s="2">
        <v>0.31120900000000001</v>
      </c>
      <c r="F118" s="2">
        <v>0.31120900000000001</v>
      </c>
      <c r="G118">
        <v>1155700</v>
      </c>
    </row>
    <row r="119" spans="1:7">
      <c r="A119" s="1">
        <v>42304</v>
      </c>
      <c r="B119" s="2">
        <v>0.30769200000000002</v>
      </c>
      <c r="C119" s="2">
        <v>0.31318699999999999</v>
      </c>
      <c r="D119" s="2">
        <v>0.29670299999999999</v>
      </c>
      <c r="E119" s="2">
        <v>0.30934099999999998</v>
      </c>
      <c r="F119" s="2">
        <v>0.30934099999999998</v>
      </c>
      <c r="G119">
        <v>864500</v>
      </c>
    </row>
    <row r="120" spans="1:7">
      <c r="A120" s="1">
        <v>42305</v>
      </c>
      <c r="B120" s="2">
        <v>0.31868099999999999</v>
      </c>
      <c r="C120" s="2">
        <v>0.31868099999999999</v>
      </c>
      <c r="D120" s="2">
        <v>0.31318699999999999</v>
      </c>
      <c r="E120" s="2">
        <v>0.31703300000000001</v>
      </c>
      <c r="F120" s="2">
        <v>0.31703300000000001</v>
      </c>
      <c r="G120">
        <v>973700</v>
      </c>
    </row>
    <row r="121" spans="1:7">
      <c r="A121" s="1">
        <v>42306</v>
      </c>
      <c r="B121" s="2">
        <v>0.31868099999999999</v>
      </c>
      <c r="C121" s="2">
        <v>0.35164800000000002</v>
      </c>
      <c r="D121" s="2">
        <v>0.31868099999999999</v>
      </c>
      <c r="E121" s="2">
        <v>0.35164800000000002</v>
      </c>
      <c r="F121" s="2">
        <v>0.35164800000000002</v>
      </c>
      <c r="G121">
        <v>2247700</v>
      </c>
    </row>
    <row r="122" spans="1:7">
      <c r="A122" s="1">
        <v>42307</v>
      </c>
      <c r="B122" s="2">
        <v>0.36263699999999999</v>
      </c>
      <c r="C122" s="2">
        <v>0.372527</v>
      </c>
      <c r="D122" s="2">
        <v>0.35560399999999998</v>
      </c>
      <c r="E122" s="2">
        <v>0.372527</v>
      </c>
      <c r="F122" s="2">
        <v>0.372527</v>
      </c>
      <c r="G122">
        <v>3339700</v>
      </c>
    </row>
    <row r="123" spans="1:7">
      <c r="A123" s="1">
        <v>42310</v>
      </c>
      <c r="B123" s="2">
        <v>0.37648399999999999</v>
      </c>
      <c r="C123" s="2">
        <v>0.42857099999999998</v>
      </c>
      <c r="D123" s="2">
        <v>0.37648399999999999</v>
      </c>
      <c r="E123" s="2">
        <v>0.42857099999999998</v>
      </c>
      <c r="F123" s="2">
        <v>0.42857099999999998</v>
      </c>
      <c r="G123">
        <v>2184000</v>
      </c>
    </row>
    <row r="124" spans="1:7">
      <c r="A124" s="1">
        <v>42311</v>
      </c>
      <c r="B124" s="2">
        <v>0.49450499999999997</v>
      </c>
      <c r="C124" s="2">
        <v>0.538462</v>
      </c>
      <c r="D124" s="2">
        <v>0.43956000000000001</v>
      </c>
      <c r="E124" s="2">
        <v>0.461538</v>
      </c>
      <c r="F124" s="2">
        <v>0.461538</v>
      </c>
      <c r="G124">
        <v>6524700</v>
      </c>
    </row>
    <row r="125" spans="1:7">
      <c r="A125" s="1">
        <v>42312</v>
      </c>
      <c r="B125" s="2">
        <v>0.53296699999999997</v>
      </c>
      <c r="C125" s="2">
        <v>0.62637399999999999</v>
      </c>
      <c r="D125" s="2">
        <v>0.53296699999999997</v>
      </c>
      <c r="E125" s="2">
        <v>0.59340700000000002</v>
      </c>
      <c r="F125" s="2">
        <v>0.59340700000000002</v>
      </c>
      <c r="G125">
        <v>4440800</v>
      </c>
    </row>
    <row r="126" spans="1:7">
      <c r="A126" s="1">
        <v>42313</v>
      </c>
      <c r="B126" s="2">
        <v>0.55219799999999997</v>
      </c>
      <c r="C126" s="2">
        <v>0.57527499999999998</v>
      </c>
      <c r="D126" s="2">
        <v>0.50384600000000002</v>
      </c>
      <c r="E126" s="2">
        <v>0.56044000000000005</v>
      </c>
      <c r="F126" s="2">
        <v>0.56044000000000005</v>
      </c>
      <c r="G126">
        <v>3403400</v>
      </c>
    </row>
    <row r="127" spans="1:7">
      <c r="A127" s="1">
        <v>42314</v>
      </c>
      <c r="B127" s="2">
        <v>0.52741800000000005</v>
      </c>
      <c r="C127" s="2">
        <v>0.52741800000000005</v>
      </c>
      <c r="D127" s="2">
        <v>0.483516</v>
      </c>
      <c r="E127" s="2">
        <v>0.50274700000000005</v>
      </c>
      <c r="F127" s="2">
        <v>0.50274700000000005</v>
      </c>
      <c r="G127">
        <v>1619800</v>
      </c>
    </row>
    <row r="128" spans="1:7">
      <c r="A128" s="1">
        <v>42317</v>
      </c>
      <c r="B128" s="2">
        <v>0.46703299999999998</v>
      </c>
      <c r="C128" s="2">
        <v>0.48901099999999997</v>
      </c>
      <c r="D128" s="2">
        <v>0.461538</v>
      </c>
      <c r="E128" s="2">
        <v>0.461538</v>
      </c>
      <c r="F128" s="2">
        <v>0.461538</v>
      </c>
      <c r="G128">
        <v>1492400</v>
      </c>
    </row>
    <row r="129" spans="1:7">
      <c r="A129" s="1">
        <v>42318</v>
      </c>
      <c r="B129" s="2">
        <v>0.461538</v>
      </c>
      <c r="C129" s="2">
        <v>0.46703299999999998</v>
      </c>
      <c r="D129" s="2">
        <v>0.43043999999999999</v>
      </c>
      <c r="E129" s="2">
        <v>0.461538</v>
      </c>
      <c r="F129" s="2">
        <v>0.461538</v>
      </c>
      <c r="G129">
        <v>819000</v>
      </c>
    </row>
    <row r="130" spans="1:7">
      <c r="A130" s="1">
        <v>42319</v>
      </c>
      <c r="B130" s="2">
        <v>0.43945099999999998</v>
      </c>
      <c r="C130" s="2">
        <v>0.43956000000000001</v>
      </c>
      <c r="D130" s="2">
        <v>0.41362599999999999</v>
      </c>
      <c r="E130" s="2">
        <v>0.42967</v>
      </c>
      <c r="F130" s="2">
        <v>0.42967</v>
      </c>
      <c r="G130">
        <v>1164800</v>
      </c>
    </row>
    <row r="131" spans="1:7">
      <c r="A131" s="1">
        <v>42320</v>
      </c>
      <c r="B131" s="2">
        <v>0.43406600000000001</v>
      </c>
      <c r="C131" s="2">
        <v>0.50186799999999998</v>
      </c>
      <c r="D131" s="2">
        <v>0.43406600000000001</v>
      </c>
      <c r="E131" s="2">
        <v>0.49450499999999997</v>
      </c>
      <c r="F131" s="2">
        <v>0.49450499999999997</v>
      </c>
      <c r="G131">
        <v>800800</v>
      </c>
    </row>
    <row r="132" spans="1:7">
      <c r="A132" s="1">
        <v>42321</v>
      </c>
      <c r="B132" s="2">
        <v>0.50439599999999996</v>
      </c>
      <c r="C132" s="2">
        <v>0.50439599999999996</v>
      </c>
      <c r="D132" s="2">
        <v>0.47252699999999997</v>
      </c>
      <c r="E132" s="2">
        <v>0.50439599999999996</v>
      </c>
      <c r="F132" s="2">
        <v>0.50439599999999996</v>
      </c>
      <c r="G132">
        <v>482300</v>
      </c>
    </row>
    <row r="133" spans="1:7">
      <c r="A133" s="1">
        <v>42324</v>
      </c>
      <c r="B133" s="2">
        <v>0.497253</v>
      </c>
      <c r="C133" s="2">
        <v>0.497253</v>
      </c>
      <c r="D133" s="2">
        <v>0.480769</v>
      </c>
      <c r="E133" s="2">
        <v>0.49175799999999997</v>
      </c>
      <c r="F133" s="2">
        <v>0.49175799999999997</v>
      </c>
      <c r="G133">
        <v>445900</v>
      </c>
    </row>
    <row r="134" spans="1:7">
      <c r="A134" s="1">
        <v>42325</v>
      </c>
      <c r="B134" s="2">
        <v>0.49175799999999997</v>
      </c>
      <c r="C134" s="2">
        <v>0.49450499999999997</v>
      </c>
      <c r="D134" s="2">
        <v>0.461538</v>
      </c>
      <c r="E134" s="2">
        <v>0.461538</v>
      </c>
      <c r="F134" s="2">
        <v>0.461538</v>
      </c>
      <c r="G134">
        <v>555100</v>
      </c>
    </row>
    <row r="135" spans="1:7">
      <c r="A135" s="1">
        <v>42326</v>
      </c>
      <c r="B135" s="2">
        <v>0.480769</v>
      </c>
      <c r="C135" s="2">
        <v>0.480769</v>
      </c>
      <c r="D135" s="2">
        <v>0.475275</v>
      </c>
      <c r="E135" s="2">
        <v>0.480769</v>
      </c>
      <c r="F135" s="2">
        <v>0.480769</v>
      </c>
      <c r="G135">
        <v>81900</v>
      </c>
    </row>
    <row r="136" spans="1:7">
      <c r="A136" s="1">
        <v>42327</v>
      </c>
      <c r="B136" s="2">
        <v>0.480769</v>
      </c>
      <c r="C136" s="2">
        <v>0.5</v>
      </c>
      <c r="D136" s="2">
        <v>0.478022</v>
      </c>
      <c r="E136" s="2">
        <v>0.49450499999999997</v>
      </c>
      <c r="F136" s="2">
        <v>0.49450499999999997</v>
      </c>
      <c r="G136">
        <v>518700</v>
      </c>
    </row>
    <row r="137" spans="1:7">
      <c r="A137" s="1">
        <v>42328</v>
      </c>
      <c r="B137" s="2">
        <v>0.48901099999999997</v>
      </c>
      <c r="C137" s="2">
        <v>0.48901099999999997</v>
      </c>
      <c r="D137" s="2">
        <v>0.461538</v>
      </c>
      <c r="E137" s="2">
        <v>0.46703299999999998</v>
      </c>
      <c r="F137" s="2">
        <v>0.46703299999999998</v>
      </c>
      <c r="G137">
        <v>436800</v>
      </c>
    </row>
    <row r="138" spans="1:7">
      <c r="A138" s="1">
        <v>42331</v>
      </c>
      <c r="B138" s="2">
        <v>0.45219799999999999</v>
      </c>
      <c r="C138" s="2">
        <v>0.46274700000000002</v>
      </c>
      <c r="D138" s="2">
        <v>0.446154</v>
      </c>
      <c r="E138" s="2">
        <v>0.45054899999999998</v>
      </c>
      <c r="F138" s="2">
        <v>0.45054899999999998</v>
      </c>
      <c r="G138">
        <v>127400</v>
      </c>
    </row>
    <row r="139" spans="1:7">
      <c r="A139" s="1">
        <v>42332</v>
      </c>
      <c r="B139" s="2">
        <v>0.483516</v>
      </c>
      <c r="C139" s="2">
        <v>0.494396</v>
      </c>
      <c r="D139" s="2">
        <v>0.42318699999999998</v>
      </c>
      <c r="E139" s="2">
        <v>0.423626</v>
      </c>
      <c r="F139" s="2">
        <v>0.423626</v>
      </c>
      <c r="G139">
        <v>427700</v>
      </c>
    </row>
    <row r="140" spans="1:7">
      <c r="A140" s="1">
        <v>42333</v>
      </c>
      <c r="B140" s="2">
        <v>0.43241800000000002</v>
      </c>
      <c r="C140" s="2">
        <v>0.461538</v>
      </c>
      <c r="D140" s="2">
        <v>0.43241800000000002</v>
      </c>
      <c r="E140" s="2">
        <v>0.46131899999999998</v>
      </c>
      <c r="F140" s="2">
        <v>0.46131899999999998</v>
      </c>
      <c r="G140">
        <v>118300</v>
      </c>
    </row>
    <row r="141" spans="1:7">
      <c r="A141" s="1">
        <v>42335</v>
      </c>
      <c r="B141" s="2">
        <v>0.49450499999999997</v>
      </c>
      <c r="C141" s="2">
        <v>0.56593400000000005</v>
      </c>
      <c r="D141" s="2">
        <v>0.46703299999999998</v>
      </c>
      <c r="E141" s="2">
        <v>0.51648400000000005</v>
      </c>
      <c r="F141" s="2">
        <v>0.51648400000000005</v>
      </c>
      <c r="G141">
        <v>1137500</v>
      </c>
    </row>
    <row r="142" spans="1:7">
      <c r="A142" s="1">
        <v>42338</v>
      </c>
      <c r="B142" s="2">
        <v>0.54945100000000002</v>
      </c>
      <c r="C142" s="2">
        <v>0.59340700000000002</v>
      </c>
      <c r="D142" s="2">
        <v>0.49340699999999998</v>
      </c>
      <c r="E142" s="2">
        <v>0.49450499999999997</v>
      </c>
      <c r="F142" s="2">
        <v>0.49450499999999997</v>
      </c>
      <c r="G142">
        <v>973700</v>
      </c>
    </row>
    <row r="143" spans="1:7">
      <c r="A143" s="1">
        <v>42339</v>
      </c>
      <c r="B143" s="2">
        <v>0.50549500000000003</v>
      </c>
      <c r="C143" s="2">
        <v>0.538462</v>
      </c>
      <c r="D143" s="2">
        <v>0.49450499999999997</v>
      </c>
      <c r="E143" s="2">
        <v>0.519231</v>
      </c>
      <c r="F143" s="2">
        <v>0.519231</v>
      </c>
      <c r="G143">
        <v>536900</v>
      </c>
    </row>
    <row r="144" spans="1:7">
      <c r="A144" s="1">
        <v>42340</v>
      </c>
      <c r="B144" s="2">
        <v>0.519231</v>
      </c>
      <c r="C144" s="2">
        <v>0.519231</v>
      </c>
      <c r="D144" s="2">
        <v>0.48626399999999997</v>
      </c>
      <c r="E144" s="2">
        <v>0.51098900000000003</v>
      </c>
      <c r="F144" s="2">
        <v>0.51098900000000003</v>
      </c>
      <c r="G144">
        <v>400400</v>
      </c>
    </row>
    <row r="145" spans="1:7">
      <c r="A145" s="1">
        <v>42341</v>
      </c>
      <c r="B145" s="2">
        <v>0.49450499999999997</v>
      </c>
      <c r="C145" s="2">
        <v>0.51758199999999999</v>
      </c>
      <c r="D145" s="2">
        <v>0.49450499999999997</v>
      </c>
      <c r="E145" s="2">
        <v>0.49560399999999999</v>
      </c>
      <c r="F145" s="2">
        <v>0.49560399999999999</v>
      </c>
      <c r="G145">
        <v>209300</v>
      </c>
    </row>
    <row r="146" spans="1:7">
      <c r="A146" s="1">
        <v>42342</v>
      </c>
      <c r="B146" s="2">
        <v>0.50549500000000003</v>
      </c>
      <c r="C146" s="2">
        <v>0.51098900000000003</v>
      </c>
      <c r="D146" s="2">
        <v>0.50109899999999996</v>
      </c>
      <c r="E146" s="2">
        <v>0.50549500000000003</v>
      </c>
      <c r="F146" s="2">
        <v>0.50549500000000003</v>
      </c>
      <c r="G146">
        <v>91000</v>
      </c>
    </row>
    <row r="147" spans="1:7">
      <c r="A147" s="1">
        <v>42345</v>
      </c>
      <c r="B147" s="2">
        <v>0.538462</v>
      </c>
      <c r="C147" s="2">
        <v>0.61516499999999996</v>
      </c>
      <c r="D147" s="2">
        <v>0.538462</v>
      </c>
      <c r="E147" s="2">
        <v>0.58021999999999996</v>
      </c>
      <c r="F147" s="2">
        <v>0.58021999999999996</v>
      </c>
      <c r="G147">
        <v>1810900</v>
      </c>
    </row>
    <row r="148" spans="1:7">
      <c r="A148" s="1">
        <v>42346</v>
      </c>
      <c r="B148" s="2">
        <v>0.61527500000000002</v>
      </c>
      <c r="C148" s="2">
        <v>0.61527500000000002</v>
      </c>
      <c r="D148" s="2">
        <v>0.58516500000000005</v>
      </c>
      <c r="E148" s="2">
        <v>0.60769200000000001</v>
      </c>
      <c r="F148" s="2">
        <v>0.60769200000000001</v>
      </c>
      <c r="G148">
        <v>937300</v>
      </c>
    </row>
    <row r="149" spans="1:7">
      <c r="A149" s="1">
        <v>42347</v>
      </c>
      <c r="B149" s="2">
        <v>0.60439600000000004</v>
      </c>
      <c r="C149" s="2">
        <v>0.79670300000000005</v>
      </c>
      <c r="D149" s="2">
        <v>0.57087900000000003</v>
      </c>
      <c r="E149" s="2">
        <v>0.60714299999999999</v>
      </c>
      <c r="F149" s="2">
        <v>0.60714299999999999</v>
      </c>
      <c r="G149">
        <v>3303300</v>
      </c>
    </row>
    <row r="150" spans="1:7">
      <c r="A150" s="1">
        <v>42348</v>
      </c>
      <c r="B150" s="2">
        <v>0.70879099999999995</v>
      </c>
      <c r="C150" s="2">
        <v>0.70879099999999995</v>
      </c>
      <c r="D150" s="2">
        <v>0.59615399999999996</v>
      </c>
      <c r="E150" s="2">
        <v>0.63736300000000001</v>
      </c>
      <c r="F150" s="2">
        <v>0.63736300000000001</v>
      </c>
      <c r="G150">
        <v>409500</v>
      </c>
    </row>
    <row r="151" spans="1:7">
      <c r="A151" s="1">
        <v>42349</v>
      </c>
      <c r="B151" s="2">
        <v>0.70329699999999995</v>
      </c>
      <c r="C151" s="2">
        <v>0.73626400000000003</v>
      </c>
      <c r="D151" s="2">
        <v>0.66098900000000005</v>
      </c>
      <c r="E151" s="2">
        <v>0.69230800000000003</v>
      </c>
      <c r="F151" s="2">
        <v>0.69230800000000003</v>
      </c>
      <c r="G151">
        <v>5769400</v>
      </c>
    </row>
    <row r="152" spans="1:7">
      <c r="A152" s="1">
        <v>42352</v>
      </c>
      <c r="B152" s="2">
        <v>0.69230800000000003</v>
      </c>
      <c r="C152" s="2">
        <v>0.70329699999999995</v>
      </c>
      <c r="D152" s="2">
        <v>0.61538499999999996</v>
      </c>
      <c r="E152" s="2">
        <v>0.67582399999999998</v>
      </c>
      <c r="F152" s="2">
        <v>0.67582399999999998</v>
      </c>
      <c r="G152">
        <v>1092000</v>
      </c>
    </row>
    <row r="153" spans="1:7">
      <c r="A153" s="1">
        <v>42353</v>
      </c>
      <c r="B153" s="2">
        <v>0.71428599999999998</v>
      </c>
      <c r="C153" s="2">
        <v>0.71428599999999998</v>
      </c>
      <c r="D153" s="2">
        <v>0.69241799999999998</v>
      </c>
      <c r="E153" s="2">
        <v>0.71428599999999998</v>
      </c>
      <c r="F153" s="2">
        <v>0.71428599999999998</v>
      </c>
      <c r="G153">
        <v>1574300</v>
      </c>
    </row>
    <row r="154" spans="1:7">
      <c r="A154" s="1">
        <v>42354</v>
      </c>
      <c r="B154" s="2">
        <v>0.74175800000000003</v>
      </c>
      <c r="C154" s="2">
        <v>0.75824199999999997</v>
      </c>
      <c r="D154" s="2">
        <v>0.69230800000000003</v>
      </c>
      <c r="E154" s="2">
        <v>0.69406599999999996</v>
      </c>
      <c r="F154" s="2">
        <v>0.69406599999999996</v>
      </c>
      <c r="G154">
        <v>964600</v>
      </c>
    </row>
    <row r="155" spans="1:7">
      <c r="A155" s="1">
        <v>42355</v>
      </c>
      <c r="B155" s="2">
        <v>0.70219799999999999</v>
      </c>
      <c r="C155" s="2">
        <v>0.70219799999999999</v>
      </c>
      <c r="D155" s="2">
        <v>0.67582399999999998</v>
      </c>
      <c r="E155" s="2">
        <v>0.68131900000000001</v>
      </c>
      <c r="F155" s="2">
        <v>0.68131900000000001</v>
      </c>
      <c r="G155">
        <v>682500</v>
      </c>
    </row>
    <row r="156" spans="1:7">
      <c r="A156" s="1">
        <v>42356</v>
      </c>
      <c r="B156" s="2">
        <v>0.68681300000000001</v>
      </c>
      <c r="C156" s="2">
        <v>0.69120899999999996</v>
      </c>
      <c r="D156" s="2">
        <v>0.670879</v>
      </c>
      <c r="E156" s="2">
        <v>0.68131900000000001</v>
      </c>
      <c r="F156" s="2">
        <v>0.68131900000000001</v>
      </c>
      <c r="G156">
        <v>1028300</v>
      </c>
    </row>
    <row r="157" spans="1:7">
      <c r="A157" s="1">
        <v>42359</v>
      </c>
      <c r="B157" s="2">
        <v>0.67022000000000004</v>
      </c>
      <c r="C157" s="2">
        <v>0.67582399999999998</v>
      </c>
      <c r="D157" s="2">
        <v>0.64835200000000004</v>
      </c>
      <c r="E157" s="2">
        <v>0.65879100000000002</v>
      </c>
      <c r="F157" s="2">
        <v>0.65879100000000002</v>
      </c>
      <c r="G157">
        <v>664300</v>
      </c>
    </row>
    <row r="158" spans="1:7">
      <c r="A158" s="1">
        <v>42360</v>
      </c>
      <c r="B158" s="2">
        <v>0.65934099999999995</v>
      </c>
      <c r="C158" s="2">
        <v>0.65934099999999995</v>
      </c>
      <c r="D158" s="2">
        <v>0.64835200000000004</v>
      </c>
      <c r="E158" s="2">
        <v>0.65274699999999997</v>
      </c>
      <c r="F158" s="2">
        <v>0.65274699999999997</v>
      </c>
      <c r="G158">
        <v>409500</v>
      </c>
    </row>
    <row r="159" spans="1:7">
      <c r="A159" s="1">
        <v>42361</v>
      </c>
      <c r="B159" s="2">
        <v>0.67032999999999998</v>
      </c>
      <c r="C159" s="2">
        <v>0.68955999999999995</v>
      </c>
      <c r="D159" s="2">
        <v>0.64956000000000003</v>
      </c>
      <c r="E159" s="2">
        <v>0.65934099999999995</v>
      </c>
      <c r="F159" s="2">
        <v>0.65934099999999995</v>
      </c>
      <c r="G159">
        <v>982800</v>
      </c>
    </row>
    <row r="160" spans="1:7">
      <c r="A160" s="1">
        <v>42362</v>
      </c>
      <c r="B160" s="2">
        <v>0.69120899999999996</v>
      </c>
      <c r="C160" s="2">
        <v>0.69120899999999996</v>
      </c>
      <c r="D160" s="2">
        <v>0.68901100000000004</v>
      </c>
      <c r="E160" s="2">
        <v>0.69098899999999996</v>
      </c>
      <c r="F160" s="2">
        <v>0.69098899999999996</v>
      </c>
      <c r="G160">
        <v>500500</v>
      </c>
    </row>
    <row r="161" spans="1:7">
      <c r="A161" s="1">
        <v>42366</v>
      </c>
      <c r="B161" s="2">
        <v>0.65384600000000004</v>
      </c>
      <c r="C161" s="2">
        <v>0.67802200000000001</v>
      </c>
      <c r="D161" s="2">
        <v>0.64835200000000004</v>
      </c>
      <c r="E161" s="2">
        <v>0.64835200000000004</v>
      </c>
      <c r="F161" s="2">
        <v>0.64835200000000004</v>
      </c>
      <c r="G161">
        <v>910000</v>
      </c>
    </row>
    <row r="162" spans="1:7">
      <c r="A162" s="1">
        <v>42367</v>
      </c>
      <c r="B162" s="2">
        <v>0.67010999999999998</v>
      </c>
      <c r="C162" s="2">
        <v>0.68736299999999995</v>
      </c>
      <c r="D162" s="2">
        <v>0.668022</v>
      </c>
      <c r="E162" s="2">
        <v>0.67857100000000004</v>
      </c>
      <c r="F162" s="2">
        <v>0.67857100000000004</v>
      </c>
      <c r="G162">
        <v>509600</v>
      </c>
    </row>
    <row r="163" spans="1:7">
      <c r="A163" s="1">
        <v>42368</v>
      </c>
      <c r="B163" s="2">
        <v>0.68406599999999995</v>
      </c>
      <c r="C163" s="2">
        <v>0.69230800000000003</v>
      </c>
      <c r="D163" s="2">
        <v>0.67857100000000004</v>
      </c>
      <c r="E163" s="2">
        <v>0.69230800000000003</v>
      </c>
      <c r="F163" s="2">
        <v>0.69230800000000003</v>
      </c>
      <c r="G163">
        <v>682500</v>
      </c>
    </row>
    <row r="164" spans="1:7">
      <c r="A164" s="1">
        <v>42369</v>
      </c>
      <c r="B164" s="2">
        <v>0.69120899999999996</v>
      </c>
      <c r="C164" s="2">
        <v>0.69230800000000003</v>
      </c>
      <c r="D164" s="2">
        <v>0.68131900000000001</v>
      </c>
      <c r="E164" s="2">
        <v>0.69230800000000003</v>
      </c>
      <c r="F164" s="2">
        <v>0.69230800000000003</v>
      </c>
      <c r="G164">
        <v>1146600</v>
      </c>
    </row>
    <row r="165" spans="1:7">
      <c r="A165" s="1">
        <v>42373</v>
      </c>
      <c r="B165" s="2">
        <v>0.69230800000000003</v>
      </c>
      <c r="C165" s="2">
        <v>0.71417600000000003</v>
      </c>
      <c r="D165" s="2">
        <v>0.69230800000000003</v>
      </c>
      <c r="E165" s="2">
        <v>0.70329699999999995</v>
      </c>
      <c r="F165" s="2">
        <v>0.70329699999999995</v>
      </c>
      <c r="G165">
        <v>1328600</v>
      </c>
    </row>
    <row r="166" spans="1:7">
      <c r="A166" s="1">
        <v>42374</v>
      </c>
      <c r="B166" s="2">
        <v>0.71417600000000003</v>
      </c>
      <c r="C166" s="2">
        <v>0.71417600000000003</v>
      </c>
      <c r="D166" s="2">
        <v>0.70439600000000002</v>
      </c>
      <c r="E166" s="2">
        <v>0.711538</v>
      </c>
      <c r="F166" s="2">
        <v>0.711538</v>
      </c>
      <c r="G166">
        <v>509600</v>
      </c>
    </row>
    <row r="167" spans="1:7">
      <c r="A167" s="1">
        <v>42375</v>
      </c>
      <c r="B167" s="2">
        <v>0.71373600000000004</v>
      </c>
      <c r="C167" s="2">
        <v>0.71428599999999998</v>
      </c>
      <c r="D167" s="2">
        <v>0.709341</v>
      </c>
      <c r="E167" s="2">
        <v>0.71428599999999998</v>
      </c>
      <c r="F167" s="2">
        <v>0.71428599999999998</v>
      </c>
      <c r="G167">
        <v>955500</v>
      </c>
    </row>
    <row r="168" spans="1:7">
      <c r="A168" s="1">
        <v>42376</v>
      </c>
      <c r="B168" s="2">
        <v>0.71428599999999998</v>
      </c>
      <c r="C168" s="2">
        <v>0.72450499999999995</v>
      </c>
      <c r="D168" s="2">
        <v>0.68131900000000001</v>
      </c>
      <c r="E168" s="2">
        <v>0.711538</v>
      </c>
      <c r="F168" s="2">
        <v>0.711538</v>
      </c>
      <c r="G168">
        <v>1920100</v>
      </c>
    </row>
    <row r="169" spans="1:7">
      <c r="A169" s="1">
        <v>42377</v>
      </c>
      <c r="B169" s="2">
        <v>0.71318700000000002</v>
      </c>
      <c r="C169" s="2">
        <v>0.71428599999999998</v>
      </c>
      <c r="D169" s="2">
        <v>0.69230800000000003</v>
      </c>
      <c r="E169" s="2">
        <v>0.71417600000000003</v>
      </c>
      <c r="F169" s="2">
        <v>0.71417600000000003</v>
      </c>
      <c r="G169">
        <v>527800</v>
      </c>
    </row>
    <row r="170" spans="1:7">
      <c r="A170" s="1">
        <v>42380</v>
      </c>
      <c r="B170" s="2">
        <v>0.71417600000000003</v>
      </c>
      <c r="C170" s="2">
        <v>0.71428599999999998</v>
      </c>
      <c r="D170" s="2">
        <v>0.69230800000000003</v>
      </c>
      <c r="E170" s="2">
        <v>0.69505499999999998</v>
      </c>
      <c r="F170" s="2">
        <v>0.69505499999999998</v>
      </c>
      <c r="G170">
        <v>673400</v>
      </c>
    </row>
    <row r="171" spans="1:7">
      <c r="A171" s="1">
        <v>42381</v>
      </c>
      <c r="B171" s="2">
        <v>0.71318700000000002</v>
      </c>
      <c r="C171" s="2">
        <v>0.71318700000000002</v>
      </c>
      <c r="D171" s="2">
        <v>0.61549500000000001</v>
      </c>
      <c r="E171" s="2">
        <v>0.61879099999999998</v>
      </c>
      <c r="F171" s="2">
        <v>0.61879099999999998</v>
      </c>
      <c r="G171">
        <v>991900</v>
      </c>
    </row>
    <row r="172" spans="1:7">
      <c r="A172" s="1">
        <v>42382</v>
      </c>
      <c r="B172" s="2">
        <v>0.62087899999999996</v>
      </c>
      <c r="C172" s="2">
        <v>0.64835200000000004</v>
      </c>
      <c r="D172" s="2">
        <v>0.60659300000000005</v>
      </c>
      <c r="E172" s="2">
        <v>0.61318700000000004</v>
      </c>
      <c r="F172" s="2">
        <v>0.61318700000000004</v>
      </c>
      <c r="G172">
        <v>937300</v>
      </c>
    </row>
    <row r="173" spans="1:7">
      <c r="A173" s="1">
        <v>42383</v>
      </c>
      <c r="B173" s="2">
        <v>0.61483500000000002</v>
      </c>
      <c r="C173" s="2">
        <v>0.64714300000000002</v>
      </c>
      <c r="D173" s="2">
        <v>0.61329699999999998</v>
      </c>
      <c r="E173" s="2">
        <v>0.64714300000000002</v>
      </c>
      <c r="F173" s="2">
        <v>0.64714300000000002</v>
      </c>
      <c r="G173">
        <v>773500</v>
      </c>
    </row>
    <row r="174" spans="1:7">
      <c r="A174" s="1">
        <v>42384</v>
      </c>
      <c r="B174" s="2">
        <v>0.56593400000000005</v>
      </c>
      <c r="C174" s="2">
        <v>0.56593400000000005</v>
      </c>
      <c r="D174" s="2">
        <v>0.46714299999999997</v>
      </c>
      <c r="E174" s="2">
        <v>0.51098900000000003</v>
      </c>
      <c r="F174" s="2">
        <v>0.51098900000000003</v>
      </c>
      <c r="G174">
        <v>3831100</v>
      </c>
    </row>
    <row r="175" spans="1:7">
      <c r="A175" s="1">
        <v>42388</v>
      </c>
      <c r="B175" s="2">
        <v>0.51373599999999997</v>
      </c>
      <c r="C175" s="2">
        <v>0.51648400000000005</v>
      </c>
      <c r="D175" s="2">
        <v>0.42846200000000001</v>
      </c>
      <c r="E175" s="2">
        <v>0.46109899999999998</v>
      </c>
      <c r="F175" s="2">
        <v>0.46109899999999998</v>
      </c>
      <c r="G175">
        <v>1510600</v>
      </c>
    </row>
    <row r="176" spans="1:7">
      <c r="A176" s="1">
        <v>42389</v>
      </c>
      <c r="B176" s="2">
        <v>0.481319</v>
      </c>
      <c r="C176" s="2">
        <v>0.54791199999999995</v>
      </c>
      <c r="D176" s="2">
        <v>0.481319</v>
      </c>
      <c r="E176" s="2">
        <v>0.53956000000000004</v>
      </c>
      <c r="F176" s="2">
        <v>0.53956000000000004</v>
      </c>
      <c r="G176">
        <v>1838200</v>
      </c>
    </row>
    <row r="177" spans="1:7">
      <c r="A177" s="1">
        <v>42390</v>
      </c>
      <c r="B177" s="2">
        <v>0.57692299999999996</v>
      </c>
      <c r="C177" s="2">
        <v>0.59065900000000005</v>
      </c>
      <c r="D177" s="2">
        <v>0.56054899999999996</v>
      </c>
      <c r="E177" s="2">
        <v>0.56593400000000005</v>
      </c>
      <c r="F177" s="2">
        <v>0.56593400000000005</v>
      </c>
      <c r="G177">
        <v>837200</v>
      </c>
    </row>
    <row r="178" spans="1:7">
      <c r="A178" s="1">
        <v>42391</v>
      </c>
      <c r="B178" s="2">
        <v>0.56318699999999999</v>
      </c>
      <c r="C178" s="2">
        <v>0.56318699999999999</v>
      </c>
      <c r="D178" s="2">
        <v>0.50549500000000003</v>
      </c>
      <c r="E178" s="2">
        <v>0.53296699999999997</v>
      </c>
      <c r="F178" s="2">
        <v>0.53296699999999997</v>
      </c>
      <c r="G178">
        <v>964600</v>
      </c>
    </row>
    <row r="179" spans="1:7">
      <c r="A179" s="1">
        <v>42394</v>
      </c>
      <c r="B179" s="2">
        <v>0.53296699999999997</v>
      </c>
      <c r="C179" s="2">
        <v>0.53296699999999997</v>
      </c>
      <c r="D179" s="2">
        <v>0.53296699999999997</v>
      </c>
      <c r="E179" s="2">
        <v>0.53296699999999997</v>
      </c>
      <c r="F179" s="2">
        <v>0.53296699999999997</v>
      </c>
      <c r="G179">
        <v>54600</v>
      </c>
    </row>
    <row r="180" spans="1:7">
      <c r="A180" s="1">
        <v>42395</v>
      </c>
      <c r="B180" s="2">
        <v>0.51648400000000005</v>
      </c>
      <c r="C180" s="2">
        <v>0.53571400000000002</v>
      </c>
      <c r="D180" s="2">
        <v>0.50549500000000003</v>
      </c>
      <c r="E180" s="2">
        <v>0.51098900000000003</v>
      </c>
      <c r="F180" s="2">
        <v>0.51098900000000003</v>
      </c>
      <c r="G180">
        <v>373100</v>
      </c>
    </row>
    <row r="181" spans="1:7">
      <c r="A181" s="1">
        <v>42396</v>
      </c>
      <c r="B181" s="2">
        <v>0.51098900000000003</v>
      </c>
      <c r="C181" s="2">
        <v>0.51098900000000003</v>
      </c>
      <c r="D181" s="2">
        <v>0.49450499999999997</v>
      </c>
      <c r="E181" s="2">
        <v>0.497253</v>
      </c>
      <c r="F181" s="2">
        <v>0.497253</v>
      </c>
      <c r="G181">
        <v>282100</v>
      </c>
    </row>
    <row r="182" spans="1:7">
      <c r="A182" s="1">
        <v>42397</v>
      </c>
      <c r="B182" s="2">
        <v>0.49515399999999998</v>
      </c>
      <c r="C182" s="2">
        <v>0.49515399999999998</v>
      </c>
      <c r="D182" s="2">
        <v>0.46428599999999998</v>
      </c>
      <c r="E182" s="2">
        <v>0.48241800000000001</v>
      </c>
      <c r="F182" s="2">
        <v>0.48241800000000001</v>
      </c>
      <c r="G182">
        <v>609700</v>
      </c>
    </row>
    <row r="183" spans="1:7">
      <c r="A183" s="1">
        <v>42398</v>
      </c>
      <c r="B183" s="2">
        <v>0.46813199999999999</v>
      </c>
      <c r="C183" s="2">
        <v>0.478022</v>
      </c>
      <c r="D183" s="2">
        <v>0.46428599999999998</v>
      </c>
      <c r="E183" s="2">
        <v>0.47252699999999997</v>
      </c>
      <c r="F183" s="2">
        <v>0.47252699999999997</v>
      </c>
      <c r="G183">
        <v>263900</v>
      </c>
    </row>
    <row r="184" spans="1:7">
      <c r="A184" s="1">
        <v>42401</v>
      </c>
      <c r="B184" s="2">
        <v>0.46977999999999998</v>
      </c>
      <c r="C184" s="2">
        <v>0.47901100000000002</v>
      </c>
      <c r="D184" s="2">
        <v>0.46703299999999998</v>
      </c>
      <c r="E184" s="2">
        <v>0.472418</v>
      </c>
      <c r="F184" s="2">
        <v>0.472418</v>
      </c>
      <c r="G184">
        <v>163800</v>
      </c>
    </row>
    <row r="185" spans="1:7">
      <c r="A185" s="1">
        <v>42402</v>
      </c>
      <c r="B185" s="2">
        <v>0.47252699999999997</v>
      </c>
      <c r="C185" s="2">
        <v>0.478022</v>
      </c>
      <c r="D185" s="2">
        <v>0.46318700000000002</v>
      </c>
      <c r="E185" s="2">
        <v>0.46329700000000001</v>
      </c>
      <c r="F185" s="2">
        <v>0.46329700000000001</v>
      </c>
      <c r="G185">
        <v>200200</v>
      </c>
    </row>
    <row r="186" spans="1:7">
      <c r="A186" s="1">
        <v>42403</v>
      </c>
      <c r="B186" s="2">
        <v>0.46703299999999998</v>
      </c>
      <c r="C186" s="2">
        <v>0.46703299999999998</v>
      </c>
      <c r="D186" s="2">
        <v>0.43956000000000001</v>
      </c>
      <c r="E186" s="2">
        <v>0.45054899999999998</v>
      </c>
      <c r="F186" s="2">
        <v>0.45054899999999998</v>
      </c>
      <c r="G186">
        <v>700700</v>
      </c>
    </row>
    <row r="187" spans="1:7">
      <c r="A187" s="1">
        <v>42404</v>
      </c>
      <c r="B187" s="2">
        <v>0.45175799999999999</v>
      </c>
      <c r="C187" s="2">
        <v>0.49450499999999997</v>
      </c>
      <c r="D187" s="2">
        <v>0.45175799999999999</v>
      </c>
      <c r="E187" s="2">
        <v>0.48296699999999998</v>
      </c>
      <c r="F187" s="2">
        <v>0.48296699999999998</v>
      </c>
      <c r="G187">
        <v>555100</v>
      </c>
    </row>
    <row r="188" spans="1:7">
      <c r="A188" s="1">
        <v>42405</v>
      </c>
      <c r="B188" s="2">
        <v>0.483516</v>
      </c>
      <c r="C188" s="2">
        <v>0.483516</v>
      </c>
      <c r="D188" s="2">
        <v>0.46439599999999998</v>
      </c>
      <c r="E188" s="2">
        <v>0.46439599999999998</v>
      </c>
      <c r="F188" s="2">
        <v>0.46439599999999998</v>
      </c>
      <c r="G188">
        <v>300300</v>
      </c>
    </row>
    <row r="189" spans="1:7">
      <c r="A189" s="1">
        <v>42408</v>
      </c>
      <c r="B189" s="2">
        <v>0.50824199999999997</v>
      </c>
      <c r="C189" s="2">
        <v>0.50824199999999997</v>
      </c>
      <c r="D189" s="2">
        <v>0.45054899999999998</v>
      </c>
      <c r="E189" s="2">
        <v>0.45384600000000003</v>
      </c>
      <c r="F189" s="2">
        <v>0.45384600000000003</v>
      </c>
      <c r="G189">
        <v>273000</v>
      </c>
    </row>
    <row r="190" spans="1:7">
      <c r="A190" s="1">
        <v>42409</v>
      </c>
      <c r="B190" s="2">
        <v>0.46044000000000002</v>
      </c>
      <c r="C190" s="2">
        <v>0.46044000000000002</v>
      </c>
      <c r="D190" s="2">
        <v>0.46044000000000002</v>
      </c>
      <c r="E190" s="2">
        <v>0.46044000000000002</v>
      </c>
      <c r="F190" s="2">
        <v>0.46044000000000002</v>
      </c>
      <c r="G190">
        <v>27300</v>
      </c>
    </row>
    <row r="191" spans="1:7">
      <c r="A191" s="1">
        <v>42410</v>
      </c>
      <c r="B191" s="2">
        <v>0.47252699999999997</v>
      </c>
      <c r="C191" s="2">
        <v>0.48296699999999998</v>
      </c>
      <c r="D191" s="2">
        <v>0.47252699999999997</v>
      </c>
      <c r="E191" s="2">
        <v>0.48296699999999998</v>
      </c>
      <c r="F191" s="2">
        <v>0.48296699999999998</v>
      </c>
      <c r="G191">
        <v>391300</v>
      </c>
    </row>
    <row r="192" spans="1:7">
      <c r="A192" s="1">
        <v>42411</v>
      </c>
      <c r="B192" s="2">
        <v>0.48296699999999998</v>
      </c>
      <c r="C192" s="2">
        <v>0.48296699999999998</v>
      </c>
      <c r="D192" s="2">
        <v>0.456154</v>
      </c>
      <c r="E192" s="2">
        <v>0.47142899999999999</v>
      </c>
      <c r="F192" s="2">
        <v>0.47142899999999999</v>
      </c>
      <c r="G192">
        <v>418600</v>
      </c>
    </row>
    <row r="193" spans="1:7">
      <c r="A193" s="1">
        <v>42412</v>
      </c>
      <c r="B193" s="2">
        <v>0.46318700000000002</v>
      </c>
      <c r="C193" s="2">
        <v>0.48241800000000001</v>
      </c>
      <c r="D193" s="2">
        <v>0.46318700000000002</v>
      </c>
      <c r="E193" s="2">
        <v>0.47252699999999997</v>
      </c>
      <c r="F193" s="2">
        <v>0.47252699999999997</v>
      </c>
      <c r="G193">
        <v>136500</v>
      </c>
    </row>
    <row r="194" spans="1:7">
      <c r="A194" s="1">
        <v>42416</v>
      </c>
      <c r="B194" s="2">
        <v>0.483516</v>
      </c>
      <c r="C194" s="2">
        <v>0.538462</v>
      </c>
      <c r="D194" s="2">
        <v>0.483516</v>
      </c>
      <c r="E194" s="2">
        <v>0.53736300000000004</v>
      </c>
      <c r="F194" s="2">
        <v>0.53736300000000004</v>
      </c>
      <c r="G194">
        <v>1219400</v>
      </c>
    </row>
    <row r="195" spans="1:7">
      <c r="A195" s="1">
        <v>42417</v>
      </c>
      <c r="B195" s="2">
        <v>0.54945100000000002</v>
      </c>
      <c r="C195" s="2">
        <v>0.58241799999999999</v>
      </c>
      <c r="D195" s="2">
        <v>0.52747299999999997</v>
      </c>
      <c r="E195" s="2">
        <v>0.57142899999999996</v>
      </c>
      <c r="F195" s="2">
        <v>0.57142899999999996</v>
      </c>
      <c r="G195">
        <v>1028300</v>
      </c>
    </row>
    <row r="196" spans="1:7">
      <c r="A196" s="1">
        <v>42418</v>
      </c>
      <c r="B196" s="2">
        <v>0.64835200000000004</v>
      </c>
      <c r="C196" s="2">
        <v>0.64835200000000004</v>
      </c>
      <c r="D196" s="2">
        <v>0.56648399999999999</v>
      </c>
      <c r="E196" s="2">
        <v>0.59340700000000002</v>
      </c>
      <c r="F196" s="2">
        <v>0.59340700000000002</v>
      </c>
      <c r="G196">
        <v>555100</v>
      </c>
    </row>
    <row r="197" spans="1:7">
      <c r="A197" s="1">
        <v>42419</v>
      </c>
      <c r="B197" s="2">
        <v>0.58131900000000003</v>
      </c>
      <c r="C197" s="2">
        <v>0.58131900000000003</v>
      </c>
      <c r="D197" s="2">
        <v>0.56044000000000005</v>
      </c>
      <c r="E197" s="2">
        <v>0.57835199999999998</v>
      </c>
      <c r="F197" s="2">
        <v>0.57835199999999998</v>
      </c>
      <c r="G197">
        <v>445900</v>
      </c>
    </row>
    <row r="198" spans="1:7">
      <c r="A198" s="1">
        <v>42422</v>
      </c>
      <c r="B198" s="2">
        <v>0.60450499999999996</v>
      </c>
      <c r="C198" s="2">
        <v>0.62637399999999999</v>
      </c>
      <c r="D198" s="2">
        <v>0.60450499999999996</v>
      </c>
      <c r="E198" s="2">
        <v>0.60494499999999995</v>
      </c>
      <c r="F198" s="2">
        <v>0.60494499999999995</v>
      </c>
      <c r="G198">
        <v>673400</v>
      </c>
    </row>
    <row r="199" spans="1:7">
      <c r="A199" s="1">
        <v>42423</v>
      </c>
      <c r="B199" s="2">
        <v>0.61560400000000004</v>
      </c>
      <c r="C199" s="2">
        <v>0.61560400000000004</v>
      </c>
      <c r="D199" s="2">
        <v>0.56044000000000005</v>
      </c>
      <c r="E199" s="2">
        <v>0.57670299999999997</v>
      </c>
      <c r="F199" s="2">
        <v>0.57670299999999997</v>
      </c>
      <c r="G199">
        <v>427700</v>
      </c>
    </row>
    <row r="200" spans="1:7">
      <c r="A200" s="1">
        <v>42424</v>
      </c>
      <c r="B200" s="2">
        <v>0.58252700000000002</v>
      </c>
      <c r="C200" s="2">
        <v>0.59560400000000002</v>
      </c>
      <c r="D200" s="2">
        <v>0.57153799999999999</v>
      </c>
      <c r="E200" s="2">
        <v>0.59560400000000002</v>
      </c>
      <c r="F200" s="2">
        <v>0.59560400000000002</v>
      </c>
      <c r="G200">
        <v>309400</v>
      </c>
    </row>
    <row r="201" spans="1:7">
      <c r="A201" s="1">
        <v>42425</v>
      </c>
      <c r="B201" s="2">
        <v>0.58351600000000003</v>
      </c>
      <c r="C201" s="2">
        <v>0.60439600000000004</v>
      </c>
      <c r="D201" s="2">
        <v>0.58351600000000003</v>
      </c>
      <c r="E201" s="2">
        <v>0.60439600000000004</v>
      </c>
      <c r="F201" s="2">
        <v>0.60439600000000004</v>
      </c>
      <c r="G201">
        <v>118300</v>
      </c>
    </row>
    <row r="202" spans="1:7">
      <c r="A202" s="1">
        <v>42426</v>
      </c>
      <c r="B202" s="2">
        <v>0.60439600000000004</v>
      </c>
      <c r="C202" s="2">
        <v>0.61538499999999996</v>
      </c>
      <c r="D202" s="2">
        <v>0.58901099999999995</v>
      </c>
      <c r="E202" s="2">
        <v>0.61538499999999996</v>
      </c>
      <c r="F202" s="2">
        <v>0.61538499999999996</v>
      </c>
      <c r="G202">
        <v>182000</v>
      </c>
    </row>
    <row r="203" spans="1:7">
      <c r="A203" s="1">
        <v>42429</v>
      </c>
      <c r="B203" s="2">
        <v>0.62142900000000001</v>
      </c>
      <c r="C203" s="2">
        <v>0.63186799999999999</v>
      </c>
      <c r="D203" s="2">
        <v>0.61538499999999996</v>
      </c>
      <c r="E203" s="2">
        <v>0.61538499999999996</v>
      </c>
      <c r="F203" s="2">
        <v>0.61538499999999996</v>
      </c>
      <c r="G203">
        <v>245700</v>
      </c>
    </row>
    <row r="204" spans="1:7">
      <c r="A204" s="1">
        <v>42430</v>
      </c>
      <c r="B204" s="2">
        <v>0.62637399999999999</v>
      </c>
      <c r="C204" s="2">
        <v>0.63736300000000001</v>
      </c>
      <c r="D204" s="2">
        <v>0.60736299999999999</v>
      </c>
      <c r="E204" s="2">
        <v>0.62417599999999995</v>
      </c>
      <c r="F204" s="2">
        <v>0.62417599999999995</v>
      </c>
      <c r="G204">
        <v>637000</v>
      </c>
    </row>
    <row r="205" spans="1:7">
      <c r="A205" s="1">
        <v>42431</v>
      </c>
      <c r="B205" s="2">
        <v>0.61813200000000001</v>
      </c>
      <c r="C205" s="2">
        <v>0.63186799999999999</v>
      </c>
      <c r="D205" s="2">
        <v>0.61813200000000001</v>
      </c>
      <c r="E205" s="2">
        <v>0.63186799999999999</v>
      </c>
      <c r="F205" s="2">
        <v>0.63186799999999999</v>
      </c>
      <c r="G205">
        <v>273000</v>
      </c>
    </row>
    <row r="206" spans="1:7">
      <c r="A206" s="1">
        <v>42432</v>
      </c>
      <c r="B206" s="2">
        <v>0.58791199999999999</v>
      </c>
      <c r="C206" s="2">
        <v>0.60329699999999997</v>
      </c>
      <c r="D206" s="2">
        <v>0.55219799999999997</v>
      </c>
      <c r="E206" s="2">
        <v>0.59011000000000002</v>
      </c>
      <c r="F206" s="2">
        <v>0.59011000000000002</v>
      </c>
      <c r="G206">
        <v>1010100</v>
      </c>
    </row>
    <row r="207" spans="1:7">
      <c r="A207" s="1">
        <v>42433</v>
      </c>
      <c r="B207" s="2">
        <v>0.58241799999999999</v>
      </c>
      <c r="C207" s="2">
        <v>0.58791199999999999</v>
      </c>
      <c r="D207" s="2">
        <v>0.57142899999999996</v>
      </c>
      <c r="E207" s="2">
        <v>0.57142899999999996</v>
      </c>
      <c r="F207" s="2">
        <v>0.57142899999999996</v>
      </c>
      <c r="G207">
        <v>627900</v>
      </c>
    </row>
    <row r="208" spans="1:7">
      <c r="A208" s="1">
        <v>42436</v>
      </c>
      <c r="B208" s="2">
        <v>0.59120899999999998</v>
      </c>
      <c r="C208" s="2">
        <v>0.59340700000000002</v>
      </c>
      <c r="D208" s="2">
        <v>0.57362599999999997</v>
      </c>
      <c r="E208" s="2">
        <v>0.58846200000000004</v>
      </c>
      <c r="F208" s="2">
        <v>0.58846200000000004</v>
      </c>
      <c r="G208">
        <v>536900</v>
      </c>
    </row>
    <row r="209" spans="1:7">
      <c r="A209" s="1">
        <v>42437</v>
      </c>
      <c r="B209" s="2">
        <v>0.59175800000000001</v>
      </c>
      <c r="C209" s="2">
        <v>0.61538499999999996</v>
      </c>
      <c r="D209" s="2">
        <v>0.59065900000000005</v>
      </c>
      <c r="E209" s="2">
        <v>0.59340700000000002</v>
      </c>
      <c r="F209" s="2">
        <v>0.59340700000000002</v>
      </c>
      <c r="G209">
        <v>236600</v>
      </c>
    </row>
    <row r="210" spans="1:7">
      <c r="A210" s="1">
        <v>42438</v>
      </c>
      <c r="B210" s="2">
        <v>0.60329699999999997</v>
      </c>
      <c r="C210" s="2">
        <v>0.60329699999999997</v>
      </c>
      <c r="D210" s="2">
        <v>0.59340700000000002</v>
      </c>
      <c r="E210" s="2">
        <v>0.59340700000000002</v>
      </c>
      <c r="F210" s="2">
        <v>0.59340700000000002</v>
      </c>
      <c r="G210">
        <v>118300</v>
      </c>
    </row>
    <row r="211" spans="1:7">
      <c r="A211" s="1">
        <v>42439</v>
      </c>
      <c r="B211" s="2">
        <v>0.61263699999999999</v>
      </c>
      <c r="C211" s="2">
        <v>0.61483500000000002</v>
      </c>
      <c r="D211" s="2">
        <v>0.60549500000000001</v>
      </c>
      <c r="E211" s="2">
        <v>0.61483500000000002</v>
      </c>
      <c r="F211" s="2">
        <v>0.61483500000000002</v>
      </c>
      <c r="G211">
        <v>136500</v>
      </c>
    </row>
    <row r="212" spans="1:7">
      <c r="A212" s="1">
        <v>42440</v>
      </c>
      <c r="B212" s="2">
        <v>0.60329699999999997</v>
      </c>
      <c r="C212" s="2">
        <v>0.60439600000000004</v>
      </c>
      <c r="D212" s="2">
        <v>0.59934100000000001</v>
      </c>
      <c r="E212" s="2">
        <v>0.60439600000000004</v>
      </c>
      <c r="F212" s="2">
        <v>0.60439600000000004</v>
      </c>
      <c r="G212">
        <v>627900</v>
      </c>
    </row>
    <row r="213" spans="1:7">
      <c r="A213" s="1">
        <v>42443</v>
      </c>
      <c r="B213" s="2">
        <v>0.60384599999999999</v>
      </c>
      <c r="C213" s="2">
        <v>0.60384599999999999</v>
      </c>
      <c r="D213" s="2">
        <v>0.57197799999999999</v>
      </c>
      <c r="E213" s="2">
        <v>0.57197799999999999</v>
      </c>
      <c r="F213" s="2">
        <v>0.57197799999999999</v>
      </c>
      <c r="G213">
        <v>245700</v>
      </c>
    </row>
    <row r="214" spans="1:7">
      <c r="A214" s="1">
        <v>42444</v>
      </c>
      <c r="B214" s="2">
        <v>0.58252700000000002</v>
      </c>
      <c r="C214" s="2">
        <v>0.59890100000000002</v>
      </c>
      <c r="D214" s="2">
        <v>0.58252700000000002</v>
      </c>
      <c r="E214" s="2">
        <v>0.58516500000000005</v>
      </c>
      <c r="F214" s="2">
        <v>0.58516500000000005</v>
      </c>
      <c r="G214">
        <v>209300</v>
      </c>
    </row>
    <row r="215" spans="1:7">
      <c r="A215" s="1">
        <v>42445</v>
      </c>
      <c r="B215" s="2">
        <v>0.58791199999999999</v>
      </c>
      <c r="C215" s="2">
        <v>0.59340700000000002</v>
      </c>
      <c r="D215" s="2">
        <v>0.58516500000000005</v>
      </c>
      <c r="E215" s="2">
        <v>0.59340700000000002</v>
      </c>
      <c r="F215" s="2">
        <v>0.59340700000000002</v>
      </c>
      <c r="G215">
        <v>72800</v>
      </c>
    </row>
    <row r="216" spans="1:7">
      <c r="A216" s="1">
        <v>42446</v>
      </c>
      <c r="B216" s="2">
        <v>0.59340700000000002</v>
      </c>
      <c r="C216" s="2">
        <v>0.59395600000000004</v>
      </c>
      <c r="D216" s="2">
        <v>0.57692299999999996</v>
      </c>
      <c r="E216" s="2">
        <v>0.59395600000000004</v>
      </c>
      <c r="F216" s="2">
        <v>0.59395600000000004</v>
      </c>
      <c r="G216">
        <v>145600</v>
      </c>
    </row>
    <row r="217" spans="1:7">
      <c r="A217" s="1">
        <v>42447</v>
      </c>
      <c r="B217" s="2">
        <v>0.57692299999999996</v>
      </c>
      <c r="C217" s="2">
        <v>0.59340700000000002</v>
      </c>
      <c r="D217" s="2">
        <v>0.57692299999999996</v>
      </c>
      <c r="E217" s="2">
        <v>0.58241799999999999</v>
      </c>
      <c r="F217" s="2">
        <v>0.58241799999999999</v>
      </c>
      <c r="G217">
        <v>172900</v>
      </c>
    </row>
    <row r="218" spans="1:7">
      <c r="A218" s="1">
        <v>42450</v>
      </c>
      <c r="B218" s="2">
        <v>0.58241799999999999</v>
      </c>
      <c r="C218" s="2">
        <v>0.59340700000000002</v>
      </c>
      <c r="D218" s="2">
        <v>0.58241799999999999</v>
      </c>
      <c r="E218" s="2">
        <v>0.584615</v>
      </c>
      <c r="F218" s="2">
        <v>0.584615</v>
      </c>
      <c r="G218">
        <v>227500</v>
      </c>
    </row>
    <row r="219" spans="1:7">
      <c r="A219" s="1">
        <v>42451</v>
      </c>
      <c r="B219" s="2">
        <v>0.58901099999999995</v>
      </c>
      <c r="C219" s="2">
        <v>0.59340700000000002</v>
      </c>
      <c r="D219" s="2">
        <v>0.584615</v>
      </c>
      <c r="E219" s="2">
        <v>0.59340700000000002</v>
      </c>
      <c r="F219" s="2">
        <v>0.59340700000000002</v>
      </c>
      <c r="G219">
        <v>263900</v>
      </c>
    </row>
    <row r="220" spans="1:7">
      <c r="A220" s="1">
        <v>42452</v>
      </c>
      <c r="B220" s="2">
        <v>0.59329699999999996</v>
      </c>
      <c r="C220" s="2">
        <v>0.59340700000000002</v>
      </c>
      <c r="D220" s="2">
        <v>0.58791199999999999</v>
      </c>
      <c r="E220" s="2">
        <v>0.59340700000000002</v>
      </c>
      <c r="F220" s="2">
        <v>0.59340700000000002</v>
      </c>
      <c r="G220">
        <v>182000</v>
      </c>
    </row>
    <row r="221" spans="1:7">
      <c r="A221" s="1">
        <v>42453</v>
      </c>
      <c r="B221" s="2">
        <v>0.59230799999999995</v>
      </c>
      <c r="C221" s="2">
        <v>0.59285699999999997</v>
      </c>
      <c r="D221" s="2">
        <v>0.57802200000000004</v>
      </c>
      <c r="E221" s="2">
        <v>0.58241799999999999</v>
      </c>
      <c r="F221" s="2">
        <v>0.58241799999999999</v>
      </c>
      <c r="G221">
        <v>163800</v>
      </c>
    </row>
    <row r="222" spans="1:7">
      <c r="A222" s="1">
        <v>42457</v>
      </c>
      <c r="B222" s="2">
        <v>0.58516500000000005</v>
      </c>
      <c r="C222" s="2">
        <v>0.60219800000000001</v>
      </c>
      <c r="D222" s="2">
        <v>0.58516500000000005</v>
      </c>
      <c r="E222" s="2">
        <v>0.59780199999999994</v>
      </c>
      <c r="F222" s="2">
        <v>0.59780199999999994</v>
      </c>
      <c r="G222">
        <v>209300</v>
      </c>
    </row>
    <row r="223" spans="1:7">
      <c r="A223" s="1">
        <v>42458</v>
      </c>
      <c r="B223" s="2">
        <v>0.6</v>
      </c>
      <c r="C223" s="2">
        <v>0.60384599999999999</v>
      </c>
      <c r="D223" s="2">
        <v>0.6</v>
      </c>
      <c r="E223" s="2">
        <v>0.6</v>
      </c>
      <c r="F223" s="2">
        <v>0.6</v>
      </c>
      <c r="G223">
        <v>172900</v>
      </c>
    </row>
    <row r="224" spans="1:7">
      <c r="A224" s="1">
        <v>42459</v>
      </c>
      <c r="B224" s="2">
        <v>0.60384599999999999</v>
      </c>
      <c r="C224" s="2">
        <v>0.60384599999999999</v>
      </c>
      <c r="D224" s="2">
        <v>0.59780199999999994</v>
      </c>
      <c r="E224" s="2">
        <v>0.59890100000000002</v>
      </c>
      <c r="F224" s="2">
        <v>0.59890100000000002</v>
      </c>
      <c r="G224">
        <v>236600</v>
      </c>
    </row>
    <row r="225" spans="1:7">
      <c r="A225" s="1">
        <v>42460</v>
      </c>
      <c r="B225" s="2">
        <v>0.59560400000000002</v>
      </c>
      <c r="C225" s="2">
        <v>0.59890100000000002</v>
      </c>
      <c r="D225" s="2">
        <v>0.59560400000000002</v>
      </c>
      <c r="E225" s="2">
        <v>0.59780199999999994</v>
      </c>
      <c r="F225" s="2">
        <v>0.59780199999999994</v>
      </c>
      <c r="G225">
        <v>218400</v>
      </c>
    </row>
    <row r="226" spans="1:7">
      <c r="A226" s="1">
        <v>42461</v>
      </c>
      <c r="B226" s="2">
        <v>0.59780199999999994</v>
      </c>
      <c r="C226" s="2">
        <v>0.60439600000000004</v>
      </c>
      <c r="D226" s="2">
        <v>0.59494499999999995</v>
      </c>
      <c r="E226" s="2">
        <v>0.60164799999999996</v>
      </c>
      <c r="F226" s="2">
        <v>0.60164799999999996</v>
      </c>
      <c r="G226">
        <v>300300</v>
      </c>
    </row>
    <row r="227" spans="1:7">
      <c r="A227" s="1">
        <v>42464</v>
      </c>
      <c r="B227" s="2">
        <v>0.60164799999999996</v>
      </c>
      <c r="C227" s="2">
        <v>0.62626400000000004</v>
      </c>
      <c r="D227" s="2">
        <v>0.59890100000000002</v>
      </c>
      <c r="E227" s="2">
        <v>0.62626400000000004</v>
      </c>
      <c r="F227" s="2">
        <v>0.62626400000000004</v>
      </c>
      <c r="G227">
        <v>191100</v>
      </c>
    </row>
    <row r="228" spans="1:7">
      <c r="A228" s="1">
        <v>42465</v>
      </c>
      <c r="B228" s="2">
        <v>0.63736300000000001</v>
      </c>
      <c r="C228" s="2">
        <v>0.63736300000000001</v>
      </c>
      <c r="D228" s="2">
        <v>0.62637399999999999</v>
      </c>
      <c r="E228" s="2">
        <v>0.635714</v>
      </c>
      <c r="F228" s="2">
        <v>0.635714</v>
      </c>
      <c r="G228">
        <v>318500</v>
      </c>
    </row>
    <row r="229" spans="1:7">
      <c r="A229" s="1">
        <v>42466</v>
      </c>
      <c r="B229" s="2">
        <v>0.635714</v>
      </c>
      <c r="C229" s="2">
        <v>0.635714</v>
      </c>
      <c r="D229" s="2">
        <v>0.62747299999999995</v>
      </c>
      <c r="E229" s="2">
        <v>0.63065899999999997</v>
      </c>
      <c r="F229" s="2">
        <v>0.63065899999999997</v>
      </c>
      <c r="G229">
        <v>191100</v>
      </c>
    </row>
    <row r="230" spans="1:7">
      <c r="A230" s="1">
        <v>42467</v>
      </c>
      <c r="B230" s="2">
        <v>0.62637399999999999</v>
      </c>
      <c r="C230" s="2">
        <v>0.62637399999999999</v>
      </c>
      <c r="D230" s="2">
        <v>0.60736299999999999</v>
      </c>
      <c r="E230" s="2">
        <v>0.60736299999999999</v>
      </c>
      <c r="F230" s="2">
        <v>0.60736299999999999</v>
      </c>
      <c r="G230">
        <v>445900</v>
      </c>
    </row>
    <row r="231" spans="1:7">
      <c r="A231" s="1">
        <v>42468</v>
      </c>
      <c r="B231" s="2">
        <v>0.60725300000000004</v>
      </c>
      <c r="C231" s="2">
        <v>0.64065899999999998</v>
      </c>
      <c r="D231" s="2">
        <v>0.60725300000000004</v>
      </c>
      <c r="E231" s="2">
        <v>0.64065899999999998</v>
      </c>
      <c r="F231" s="2">
        <v>0.64065899999999998</v>
      </c>
      <c r="G231">
        <v>327600</v>
      </c>
    </row>
    <row r="232" spans="1:7">
      <c r="A232" s="1">
        <v>42471</v>
      </c>
      <c r="B232" s="2">
        <v>0.65384600000000004</v>
      </c>
      <c r="C232" s="2">
        <v>0.65384600000000004</v>
      </c>
      <c r="D232" s="2">
        <v>0.61538499999999996</v>
      </c>
      <c r="E232" s="2">
        <v>0.61538499999999996</v>
      </c>
      <c r="F232" s="2">
        <v>0.61538499999999996</v>
      </c>
      <c r="G232">
        <v>364000</v>
      </c>
    </row>
    <row r="233" spans="1:7">
      <c r="A233" s="1">
        <v>42472</v>
      </c>
      <c r="B233" s="2">
        <v>0.62637399999999999</v>
      </c>
      <c r="C233" s="2">
        <v>0.63252699999999995</v>
      </c>
      <c r="D233" s="2">
        <v>0.62626400000000004</v>
      </c>
      <c r="E233" s="2">
        <v>0.62626400000000004</v>
      </c>
      <c r="F233" s="2">
        <v>0.62626400000000004</v>
      </c>
      <c r="G233">
        <v>527800</v>
      </c>
    </row>
    <row r="234" spans="1:7">
      <c r="A234" s="1">
        <v>42473</v>
      </c>
      <c r="B234" s="2">
        <v>0.61780199999999996</v>
      </c>
      <c r="C234" s="2">
        <v>0.61780199999999996</v>
      </c>
      <c r="D234" s="2">
        <v>0.60802199999999995</v>
      </c>
      <c r="E234" s="2">
        <v>0.60802199999999995</v>
      </c>
      <c r="F234" s="2">
        <v>0.60802199999999995</v>
      </c>
      <c r="G234">
        <v>364000</v>
      </c>
    </row>
    <row r="235" spans="1:7">
      <c r="A235" s="1">
        <v>42474</v>
      </c>
      <c r="B235" s="2">
        <v>0.61043999999999998</v>
      </c>
      <c r="C235" s="2">
        <v>0.63736300000000001</v>
      </c>
      <c r="D235" s="2">
        <v>0.61043999999999998</v>
      </c>
      <c r="E235" s="2">
        <v>0.61593399999999998</v>
      </c>
      <c r="F235" s="2">
        <v>0.61593399999999998</v>
      </c>
      <c r="G235">
        <v>154700</v>
      </c>
    </row>
    <row r="236" spans="1:7">
      <c r="A236" s="1">
        <v>42475</v>
      </c>
      <c r="B236" s="2">
        <v>0.62307699999999999</v>
      </c>
      <c r="C236" s="2">
        <v>0.65384600000000004</v>
      </c>
      <c r="D236" s="2">
        <v>0.62307699999999999</v>
      </c>
      <c r="E236" s="2">
        <v>0.64395599999999997</v>
      </c>
      <c r="F236" s="2">
        <v>0.64395599999999997</v>
      </c>
      <c r="G236">
        <v>846300</v>
      </c>
    </row>
    <row r="237" spans="1:7">
      <c r="A237" s="1">
        <v>42478</v>
      </c>
      <c r="B237" s="2">
        <v>0.65384600000000004</v>
      </c>
      <c r="C237" s="2">
        <v>0.65384600000000004</v>
      </c>
      <c r="D237" s="2">
        <v>0.63736300000000001</v>
      </c>
      <c r="E237" s="2">
        <v>0.65274699999999997</v>
      </c>
      <c r="F237" s="2">
        <v>0.65274699999999997</v>
      </c>
      <c r="G237">
        <v>409500</v>
      </c>
    </row>
    <row r="238" spans="1:7">
      <c r="A238" s="1">
        <v>42479</v>
      </c>
      <c r="B238" s="2">
        <v>0.65263700000000002</v>
      </c>
      <c r="C238" s="2">
        <v>0.65824199999999999</v>
      </c>
      <c r="D238" s="2">
        <v>0.65</v>
      </c>
      <c r="E238" s="2">
        <v>0.65384600000000004</v>
      </c>
      <c r="F238" s="2">
        <v>0.65384600000000004</v>
      </c>
      <c r="G238">
        <v>345800</v>
      </c>
    </row>
    <row r="239" spans="1:7">
      <c r="A239" s="1">
        <v>42480</v>
      </c>
      <c r="B239" s="2">
        <v>0.65824199999999999</v>
      </c>
      <c r="C239" s="2">
        <v>0.69780200000000003</v>
      </c>
      <c r="D239" s="2">
        <v>0.65769200000000005</v>
      </c>
      <c r="E239" s="2">
        <v>0.68681300000000001</v>
      </c>
      <c r="F239" s="2">
        <v>0.68681300000000001</v>
      </c>
      <c r="G239">
        <v>900900</v>
      </c>
    </row>
    <row r="240" spans="1:7">
      <c r="A240" s="1">
        <v>42481</v>
      </c>
      <c r="B240" s="2">
        <v>0.69230800000000003</v>
      </c>
      <c r="C240" s="2">
        <v>0.76373599999999997</v>
      </c>
      <c r="D240" s="2">
        <v>0.69175799999999998</v>
      </c>
      <c r="E240" s="2">
        <v>0.72208799999999995</v>
      </c>
      <c r="F240" s="2">
        <v>0.72208799999999995</v>
      </c>
      <c r="G240">
        <v>964600</v>
      </c>
    </row>
    <row r="241" spans="1:7">
      <c r="A241" s="1">
        <v>42482</v>
      </c>
      <c r="B241" s="2">
        <v>0.74725299999999995</v>
      </c>
      <c r="C241" s="2">
        <v>0.78560399999999997</v>
      </c>
      <c r="D241" s="2">
        <v>0.74560400000000004</v>
      </c>
      <c r="E241" s="2">
        <v>0.77912099999999995</v>
      </c>
      <c r="F241" s="2">
        <v>0.77912099999999995</v>
      </c>
      <c r="G241">
        <v>919100</v>
      </c>
    </row>
    <row r="242" spans="1:7">
      <c r="A242" s="1">
        <v>42485</v>
      </c>
      <c r="B242" s="2">
        <v>0.80219799999999997</v>
      </c>
      <c r="C242" s="2">
        <v>0.86263699999999999</v>
      </c>
      <c r="D242" s="2">
        <v>0.78022000000000002</v>
      </c>
      <c r="E242" s="2">
        <v>0.81329700000000005</v>
      </c>
      <c r="F242" s="2">
        <v>0.81329700000000005</v>
      </c>
      <c r="G242">
        <v>900900</v>
      </c>
    </row>
    <row r="243" spans="1:7">
      <c r="A243" s="1">
        <v>42486</v>
      </c>
      <c r="B243" s="2">
        <v>0.84615399999999996</v>
      </c>
      <c r="C243" s="2">
        <v>0.87362600000000001</v>
      </c>
      <c r="D243" s="2">
        <v>0.80879100000000004</v>
      </c>
      <c r="E243" s="2">
        <v>0.80879100000000004</v>
      </c>
      <c r="F243" s="2">
        <v>0.80879100000000004</v>
      </c>
      <c r="G243">
        <v>1474200</v>
      </c>
    </row>
    <row r="244" spans="1:7">
      <c r="A244" s="1">
        <v>42487</v>
      </c>
      <c r="B244" s="2">
        <v>0.79120900000000005</v>
      </c>
      <c r="C244" s="2">
        <v>0.86703300000000005</v>
      </c>
      <c r="D244" s="2">
        <v>0.74835200000000002</v>
      </c>
      <c r="E244" s="2">
        <v>0.79120900000000005</v>
      </c>
      <c r="F244" s="2">
        <v>0.79120900000000005</v>
      </c>
      <c r="G244">
        <v>1619800</v>
      </c>
    </row>
    <row r="245" spans="1:7">
      <c r="A245" s="1">
        <v>42488</v>
      </c>
      <c r="B245" s="2">
        <v>0.78022000000000002</v>
      </c>
      <c r="C245" s="2">
        <v>0.79120900000000005</v>
      </c>
      <c r="D245" s="2">
        <v>0.75329699999999999</v>
      </c>
      <c r="E245" s="2">
        <v>0.76483500000000004</v>
      </c>
      <c r="F245" s="2">
        <v>0.76483500000000004</v>
      </c>
      <c r="G245">
        <v>900900</v>
      </c>
    </row>
    <row r="246" spans="1:7">
      <c r="A246" s="1">
        <v>42489</v>
      </c>
      <c r="B246" s="2">
        <v>0.791099</v>
      </c>
      <c r="C246" s="2">
        <v>0.81868099999999999</v>
      </c>
      <c r="D246" s="2">
        <v>0.75329699999999999</v>
      </c>
      <c r="E246" s="2">
        <v>0.78791199999999995</v>
      </c>
      <c r="F246" s="2">
        <v>0.78791199999999995</v>
      </c>
      <c r="G246">
        <v>473200</v>
      </c>
    </row>
    <row r="247" spans="1:7">
      <c r="A247" s="1">
        <v>42492</v>
      </c>
      <c r="B247" s="2">
        <v>0.78791199999999995</v>
      </c>
      <c r="C247" s="2">
        <v>0.84560400000000002</v>
      </c>
      <c r="D247" s="2">
        <v>0.77681299999999998</v>
      </c>
      <c r="E247" s="2">
        <v>0.82153799999999999</v>
      </c>
      <c r="F247" s="2">
        <v>0.82153799999999999</v>
      </c>
      <c r="G247">
        <v>1465100</v>
      </c>
    </row>
    <row r="248" spans="1:7">
      <c r="A248" s="1">
        <v>42493</v>
      </c>
      <c r="B248" s="2">
        <v>0.81318699999999999</v>
      </c>
      <c r="C248" s="2">
        <v>0.85604400000000003</v>
      </c>
      <c r="D248" s="2">
        <v>0.81318699999999999</v>
      </c>
      <c r="E248" s="2">
        <v>0.82142899999999996</v>
      </c>
      <c r="F248" s="2">
        <v>0.82142899999999996</v>
      </c>
      <c r="G248">
        <v>873600</v>
      </c>
    </row>
    <row r="249" spans="1:7">
      <c r="A249" s="1">
        <v>42494</v>
      </c>
      <c r="B249" s="2">
        <v>0.81868099999999999</v>
      </c>
      <c r="C249" s="2">
        <v>0.83835199999999999</v>
      </c>
      <c r="D249" s="2">
        <v>0.79230800000000001</v>
      </c>
      <c r="E249" s="2">
        <v>0.82417600000000002</v>
      </c>
      <c r="F249" s="2">
        <v>0.82417600000000002</v>
      </c>
      <c r="G249">
        <v>273000</v>
      </c>
    </row>
    <row r="250" spans="1:7">
      <c r="A250" s="1">
        <v>42495</v>
      </c>
      <c r="B250" s="2">
        <v>0.82417600000000002</v>
      </c>
      <c r="C250" s="2">
        <v>0.83241799999999999</v>
      </c>
      <c r="D250" s="2">
        <v>0.81044000000000005</v>
      </c>
      <c r="E250" s="2">
        <v>0.81044000000000005</v>
      </c>
      <c r="F250" s="2">
        <v>0.81044000000000005</v>
      </c>
      <c r="G250">
        <v>364000</v>
      </c>
    </row>
    <row r="251" spans="1:7">
      <c r="A251" s="1">
        <v>42496</v>
      </c>
      <c r="B251" s="2">
        <v>0.81044000000000005</v>
      </c>
      <c r="C251" s="2">
        <v>0.82417600000000002</v>
      </c>
      <c r="D251" s="2">
        <v>0.80219799999999997</v>
      </c>
      <c r="E251" s="2">
        <v>0.82307699999999995</v>
      </c>
      <c r="F251" s="2">
        <v>0.82307699999999995</v>
      </c>
      <c r="G251">
        <v>482300</v>
      </c>
    </row>
    <row r="252" spans="1:7">
      <c r="A252" s="1">
        <v>42499</v>
      </c>
      <c r="B252" s="2">
        <v>0.82307699999999995</v>
      </c>
      <c r="C252" s="2">
        <v>0.83296700000000001</v>
      </c>
      <c r="D252" s="2">
        <v>0.81923100000000004</v>
      </c>
      <c r="E252" s="2">
        <v>0.83274700000000001</v>
      </c>
      <c r="F252" s="2">
        <v>0.83274700000000001</v>
      </c>
      <c r="G252">
        <v>1110200</v>
      </c>
    </row>
    <row r="253" spans="1:7">
      <c r="A253" s="1">
        <v>42500</v>
      </c>
      <c r="B253" s="2">
        <v>0.84054899999999999</v>
      </c>
      <c r="C253" s="2">
        <v>0.84285699999999997</v>
      </c>
      <c r="D253" s="2">
        <v>0.80769199999999997</v>
      </c>
      <c r="E253" s="2">
        <v>0.80769199999999997</v>
      </c>
      <c r="F253" s="2">
        <v>0.80769199999999997</v>
      </c>
      <c r="G253">
        <v>364000</v>
      </c>
    </row>
    <row r="254" spans="1:7">
      <c r="A254" s="1">
        <v>42501</v>
      </c>
      <c r="B254" s="2">
        <v>0.80769199999999997</v>
      </c>
      <c r="C254" s="2">
        <v>0.81318699999999999</v>
      </c>
      <c r="D254" s="2">
        <v>0.80758200000000002</v>
      </c>
      <c r="E254" s="2">
        <v>0.80758200000000002</v>
      </c>
      <c r="F254" s="2">
        <v>0.80758200000000002</v>
      </c>
      <c r="G254">
        <v>136500</v>
      </c>
    </row>
    <row r="255" spans="1:7">
      <c r="A255" s="1">
        <v>42502</v>
      </c>
      <c r="B255" s="2">
        <v>0.807473</v>
      </c>
      <c r="C255" s="2">
        <v>0.80769199999999997</v>
      </c>
      <c r="D255" s="2">
        <v>0.79670300000000005</v>
      </c>
      <c r="E255" s="2">
        <v>0.79681299999999999</v>
      </c>
      <c r="F255" s="2">
        <v>0.79681299999999999</v>
      </c>
      <c r="G255">
        <v>400400</v>
      </c>
    </row>
    <row r="256" spans="1:7">
      <c r="A256" s="1">
        <v>42503</v>
      </c>
      <c r="B256" s="2">
        <v>0.79725299999999999</v>
      </c>
      <c r="C256" s="2">
        <v>0.80769199999999997</v>
      </c>
      <c r="D256" s="2">
        <v>0.79120900000000005</v>
      </c>
      <c r="E256" s="2">
        <v>0.79175799999999996</v>
      </c>
      <c r="F256" s="2">
        <v>0.79175799999999996</v>
      </c>
      <c r="G256">
        <v>728000</v>
      </c>
    </row>
    <row r="257" spans="1:7">
      <c r="A257" s="1">
        <v>42506</v>
      </c>
      <c r="B257" s="2">
        <v>0.78571400000000002</v>
      </c>
      <c r="C257" s="2">
        <v>0.78571400000000002</v>
      </c>
      <c r="D257" s="2">
        <v>0.71428599999999998</v>
      </c>
      <c r="E257" s="2">
        <v>0.71428599999999998</v>
      </c>
      <c r="F257" s="2">
        <v>0.71428599999999998</v>
      </c>
      <c r="G257">
        <v>1101100</v>
      </c>
    </row>
    <row r="258" spans="1:7">
      <c r="A258" s="1">
        <v>42507</v>
      </c>
      <c r="B258" s="2">
        <v>0.71714299999999997</v>
      </c>
      <c r="C258" s="2">
        <v>0.78560399999999997</v>
      </c>
      <c r="D258" s="2">
        <v>0.71714299999999997</v>
      </c>
      <c r="E258" s="2">
        <v>0.75824199999999997</v>
      </c>
      <c r="F258" s="2">
        <v>0.75824199999999997</v>
      </c>
      <c r="G258">
        <v>627900</v>
      </c>
    </row>
    <row r="259" spans="1:7">
      <c r="A259" s="1">
        <v>42508</v>
      </c>
      <c r="B259" s="2">
        <v>0.75824199999999997</v>
      </c>
      <c r="C259" s="2">
        <v>0.76373599999999997</v>
      </c>
      <c r="D259" s="2">
        <v>0.68351600000000001</v>
      </c>
      <c r="E259" s="2">
        <v>0.70879099999999995</v>
      </c>
      <c r="F259" s="2">
        <v>0.70879099999999995</v>
      </c>
      <c r="G259">
        <v>991900</v>
      </c>
    </row>
    <row r="260" spans="1:7">
      <c r="A260" s="1">
        <v>42509</v>
      </c>
      <c r="B260" s="2">
        <v>0.70439600000000002</v>
      </c>
      <c r="C260" s="2">
        <v>0.70439600000000002</v>
      </c>
      <c r="D260" s="2">
        <v>0.65934099999999995</v>
      </c>
      <c r="E260" s="2">
        <v>0.68131900000000001</v>
      </c>
      <c r="F260" s="2">
        <v>0.68131900000000001</v>
      </c>
      <c r="G260">
        <v>846300</v>
      </c>
    </row>
    <row r="261" spans="1:7">
      <c r="A261" s="1">
        <v>42510</v>
      </c>
      <c r="B261" s="2">
        <v>0.70318700000000001</v>
      </c>
      <c r="C261" s="2">
        <v>0.71318700000000002</v>
      </c>
      <c r="D261" s="2">
        <v>0.67032999999999998</v>
      </c>
      <c r="E261" s="2">
        <v>0.71318700000000002</v>
      </c>
      <c r="F261" s="2">
        <v>0.71318700000000002</v>
      </c>
      <c r="G261">
        <v>354900</v>
      </c>
    </row>
    <row r="262" spans="1:7">
      <c r="A262" s="1">
        <v>42513</v>
      </c>
      <c r="B262" s="2">
        <v>0.70329699999999995</v>
      </c>
      <c r="C262" s="2">
        <v>0.72802199999999995</v>
      </c>
      <c r="D262" s="2">
        <v>0.70329699999999995</v>
      </c>
      <c r="E262" s="2">
        <v>0.725275</v>
      </c>
      <c r="F262" s="2">
        <v>0.725275</v>
      </c>
      <c r="G262">
        <v>300300</v>
      </c>
    </row>
    <row r="263" spans="1:7">
      <c r="A263" s="1">
        <v>42514</v>
      </c>
      <c r="B263" s="2">
        <v>0.73626400000000003</v>
      </c>
      <c r="C263" s="2">
        <v>0.769231</v>
      </c>
      <c r="D263" s="2">
        <v>0.730769</v>
      </c>
      <c r="E263" s="2">
        <v>0.769231</v>
      </c>
      <c r="F263" s="2">
        <v>0.769231</v>
      </c>
      <c r="G263">
        <v>327600</v>
      </c>
    </row>
    <row r="264" spans="1:7">
      <c r="A264" s="1">
        <v>42515</v>
      </c>
      <c r="B264" s="2">
        <v>0.77483500000000005</v>
      </c>
      <c r="C264" s="2">
        <v>0.77747299999999997</v>
      </c>
      <c r="D264" s="2">
        <v>0.75824199999999997</v>
      </c>
      <c r="E264" s="2">
        <v>0.75824199999999997</v>
      </c>
      <c r="F264" s="2">
        <v>0.75824199999999997</v>
      </c>
      <c r="G264">
        <v>318500</v>
      </c>
    </row>
    <row r="265" spans="1:7">
      <c r="A265" s="1">
        <v>42516</v>
      </c>
      <c r="B265" s="2">
        <v>0.75824199999999997</v>
      </c>
      <c r="C265" s="2">
        <v>0.77912099999999995</v>
      </c>
      <c r="D265" s="2">
        <v>0.75824199999999997</v>
      </c>
      <c r="E265" s="2">
        <v>0.76950499999999999</v>
      </c>
      <c r="F265" s="2">
        <v>0.76950499999999999</v>
      </c>
      <c r="G265">
        <v>218400</v>
      </c>
    </row>
    <row r="266" spans="1:7">
      <c r="A266" s="1">
        <v>42517</v>
      </c>
      <c r="B266" s="2">
        <v>0.79010999999999998</v>
      </c>
      <c r="C266" s="2">
        <v>0.80989</v>
      </c>
      <c r="D266" s="2">
        <v>0.76703299999999996</v>
      </c>
      <c r="E266" s="2">
        <v>0.79120900000000005</v>
      </c>
      <c r="F266" s="2">
        <v>0.79120900000000005</v>
      </c>
      <c r="G266">
        <v>1128400</v>
      </c>
    </row>
    <row r="267" spans="1:7">
      <c r="A267" s="1">
        <v>42521</v>
      </c>
      <c r="B267" s="2">
        <v>0.82417600000000002</v>
      </c>
      <c r="C267" s="2">
        <v>0.89780199999999999</v>
      </c>
      <c r="D267" s="2">
        <v>0.81977999999999995</v>
      </c>
      <c r="E267" s="2">
        <v>0.85824199999999995</v>
      </c>
      <c r="F267" s="2">
        <v>0.85824199999999995</v>
      </c>
      <c r="G267">
        <v>1601600</v>
      </c>
    </row>
    <row r="268" spans="1:7">
      <c r="A268" s="1">
        <v>42522</v>
      </c>
      <c r="B268" s="2">
        <v>0.87362600000000001</v>
      </c>
      <c r="C268" s="2">
        <v>0.90109899999999998</v>
      </c>
      <c r="D268" s="2">
        <v>0.83791199999999999</v>
      </c>
      <c r="E268" s="2">
        <v>0.85604400000000003</v>
      </c>
      <c r="F268" s="2">
        <v>0.85604400000000003</v>
      </c>
      <c r="G268">
        <v>1501500</v>
      </c>
    </row>
    <row r="269" spans="1:7">
      <c r="A269" s="1">
        <v>42523</v>
      </c>
      <c r="B269" s="2">
        <v>0.85604400000000003</v>
      </c>
      <c r="C269" s="2">
        <v>0.85714299999999999</v>
      </c>
      <c r="D269" s="2">
        <v>0.84615399999999996</v>
      </c>
      <c r="E269" s="2">
        <v>0.85714299999999999</v>
      </c>
      <c r="F269" s="2">
        <v>0.85714299999999999</v>
      </c>
      <c r="G269">
        <v>473200</v>
      </c>
    </row>
    <row r="270" spans="1:7">
      <c r="A270" s="1">
        <v>42524</v>
      </c>
      <c r="B270" s="2">
        <v>0.85604400000000003</v>
      </c>
      <c r="C270" s="2">
        <v>0.98791200000000001</v>
      </c>
      <c r="D270" s="2">
        <v>0.85604400000000003</v>
      </c>
      <c r="E270" s="2">
        <v>0.97197800000000001</v>
      </c>
      <c r="F270" s="2">
        <v>0.97197800000000001</v>
      </c>
      <c r="G270">
        <v>1947400</v>
      </c>
    </row>
    <row r="271" spans="1:7">
      <c r="A271" s="1">
        <v>42527</v>
      </c>
      <c r="B271" s="2">
        <v>1.005495</v>
      </c>
      <c r="C271" s="2">
        <v>1.06044</v>
      </c>
      <c r="D271" s="2">
        <v>0.97703300000000004</v>
      </c>
      <c r="E271" s="2">
        <v>1.0274730000000001</v>
      </c>
      <c r="F271" s="2">
        <v>1.0274730000000001</v>
      </c>
      <c r="G271">
        <v>1210300</v>
      </c>
    </row>
    <row r="272" spans="1:7">
      <c r="A272" s="1">
        <v>42528</v>
      </c>
      <c r="B272" s="2">
        <v>1.06044</v>
      </c>
      <c r="C272" s="2">
        <v>1.120879</v>
      </c>
      <c r="D272" s="2">
        <v>0.95033000000000001</v>
      </c>
      <c r="E272" s="2">
        <v>1.032967</v>
      </c>
      <c r="F272" s="2">
        <v>1.032967</v>
      </c>
      <c r="G272">
        <v>1319500</v>
      </c>
    </row>
    <row r="273" spans="1:7">
      <c r="A273" s="1">
        <v>42529</v>
      </c>
      <c r="B273" s="2">
        <v>1.038462</v>
      </c>
      <c r="C273" s="2">
        <v>1.0989009999999999</v>
      </c>
      <c r="D273" s="2">
        <v>1.038462</v>
      </c>
      <c r="E273" s="2">
        <v>1.0989009999999999</v>
      </c>
      <c r="F273" s="2">
        <v>1.0989009999999999</v>
      </c>
      <c r="G273">
        <v>982800</v>
      </c>
    </row>
    <row r="274" spans="1:7">
      <c r="A274" s="1">
        <v>42530</v>
      </c>
      <c r="B274" s="2">
        <v>1.0769230000000001</v>
      </c>
      <c r="C274" s="2">
        <v>1.0769230000000001</v>
      </c>
      <c r="D274" s="2">
        <v>1.032967</v>
      </c>
      <c r="E274" s="2">
        <v>1.0769230000000001</v>
      </c>
      <c r="F274" s="2">
        <v>1.0769230000000001</v>
      </c>
      <c r="G274">
        <v>737100</v>
      </c>
    </row>
    <row r="275" spans="1:7">
      <c r="A275" s="1">
        <v>42531</v>
      </c>
      <c r="B275" s="2">
        <v>1.0989009999999999</v>
      </c>
      <c r="C275" s="2">
        <v>1.0989009999999999</v>
      </c>
      <c r="D275" s="2">
        <v>0.99065899999999996</v>
      </c>
      <c r="E275" s="2">
        <v>1.021099</v>
      </c>
      <c r="F275" s="2">
        <v>1.021099</v>
      </c>
      <c r="G275">
        <v>1073800</v>
      </c>
    </row>
    <row r="276" spans="1:7">
      <c r="A276" s="1">
        <v>42534</v>
      </c>
      <c r="B276" s="2">
        <v>1.181319</v>
      </c>
      <c r="C276" s="2">
        <v>1.4175819999999999</v>
      </c>
      <c r="D276" s="2">
        <v>1.181319</v>
      </c>
      <c r="E276" s="2">
        <v>1.263736</v>
      </c>
      <c r="F276" s="2">
        <v>1.263736</v>
      </c>
      <c r="G276">
        <v>3549000</v>
      </c>
    </row>
    <row r="277" spans="1:7">
      <c r="A277" s="1">
        <v>42535</v>
      </c>
      <c r="B277" s="2">
        <v>1.317582</v>
      </c>
      <c r="C277" s="2">
        <v>1.317582</v>
      </c>
      <c r="D277" s="2">
        <v>1.175824</v>
      </c>
      <c r="E277" s="2">
        <v>1.2368129999999999</v>
      </c>
      <c r="F277" s="2">
        <v>1.2368129999999999</v>
      </c>
      <c r="G277">
        <v>1437800</v>
      </c>
    </row>
    <row r="278" spans="1:7">
      <c r="A278" s="1">
        <v>42536</v>
      </c>
      <c r="B278" s="2">
        <v>1.2197800000000001</v>
      </c>
      <c r="C278" s="2">
        <v>1.2801100000000001</v>
      </c>
      <c r="D278" s="2">
        <v>1.2197800000000001</v>
      </c>
      <c r="E278" s="2">
        <v>1.263736</v>
      </c>
      <c r="F278" s="2">
        <v>1.263736</v>
      </c>
      <c r="G278">
        <v>1064700</v>
      </c>
    </row>
    <row r="279" spans="1:7">
      <c r="A279" s="1">
        <v>42537</v>
      </c>
      <c r="B279" s="2">
        <v>1.373626</v>
      </c>
      <c r="C279" s="2">
        <v>1.4505490000000001</v>
      </c>
      <c r="D279" s="2">
        <v>1.3626370000000001</v>
      </c>
      <c r="E279" s="2">
        <v>1.4175819999999999</v>
      </c>
      <c r="F279" s="2">
        <v>1.4175819999999999</v>
      </c>
      <c r="G279">
        <v>3958500</v>
      </c>
    </row>
    <row r="280" spans="1:7">
      <c r="A280" s="1">
        <v>42538</v>
      </c>
      <c r="B280" s="2">
        <v>1.428571</v>
      </c>
      <c r="C280" s="2">
        <v>1.5824180000000001</v>
      </c>
      <c r="D280" s="2">
        <v>1.406593</v>
      </c>
      <c r="E280" s="2">
        <v>1.4835160000000001</v>
      </c>
      <c r="F280" s="2">
        <v>1.4835160000000001</v>
      </c>
      <c r="G280">
        <v>3703700</v>
      </c>
    </row>
    <row r="281" spans="1:7">
      <c r="A281" s="1">
        <v>42541</v>
      </c>
      <c r="B281" s="2">
        <v>1.47522</v>
      </c>
      <c r="C281" s="2">
        <v>1.4835160000000001</v>
      </c>
      <c r="D281" s="2">
        <v>1.2967029999999999</v>
      </c>
      <c r="E281" s="2">
        <v>1.318681</v>
      </c>
      <c r="F281" s="2">
        <v>1.318681</v>
      </c>
      <c r="G281">
        <v>4204200</v>
      </c>
    </row>
    <row r="282" spans="1:7">
      <c r="A282" s="1">
        <v>42542</v>
      </c>
      <c r="B282" s="2">
        <v>1.225824</v>
      </c>
      <c r="C282" s="2">
        <v>1.236264</v>
      </c>
      <c r="D282" s="2">
        <v>1.099011</v>
      </c>
      <c r="E282" s="2">
        <v>1.148352</v>
      </c>
      <c r="F282" s="2">
        <v>1.148352</v>
      </c>
      <c r="G282">
        <v>3822000</v>
      </c>
    </row>
    <row r="283" spans="1:7">
      <c r="A283" s="1">
        <v>42543</v>
      </c>
      <c r="B283" s="2">
        <v>1.2087909999999999</v>
      </c>
      <c r="C283" s="2">
        <v>1.2087909999999999</v>
      </c>
      <c r="D283" s="2">
        <v>1.0939559999999999</v>
      </c>
      <c r="E283" s="2">
        <v>1.10989</v>
      </c>
      <c r="F283" s="2">
        <v>1.10989</v>
      </c>
      <c r="G283">
        <v>1274000</v>
      </c>
    </row>
    <row r="284" spans="1:7">
      <c r="A284" s="1">
        <v>42544</v>
      </c>
      <c r="B284" s="2">
        <v>1.087912</v>
      </c>
      <c r="C284" s="2">
        <v>1.2252749999999999</v>
      </c>
      <c r="D284" s="2">
        <v>0.93406599999999995</v>
      </c>
      <c r="E284" s="2">
        <v>1.1648350000000001</v>
      </c>
      <c r="F284" s="2">
        <v>1.1648350000000001</v>
      </c>
      <c r="G284">
        <v>4022200</v>
      </c>
    </row>
    <row r="285" spans="1:7">
      <c r="A285" s="1">
        <v>42545</v>
      </c>
      <c r="B285" s="2">
        <v>1.285714</v>
      </c>
      <c r="C285" s="2">
        <v>1.428571</v>
      </c>
      <c r="D285" s="2">
        <v>1.263736</v>
      </c>
      <c r="E285" s="2">
        <v>1.351648</v>
      </c>
      <c r="F285" s="2">
        <v>1.351648</v>
      </c>
      <c r="G285">
        <v>2238600</v>
      </c>
    </row>
    <row r="286" spans="1:7">
      <c r="A286" s="1">
        <v>42548</v>
      </c>
      <c r="B286" s="2">
        <v>1.373626</v>
      </c>
      <c r="C286" s="2">
        <v>1.373626</v>
      </c>
      <c r="D286" s="2">
        <v>1.2417579999999999</v>
      </c>
      <c r="E286" s="2">
        <v>1.3296699999999999</v>
      </c>
      <c r="F286" s="2">
        <v>1.3296699999999999</v>
      </c>
      <c r="G286">
        <v>846300</v>
      </c>
    </row>
    <row r="287" spans="1:7">
      <c r="A287" s="1">
        <v>42549</v>
      </c>
      <c r="B287" s="2">
        <v>1.3626370000000001</v>
      </c>
      <c r="C287" s="2">
        <v>1.3626370000000001</v>
      </c>
      <c r="D287" s="2">
        <v>1.2472529999999999</v>
      </c>
      <c r="E287" s="2">
        <v>1.3071429999999999</v>
      </c>
      <c r="F287" s="2">
        <v>1.3071429999999999</v>
      </c>
      <c r="G287">
        <v>718900</v>
      </c>
    </row>
    <row r="288" spans="1:7">
      <c r="A288" s="1">
        <v>42550</v>
      </c>
      <c r="B288" s="2">
        <v>1.2890109999999999</v>
      </c>
      <c r="C288" s="2">
        <v>1.3165929999999999</v>
      </c>
      <c r="D288" s="2">
        <v>1.255495</v>
      </c>
      <c r="E288" s="2">
        <v>1.285714</v>
      </c>
      <c r="F288" s="2">
        <v>1.285714</v>
      </c>
      <c r="G288">
        <v>1164800</v>
      </c>
    </row>
    <row r="289" spans="1:7">
      <c r="A289" s="1">
        <v>42551</v>
      </c>
      <c r="B289" s="2">
        <v>1.3407690000000001</v>
      </c>
      <c r="C289" s="2">
        <v>1.373626</v>
      </c>
      <c r="D289" s="2">
        <v>1.298352</v>
      </c>
      <c r="E289" s="2">
        <v>1.313736</v>
      </c>
      <c r="F289" s="2">
        <v>1.313736</v>
      </c>
      <c r="G289">
        <v>1246700</v>
      </c>
    </row>
    <row r="290" spans="1:7">
      <c r="A290" s="1">
        <v>42552</v>
      </c>
      <c r="B290" s="2">
        <v>1.3076920000000001</v>
      </c>
      <c r="C290" s="2">
        <v>1.3159339999999999</v>
      </c>
      <c r="D290" s="2">
        <v>1.2824180000000001</v>
      </c>
      <c r="E290" s="2">
        <v>1.2894509999999999</v>
      </c>
      <c r="F290" s="2">
        <v>1.2894509999999999</v>
      </c>
      <c r="G290">
        <v>536900</v>
      </c>
    </row>
    <row r="291" spans="1:7">
      <c r="A291" s="1">
        <v>42556</v>
      </c>
      <c r="B291" s="2">
        <v>1.2763739999999999</v>
      </c>
      <c r="C291" s="2">
        <v>1.3076920000000001</v>
      </c>
      <c r="D291" s="2">
        <v>1.2087909999999999</v>
      </c>
      <c r="E291" s="2">
        <v>1.2527470000000001</v>
      </c>
      <c r="F291" s="2">
        <v>1.2527470000000001</v>
      </c>
      <c r="G291">
        <v>709800</v>
      </c>
    </row>
    <row r="292" spans="1:7">
      <c r="A292" s="1">
        <v>42557</v>
      </c>
      <c r="B292" s="2">
        <v>1.2527470000000001</v>
      </c>
      <c r="C292" s="2">
        <v>1.3076920000000001</v>
      </c>
      <c r="D292" s="2">
        <v>1.2417579999999999</v>
      </c>
      <c r="E292" s="2">
        <v>1.285714</v>
      </c>
      <c r="F292" s="2">
        <v>1.285714</v>
      </c>
      <c r="G292">
        <v>700700</v>
      </c>
    </row>
    <row r="293" spans="1:7">
      <c r="A293" s="1">
        <v>42558</v>
      </c>
      <c r="B293" s="2">
        <v>1.2879119999999999</v>
      </c>
      <c r="C293" s="2">
        <v>1.2879119999999999</v>
      </c>
      <c r="D293" s="2">
        <v>1.2087909999999999</v>
      </c>
      <c r="E293" s="2">
        <v>1.2472529999999999</v>
      </c>
      <c r="F293" s="2">
        <v>1.2472529999999999</v>
      </c>
      <c r="G293">
        <v>755300</v>
      </c>
    </row>
    <row r="294" spans="1:7">
      <c r="A294" s="1">
        <v>42559</v>
      </c>
      <c r="B294" s="2">
        <v>1.3461540000000001</v>
      </c>
      <c r="C294" s="2">
        <v>1.351648</v>
      </c>
      <c r="D294" s="2">
        <v>1.302198</v>
      </c>
      <c r="E294" s="2">
        <v>1.3142860000000001</v>
      </c>
      <c r="F294" s="2">
        <v>1.3142860000000001</v>
      </c>
      <c r="G294">
        <v>1155700</v>
      </c>
    </row>
    <row r="295" spans="1:7">
      <c r="A295" s="1">
        <v>42562</v>
      </c>
      <c r="B295" s="2">
        <v>1.3307690000000001</v>
      </c>
      <c r="C295" s="2">
        <v>1.3307690000000001</v>
      </c>
      <c r="D295" s="2">
        <v>1.2978019999999999</v>
      </c>
      <c r="E295" s="2">
        <v>1.324176</v>
      </c>
      <c r="F295" s="2">
        <v>1.324176</v>
      </c>
      <c r="G295">
        <v>1046500</v>
      </c>
    </row>
    <row r="296" spans="1:7">
      <c r="A296" s="1">
        <v>42563</v>
      </c>
      <c r="B296" s="2">
        <v>1.3032969999999999</v>
      </c>
      <c r="C296" s="2">
        <v>1.323626</v>
      </c>
      <c r="D296" s="2">
        <v>1.2989010000000001</v>
      </c>
      <c r="E296" s="2">
        <v>1.3076920000000001</v>
      </c>
      <c r="F296" s="2">
        <v>1.3076920000000001</v>
      </c>
      <c r="G296">
        <v>700700</v>
      </c>
    </row>
    <row r="297" spans="1:7">
      <c r="A297" s="1">
        <v>42564</v>
      </c>
      <c r="B297" s="2">
        <v>1.318681</v>
      </c>
      <c r="C297" s="2">
        <v>1.318681</v>
      </c>
      <c r="D297" s="2">
        <v>1.2912090000000001</v>
      </c>
      <c r="E297" s="2">
        <v>1.318681</v>
      </c>
      <c r="F297" s="2">
        <v>1.318681</v>
      </c>
      <c r="G297">
        <v>536900</v>
      </c>
    </row>
    <row r="298" spans="1:7">
      <c r="A298" s="1">
        <v>42565</v>
      </c>
      <c r="B298" s="2">
        <v>1.322527</v>
      </c>
      <c r="C298" s="2">
        <v>1.322527</v>
      </c>
      <c r="D298" s="2">
        <v>1.2774730000000001</v>
      </c>
      <c r="E298" s="2">
        <v>1.3131870000000001</v>
      </c>
      <c r="F298" s="2">
        <v>1.3131870000000001</v>
      </c>
      <c r="G298">
        <v>427700</v>
      </c>
    </row>
    <row r="299" spans="1:7">
      <c r="A299" s="1">
        <v>42566</v>
      </c>
      <c r="B299" s="2">
        <v>1.2994509999999999</v>
      </c>
      <c r="C299" s="2">
        <v>1.3230770000000001</v>
      </c>
      <c r="D299" s="2">
        <v>1.2994509999999999</v>
      </c>
      <c r="E299" s="2">
        <v>1.318681</v>
      </c>
      <c r="F299" s="2">
        <v>1.318681</v>
      </c>
      <c r="G299">
        <v>382200</v>
      </c>
    </row>
    <row r="300" spans="1:7">
      <c r="A300" s="1">
        <v>42569</v>
      </c>
      <c r="B300" s="2">
        <v>1.3131870000000001</v>
      </c>
      <c r="C300" s="2">
        <v>1.3296699999999999</v>
      </c>
      <c r="D300" s="2">
        <v>1.2912090000000001</v>
      </c>
      <c r="E300" s="2">
        <v>1.2912090000000001</v>
      </c>
      <c r="F300" s="2">
        <v>1.2912090000000001</v>
      </c>
      <c r="G300">
        <v>637000</v>
      </c>
    </row>
    <row r="301" spans="1:7">
      <c r="A301" s="1">
        <v>42570</v>
      </c>
      <c r="B301" s="2">
        <v>1.2747250000000001</v>
      </c>
      <c r="C301" s="2">
        <v>1.2802199999999999</v>
      </c>
      <c r="D301" s="2">
        <v>1.1373629999999999</v>
      </c>
      <c r="E301" s="2">
        <v>1.1373629999999999</v>
      </c>
      <c r="F301" s="2">
        <v>1.1373629999999999</v>
      </c>
      <c r="G301">
        <v>1683500</v>
      </c>
    </row>
    <row r="302" spans="1:7">
      <c r="A302" s="1">
        <v>42571</v>
      </c>
      <c r="B302" s="2">
        <v>1.1868129999999999</v>
      </c>
      <c r="C302" s="2">
        <v>1.2197800000000001</v>
      </c>
      <c r="D302" s="2">
        <v>1.120879</v>
      </c>
      <c r="E302" s="2">
        <v>1.1538459999999999</v>
      </c>
      <c r="F302" s="2">
        <v>1.1538459999999999</v>
      </c>
      <c r="G302">
        <v>746200</v>
      </c>
    </row>
    <row r="303" spans="1:7">
      <c r="A303" s="1">
        <v>42572</v>
      </c>
      <c r="B303" s="2">
        <v>1.1538459999999999</v>
      </c>
      <c r="C303" s="2">
        <v>1.1769229999999999</v>
      </c>
      <c r="D303" s="2">
        <v>1.126374</v>
      </c>
      <c r="E303" s="2">
        <v>1.1648350000000001</v>
      </c>
      <c r="F303" s="2">
        <v>1.1648350000000001</v>
      </c>
      <c r="G303">
        <v>236600</v>
      </c>
    </row>
    <row r="304" spans="1:7">
      <c r="A304" s="1">
        <v>42573</v>
      </c>
      <c r="B304" s="2">
        <v>1.1648350000000001</v>
      </c>
      <c r="C304" s="2">
        <v>1.1868129999999999</v>
      </c>
      <c r="D304" s="2">
        <v>1.142857</v>
      </c>
      <c r="E304" s="2">
        <v>1.1538459999999999</v>
      </c>
      <c r="F304" s="2">
        <v>1.1538459999999999</v>
      </c>
      <c r="G304">
        <v>273000</v>
      </c>
    </row>
    <row r="305" spans="1:7">
      <c r="A305" s="1">
        <v>42576</v>
      </c>
      <c r="B305" s="2">
        <v>1.156593</v>
      </c>
      <c r="C305" s="2">
        <v>1.156593</v>
      </c>
      <c r="D305" s="2">
        <v>1.1126370000000001</v>
      </c>
      <c r="E305" s="2">
        <v>1.142857</v>
      </c>
      <c r="F305" s="2">
        <v>1.142857</v>
      </c>
      <c r="G305">
        <v>600600</v>
      </c>
    </row>
    <row r="306" spans="1:7">
      <c r="A306" s="1">
        <v>42577</v>
      </c>
      <c r="B306" s="2">
        <v>1.1137360000000001</v>
      </c>
      <c r="C306" s="2">
        <v>1.148352</v>
      </c>
      <c r="D306" s="2">
        <v>1.110989</v>
      </c>
      <c r="E306" s="2">
        <v>1.148352</v>
      </c>
      <c r="F306" s="2">
        <v>1.148352</v>
      </c>
      <c r="G306">
        <v>236600</v>
      </c>
    </row>
    <row r="307" spans="1:7">
      <c r="A307" s="1">
        <v>42578</v>
      </c>
      <c r="B307" s="2">
        <v>1.148352</v>
      </c>
      <c r="C307" s="2">
        <v>1.148352</v>
      </c>
      <c r="D307" s="2">
        <v>1.0989009999999999</v>
      </c>
      <c r="E307" s="2">
        <v>1.0989009999999999</v>
      </c>
      <c r="F307" s="2">
        <v>1.0989009999999999</v>
      </c>
      <c r="G307">
        <v>364000</v>
      </c>
    </row>
    <row r="308" spans="1:7">
      <c r="A308" s="1">
        <v>42579</v>
      </c>
      <c r="B308" s="2">
        <v>1.10989</v>
      </c>
      <c r="C308" s="2">
        <v>1.10989</v>
      </c>
      <c r="D308" s="2">
        <v>0.94505499999999998</v>
      </c>
      <c r="E308" s="2">
        <v>1.0401100000000001</v>
      </c>
      <c r="F308" s="2">
        <v>1.0401100000000001</v>
      </c>
      <c r="G308">
        <v>2384200</v>
      </c>
    </row>
    <row r="309" spans="1:7">
      <c r="A309" s="1">
        <v>42580</v>
      </c>
      <c r="B309" s="2">
        <v>1.0439560000000001</v>
      </c>
      <c r="C309" s="2">
        <v>1.0439560000000001</v>
      </c>
      <c r="D309" s="2">
        <v>0.96879099999999996</v>
      </c>
      <c r="E309" s="2">
        <v>1.0439560000000001</v>
      </c>
      <c r="F309" s="2">
        <v>1.0439560000000001</v>
      </c>
      <c r="G309">
        <v>773500</v>
      </c>
    </row>
    <row r="310" spans="1:7">
      <c r="A310" s="1">
        <v>42583</v>
      </c>
      <c r="B310" s="2">
        <v>1</v>
      </c>
      <c r="C310" s="2">
        <v>1</v>
      </c>
      <c r="D310" s="2">
        <v>0.90109899999999998</v>
      </c>
      <c r="E310" s="2">
        <v>0.956044</v>
      </c>
      <c r="F310" s="2">
        <v>0.956044</v>
      </c>
      <c r="G310">
        <v>1237600</v>
      </c>
    </row>
    <row r="311" spans="1:7">
      <c r="A311" s="1">
        <v>42584</v>
      </c>
      <c r="B311" s="2">
        <v>0.94505499999999998</v>
      </c>
      <c r="C311" s="2">
        <v>0.94835199999999997</v>
      </c>
      <c r="D311" s="2">
        <v>0.88076900000000002</v>
      </c>
      <c r="E311" s="2">
        <v>0.90109899999999998</v>
      </c>
      <c r="F311" s="2">
        <v>0.90109899999999998</v>
      </c>
      <c r="G311">
        <v>1383200</v>
      </c>
    </row>
    <row r="312" spans="1:7">
      <c r="A312" s="1">
        <v>42585</v>
      </c>
      <c r="B312" s="2">
        <v>0.89010999999999996</v>
      </c>
      <c r="C312" s="2">
        <v>1.0219780000000001</v>
      </c>
      <c r="D312" s="2">
        <v>0.85769200000000001</v>
      </c>
      <c r="E312" s="2">
        <v>0.98901099999999997</v>
      </c>
      <c r="F312" s="2">
        <v>0.98901099999999997</v>
      </c>
      <c r="G312">
        <v>1346800</v>
      </c>
    </row>
    <row r="313" spans="1:7">
      <c r="A313" s="1">
        <v>42586</v>
      </c>
      <c r="B313" s="2">
        <v>1.0439560000000001</v>
      </c>
      <c r="C313" s="2">
        <v>1.0975820000000001</v>
      </c>
      <c r="D313" s="2">
        <v>1.0439560000000001</v>
      </c>
      <c r="E313" s="2">
        <v>1.071429</v>
      </c>
      <c r="F313" s="2">
        <v>1.071429</v>
      </c>
      <c r="G313">
        <v>1001000</v>
      </c>
    </row>
    <row r="314" spans="1:7">
      <c r="A314" s="1">
        <v>42587</v>
      </c>
      <c r="B314" s="2">
        <v>1.076813</v>
      </c>
      <c r="C314" s="2">
        <v>1.086813</v>
      </c>
      <c r="D314" s="2">
        <v>0.98021999999999998</v>
      </c>
      <c r="E314" s="2">
        <v>0.98901099999999997</v>
      </c>
      <c r="F314" s="2">
        <v>0.98901099999999997</v>
      </c>
      <c r="G314">
        <v>546000</v>
      </c>
    </row>
    <row r="315" spans="1:7">
      <c r="A315" s="1">
        <v>42590</v>
      </c>
      <c r="B315" s="2">
        <v>1.0109889999999999</v>
      </c>
      <c r="C315" s="2">
        <v>1.0439560000000001</v>
      </c>
      <c r="D315" s="2">
        <v>1.0032970000000001</v>
      </c>
      <c r="E315" s="2">
        <v>1.0109889999999999</v>
      </c>
      <c r="F315" s="2">
        <v>1.0109889999999999</v>
      </c>
      <c r="G315">
        <v>163800</v>
      </c>
    </row>
    <row r="316" spans="1:7">
      <c r="A316" s="1">
        <v>42591</v>
      </c>
      <c r="B316" s="2">
        <v>1.0027470000000001</v>
      </c>
      <c r="C316" s="2">
        <v>1.032967</v>
      </c>
      <c r="D316" s="2">
        <v>1.0027470000000001</v>
      </c>
      <c r="E316" s="2">
        <v>1.0109889999999999</v>
      </c>
      <c r="F316" s="2">
        <v>1.0109889999999999</v>
      </c>
      <c r="G316">
        <v>109200</v>
      </c>
    </row>
    <row r="317" spans="1:7">
      <c r="A317" s="1">
        <v>42592</v>
      </c>
      <c r="B317" s="2">
        <v>1.032967</v>
      </c>
      <c r="C317" s="2">
        <v>1.0659339999999999</v>
      </c>
      <c r="D317" s="2">
        <v>1.0109889999999999</v>
      </c>
      <c r="E317" s="2">
        <v>1.054945</v>
      </c>
      <c r="F317" s="2">
        <v>1.054945</v>
      </c>
      <c r="G317">
        <v>300300</v>
      </c>
    </row>
    <row r="318" spans="1:7">
      <c r="A318" s="1">
        <v>42593</v>
      </c>
      <c r="B318" s="2">
        <v>1.0439560000000001</v>
      </c>
      <c r="C318" s="2">
        <v>1.054945</v>
      </c>
      <c r="D318" s="2">
        <v>1.038462</v>
      </c>
      <c r="E318" s="2">
        <v>1.038462</v>
      </c>
      <c r="F318" s="2">
        <v>1.038462</v>
      </c>
      <c r="G318">
        <v>163800</v>
      </c>
    </row>
    <row r="319" spans="1:7">
      <c r="A319" s="1">
        <v>42594</v>
      </c>
      <c r="B319" s="2">
        <v>1.0439560000000001</v>
      </c>
      <c r="C319" s="2">
        <v>1.071429</v>
      </c>
      <c r="D319" s="2">
        <v>1.0439560000000001</v>
      </c>
      <c r="E319" s="2">
        <v>1.071429</v>
      </c>
      <c r="F319" s="2">
        <v>1.071429</v>
      </c>
      <c r="G319">
        <v>245700</v>
      </c>
    </row>
    <row r="320" spans="1:7">
      <c r="A320" s="1">
        <v>42597</v>
      </c>
      <c r="B320" s="2">
        <v>1.0769230000000001</v>
      </c>
      <c r="C320" s="2">
        <v>1.0769230000000001</v>
      </c>
      <c r="D320" s="2">
        <v>1.0440659999999999</v>
      </c>
      <c r="E320" s="2">
        <v>1.044505</v>
      </c>
      <c r="F320" s="2">
        <v>1.044505</v>
      </c>
      <c r="G320">
        <v>400400</v>
      </c>
    </row>
    <row r="321" spans="1:7">
      <c r="A321" s="1">
        <v>42598</v>
      </c>
      <c r="B321" s="2">
        <v>1.071429</v>
      </c>
      <c r="C321" s="2">
        <v>1.0989009999999999</v>
      </c>
      <c r="D321" s="2">
        <v>1.071429</v>
      </c>
      <c r="E321" s="2">
        <v>1.0987910000000001</v>
      </c>
      <c r="F321" s="2">
        <v>1.0987910000000001</v>
      </c>
      <c r="G321">
        <v>491400</v>
      </c>
    </row>
    <row r="322" spans="1:7">
      <c r="A322" s="1">
        <v>42599</v>
      </c>
      <c r="B322" s="2">
        <v>1.142857</v>
      </c>
      <c r="C322" s="2">
        <v>1.142857</v>
      </c>
      <c r="D322" s="2">
        <v>1.0659339999999999</v>
      </c>
      <c r="E322" s="2">
        <v>1.087912</v>
      </c>
      <c r="F322" s="2">
        <v>1.087912</v>
      </c>
      <c r="G322">
        <v>427700</v>
      </c>
    </row>
    <row r="323" spans="1:7">
      <c r="A323" s="1">
        <v>42600</v>
      </c>
      <c r="B323" s="2">
        <v>1.1181319999999999</v>
      </c>
      <c r="C323" s="2">
        <v>1.1181319999999999</v>
      </c>
      <c r="D323" s="2">
        <v>1.054945</v>
      </c>
      <c r="E323" s="2">
        <v>1.054945</v>
      </c>
      <c r="F323" s="2">
        <v>1.054945</v>
      </c>
      <c r="G323">
        <v>118300</v>
      </c>
    </row>
    <row r="324" spans="1:7">
      <c r="A324" s="1">
        <v>42601</v>
      </c>
      <c r="B324" s="2">
        <v>1.0769230000000001</v>
      </c>
      <c r="C324" s="2">
        <v>1.086703</v>
      </c>
      <c r="D324" s="2">
        <v>1.054945</v>
      </c>
      <c r="E324" s="2">
        <v>1.0769230000000001</v>
      </c>
      <c r="F324" s="2">
        <v>1.0769230000000001</v>
      </c>
      <c r="G324">
        <v>172900</v>
      </c>
    </row>
    <row r="325" spans="1:7">
      <c r="A325" s="1">
        <v>42604</v>
      </c>
      <c r="B325" s="2">
        <v>1.0824180000000001</v>
      </c>
      <c r="C325" s="2">
        <v>1.1153850000000001</v>
      </c>
      <c r="D325" s="2">
        <v>1.032967</v>
      </c>
      <c r="E325" s="2">
        <v>1.0439560000000001</v>
      </c>
      <c r="F325" s="2">
        <v>1.0439560000000001</v>
      </c>
      <c r="G325">
        <v>564200</v>
      </c>
    </row>
    <row r="326" spans="1:7">
      <c r="A326" s="1">
        <v>42605</v>
      </c>
      <c r="B326" s="2">
        <v>1.0439560000000001</v>
      </c>
      <c r="C326" s="2">
        <v>1.0439560000000001</v>
      </c>
      <c r="D326" s="2">
        <v>0.97802199999999995</v>
      </c>
      <c r="E326" s="2">
        <v>0.97802199999999995</v>
      </c>
      <c r="F326" s="2">
        <v>0.97802199999999995</v>
      </c>
      <c r="G326">
        <v>764400</v>
      </c>
    </row>
    <row r="327" spans="1:7">
      <c r="A327" s="1">
        <v>42606</v>
      </c>
      <c r="B327" s="2">
        <v>0.98901099999999997</v>
      </c>
      <c r="C327" s="2">
        <v>0.98901099999999997</v>
      </c>
      <c r="D327" s="2">
        <v>0.89703299999999997</v>
      </c>
      <c r="E327" s="2">
        <v>0.90109899999999998</v>
      </c>
      <c r="F327" s="2">
        <v>0.90109899999999998</v>
      </c>
      <c r="G327">
        <v>1610700</v>
      </c>
    </row>
    <row r="328" spans="1:7">
      <c r="A328" s="1">
        <v>42607</v>
      </c>
      <c r="B328" s="2">
        <v>0.92747299999999999</v>
      </c>
      <c r="C328" s="2">
        <v>0.92747299999999999</v>
      </c>
      <c r="D328" s="2">
        <v>0.83516500000000005</v>
      </c>
      <c r="E328" s="2">
        <v>0.86813200000000001</v>
      </c>
      <c r="F328" s="2">
        <v>0.86813200000000001</v>
      </c>
      <c r="G328">
        <v>1465100</v>
      </c>
    </row>
    <row r="329" spans="1:7">
      <c r="A329" s="1">
        <v>42608</v>
      </c>
      <c r="B329" s="2">
        <v>0.86813200000000001</v>
      </c>
      <c r="C329" s="2">
        <v>0.92296699999999998</v>
      </c>
      <c r="D329" s="2">
        <v>0.82307699999999995</v>
      </c>
      <c r="E329" s="2">
        <v>0.91175799999999996</v>
      </c>
      <c r="F329" s="2">
        <v>0.91175799999999996</v>
      </c>
      <c r="G329">
        <v>573300</v>
      </c>
    </row>
    <row r="330" spans="1:7">
      <c r="A330" s="1">
        <v>42611</v>
      </c>
      <c r="B330" s="2">
        <v>0.91758200000000001</v>
      </c>
      <c r="C330" s="2">
        <v>0.956044</v>
      </c>
      <c r="D330" s="2">
        <v>0.91758200000000001</v>
      </c>
      <c r="E330" s="2">
        <v>0.91758200000000001</v>
      </c>
      <c r="F330" s="2">
        <v>0.91758200000000001</v>
      </c>
      <c r="G330">
        <v>136500</v>
      </c>
    </row>
    <row r="331" spans="1:7">
      <c r="A331" s="1">
        <v>42612</v>
      </c>
      <c r="B331" s="2">
        <v>0.95329699999999995</v>
      </c>
      <c r="C331" s="2">
        <v>0.956044</v>
      </c>
      <c r="D331" s="2">
        <v>0.93406599999999995</v>
      </c>
      <c r="E331" s="2">
        <v>0.93406599999999995</v>
      </c>
      <c r="F331" s="2">
        <v>0.93406599999999995</v>
      </c>
      <c r="G331">
        <v>154700</v>
      </c>
    </row>
    <row r="332" spans="1:7">
      <c r="A332" s="1">
        <v>42613</v>
      </c>
      <c r="B332" s="2">
        <v>0.89670300000000003</v>
      </c>
      <c r="C332" s="2">
        <v>0.92307700000000004</v>
      </c>
      <c r="D332" s="2">
        <v>0.88461500000000004</v>
      </c>
      <c r="E332" s="2">
        <v>0.90109899999999998</v>
      </c>
      <c r="F332" s="2">
        <v>0.90109899999999998</v>
      </c>
      <c r="G332">
        <v>409500</v>
      </c>
    </row>
    <row r="333" spans="1:7">
      <c r="A333" s="1">
        <v>42614</v>
      </c>
      <c r="B333" s="2">
        <v>0.88022</v>
      </c>
      <c r="C333" s="2">
        <v>0.88022</v>
      </c>
      <c r="D333" s="2">
        <v>0.86813200000000001</v>
      </c>
      <c r="E333" s="2">
        <v>0.86813200000000001</v>
      </c>
      <c r="F333" s="2">
        <v>0.86813200000000001</v>
      </c>
      <c r="G333">
        <v>182000</v>
      </c>
    </row>
    <row r="334" spans="1:7">
      <c r="A334" s="1">
        <v>42615</v>
      </c>
      <c r="B334" s="2">
        <v>0.86813200000000001</v>
      </c>
      <c r="C334" s="2">
        <v>0.90109899999999998</v>
      </c>
      <c r="D334" s="2">
        <v>0.86813200000000001</v>
      </c>
      <c r="E334" s="2">
        <v>0.88022</v>
      </c>
      <c r="F334" s="2">
        <v>0.88022</v>
      </c>
      <c r="G334">
        <v>200200</v>
      </c>
    </row>
    <row r="335" spans="1:7">
      <c r="A335" s="1">
        <v>42619</v>
      </c>
      <c r="B335" s="2">
        <v>0.93406599999999995</v>
      </c>
      <c r="C335" s="2">
        <v>0.98901099999999997</v>
      </c>
      <c r="D335" s="2">
        <v>0.93406599999999995</v>
      </c>
      <c r="E335" s="2">
        <v>0.98351599999999995</v>
      </c>
      <c r="F335" s="2">
        <v>0.98351599999999995</v>
      </c>
      <c r="G335">
        <v>764400</v>
      </c>
    </row>
    <row r="336" spans="1:7">
      <c r="A336" s="1">
        <v>42620</v>
      </c>
      <c r="B336" s="2">
        <v>0.98351599999999995</v>
      </c>
      <c r="C336" s="2">
        <v>1.032967</v>
      </c>
      <c r="D336" s="2">
        <v>0.98351599999999995</v>
      </c>
      <c r="E336" s="2">
        <v>1.0274730000000001</v>
      </c>
      <c r="F336" s="2">
        <v>1.0274730000000001</v>
      </c>
      <c r="G336">
        <v>536900</v>
      </c>
    </row>
    <row r="337" spans="1:7">
      <c r="A337" s="1">
        <v>42621</v>
      </c>
      <c r="B337" s="2">
        <v>1.038462</v>
      </c>
      <c r="C337" s="2">
        <v>1.06044</v>
      </c>
      <c r="D337" s="2">
        <v>1.038462</v>
      </c>
      <c r="E337" s="2">
        <v>1.0582419999999999</v>
      </c>
      <c r="F337" s="2">
        <v>1.0582419999999999</v>
      </c>
      <c r="G337">
        <v>673400</v>
      </c>
    </row>
    <row r="338" spans="1:7">
      <c r="A338" s="1">
        <v>42622</v>
      </c>
      <c r="B338" s="2">
        <v>1.054945</v>
      </c>
      <c r="C338" s="2">
        <v>1.054945</v>
      </c>
      <c r="D338" s="2">
        <v>1.0082420000000001</v>
      </c>
      <c r="E338" s="2">
        <v>1.011099</v>
      </c>
      <c r="F338" s="2">
        <v>1.011099</v>
      </c>
      <c r="G338">
        <v>182000</v>
      </c>
    </row>
    <row r="339" spans="1:7">
      <c r="A339" s="1">
        <v>42625</v>
      </c>
      <c r="B339" s="2">
        <v>0.99120900000000001</v>
      </c>
      <c r="C339" s="2">
        <v>0.99120900000000001</v>
      </c>
      <c r="D339" s="2">
        <v>0.93296699999999999</v>
      </c>
      <c r="E339" s="2">
        <v>0.956044</v>
      </c>
      <c r="F339" s="2">
        <v>0.956044</v>
      </c>
      <c r="G339">
        <v>910000</v>
      </c>
    </row>
    <row r="340" spans="1:7">
      <c r="A340" s="1">
        <v>42626</v>
      </c>
      <c r="B340" s="2">
        <v>0.961538</v>
      </c>
      <c r="C340" s="2">
        <v>1.005495</v>
      </c>
      <c r="D340" s="2">
        <v>0.95054899999999998</v>
      </c>
      <c r="E340" s="2">
        <v>1</v>
      </c>
      <c r="F340" s="2">
        <v>1</v>
      </c>
      <c r="G340">
        <v>282100</v>
      </c>
    </row>
    <row r="341" spans="1:7">
      <c r="A341" s="1">
        <v>42627</v>
      </c>
      <c r="B341" s="2">
        <v>1</v>
      </c>
      <c r="C341" s="2">
        <v>1.0027470000000001</v>
      </c>
      <c r="D341" s="2">
        <v>1</v>
      </c>
      <c r="E341" s="2">
        <v>1.0027470000000001</v>
      </c>
      <c r="F341" s="2">
        <v>1.0027470000000001</v>
      </c>
      <c r="G341">
        <v>54600</v>
      </c>
    </row>
    <row r="342" spans="1:7">
      <c r="A342" s="1">
        <v>42628</v>
      </c>
      <c r="B342" s="2">
        <v>1</v>
      </c>
      <c r="C342" s="2">
        <v>1</v>
      </c>
      <c r="D342" s="2">
        <v>0.961538</v>
      </c>
      <c r="E342" s="2">
        <v>0.961538</v>
      </c>
      <c r="F342" s="2">
        <v>0.961538</v>
      </c>
      <c r="G342">
        <v>109200</v>
      </c>
    </row>
    <row r="343" spans="1:7">
      <c r="A343" s="1">
        <v>42629</v>
      </c>
      <c r="B343" s="2">
        <v>0.96703300000000003</v>
      </c>
      <c r="C343" s="2">
        <v>0.96703300000000003</v>
      </c>
      <c r="D343" s="2">
        <v>0.956264</v>
      </c>
      <c r="E343" s="2">
        <v>0.956264</v>
      </c>
      <c r="F343" s="2">
        <v>0.956264</v>
      </c>
      <c r="G343">
        <v>291200</v>
      </c>
    </row>
    <row r="344" spans="1:7">
      <c r="A344" s="1">
        <v>42632</v>
      </c>
      <c r="B344" s="2">
        <v>1</v>
      </c>
      <c r="C344" s="2">
        <v>1.0164839999999999</v>
      </c>
      <c r="D344" s="2">
        <v>0.99373599999999995</v>
      </c>
      <c r="E344" s="2">
        <v>0.99373599999999995</v>
      </c>
      <c r="F344" s="2">
        <v>0.99373599999999995</v>
      </c>
      <c r="G344">
        <v>91000</v>
      </c>
    </row>
    <row r="345" spans="1:7">
      <c r="A345" s="1">
        <v>42633</v>
      </c>
      <c r="B345" s="2">
        <v>0.98626400000000003</v>
      </c>
      <c r="C345" s="2">
        <v>0.98626400000000003</v>
      </c>
      <c r="D345" s="2">
        <v>0.98626400000000003</v>
      </c>
      <c r="E345" s="2">
        <v>0.98626400000000003</v>
      </c>
      <c r="F345" s="2">
        <v>0.98626400000000003</v>
      </c>
      <c r="G345">
        <v>36400</v>
      </c>
    </row>
    <row r="346" spans="1:7">
      <c r="A346" s="1">
        <v>42634</v>
      </c>
      <c r="B346" s="2">
        <v>0.98901099999999997</v>
      </c>
      <c r="C346" s="2">
        <v>1.0219780000000001</v>
      </c>
      <c r="D346" s="2">
        <v>0.956044</v>
      </c>
      <c r="E346" s="2">
        <v>1.0219780000000001</v>
      </c>
      <c r="F346" s="2">
        <v>1.0219780000000001</v>
      </c>
      <c r="G346">
        <v>273000</v>
      </c>
    </row>
    <row r="347" spans="1:7">
      <c r="A347" s="1">
        <v>42635</v>
      </c>
      <c r="B347" s="2">
        <v>1.0164839999999999</v>
      </c>
      <c r="C347" s="2">
        <v>1.0164839999999999</v>
      </c>
      <c r="D347" s="2">
        <v>1.0164839999999999</v>
      </c>
      <c r="E347" s="2">
        <v>1.0164839999999999</v>
      </c>
      <c r="F347" s="2">
        <v>1.0164839999999999</v>
      </c>
      <c r="G347">
        <v>54600</v>
      </c>
    </row>
    <row r="348" spans="1:7">
      <c r="A348" s="1">
        <v>42636</v>
      </c>
      <c r="B348" s="2">
        <v>0.956044</v>
      </c>
      <c r="C348" s="2">
        <v>1.0164839999999999</v>
      </c>
      <c r="D348" s="2">
        <v>0.956044</v>
      </c>
      <c r="E348" s="2">
        <v>0.98901099999999997</v>
      </c>
      <c r="F348" s="2">
        <v>0.98901099999999997</v>
      </c>
      <c r="G348">
        <v>273000</v>
      </c>
    </row>
    <row r="349" spans="1:7">
      <c r="A349" s="1">
        <v>42639</v>
      </c>
      <c r="B349" s="2">
        <v>0.98901099999999997</v>
      </c>
      <c r="C349" s="2">
        <v>1.0164839999999999</v>
      </c>
      <c r="D349" s="2">
        <v>0.98901099999999997</v>
      </c>
      <c r="E349" s="2">
        <v>1.0164839999999999</v>
      </c>
      <c r="F349" s="2">
        <v>1.0164839999999999</v>
      </c>
      <c r="G349">
        <v>91000</v>
      </c>
    </row>
    <row r="350" spans="1:7">
      <c r="A350" s="1">
        <v>42640</v>
      </c>
      <c r="B350" s="2">
        <v>1.0109889999999999</v>
      </c>
      <c r="C350" s="2">
        <v>1.0109889999999999</v>
      </c>
      <c r="D350" s="2">
        <v>0.98901099999999997</v>
      </c>
      <c r="E350" s="2">
        <v>0.98901099999999997</v>
      </c>
      <c r="F350" s="2">
        <v>0.98901099999999997</v>
      </c>
      <c r="G350">
        <v>72800</v>
      </c>
    </row>
    <row r="351" spans="1:7">
      <c r="A351" s="1">
        <v>42641</v>
      </c>
      <c r="B351" s="2">
        <v>0.96703300000000003</v>
      </c>
      <c r="C351" s="2">
        <v>0.99186799999999997</v>
      </c>
      <c r="D351" s="2">
        <v>0.96703300000000003</v>
      </c>
      <c r="E351" s="2">
        <v>0.99186799999999997</v>
      </c>
      <c r="F351" s="2">
        <v>0.99186799999999997</v>
      </c>
      <c r="G351">
        <v>100100</v>
      </c>
    </row>
    <row r="352" spans="1:7">
      <c r="A352" s="1">
        <v>42642</v>
      </c>
      <c r="B352" s="2">
        <v>1.0016480000000001</v>
      </c>
      <c r="C352" s="2">
        <v>1.0020880000000001</v>
      </c>
      <c r="D352" s="2">
        <v>0.99186799999999997</v>
      </c>
      <c r="E352" s="2">
        <v>0.99450499999999997</v>
      </c>
      <c r="F352" s="2">
        <v>0.99450499999999997</v>
      </c>
      <c r="G352">
        <v>191100</v>
      </c>
    </row>
    <row r="353" spans="1:7">
      <c r="A353" s="1">
        <v>42643</v>
      </c>
      <c r="B353" s="2">
        <v>0.98901099999999997</v>
      </c>
      <c r="C353" s="2">
        <v>0.98901099999999997</v>
      </c>
      <c r="D353" s="2">
        <v>0.98901099999999997</v>
      </c>
      <c r="E353" s="2">
        <v>0.98901099999999997</v>
      </c>
      <c r="F353" s="2">
        <v>0.98901099999999997</v>
      </c>
      <c r="G353">
        <v>54600</v>
      </c>
    </row>
    <row r="354" spans="1:7">
      <c r="A354" s="1">
        <v>42646</v>
      </c>
      <c r="B354" s="2">
        <v>1.0027470000000001</v>
      </c>
      <c r="C354" s="2">
        <v>1.0027470000000001</v>
      </c>
      <c r="D354" s="2">
        <v>0.99175800000000003</v>
      </c>
      <c r="E354" s="2">
        <v>0.99175800000000003</v>
      </c>
      <c r="F354" s="2">
        <v>0.99175800000000003</v>
      </c>
      <c r="G354">
        <v>91000</v>
      </c>
    </row>
    <row r="355" spans="1:7">
      <c r="A355" s="1">
        <v>42647</v>
      </c>
      <c r="B355" s="2">
        <v>0.99175800000000003</v>
      </c>
      <c r="C355" s="2">
        <v>0.99175800000000003</v>
      </c>
      <c r="D355" s="2">
        <v>0.96703300000000003</v>
      </c>
      <c r="E355" s="2">
        <v>0.96703300000000003</v>
      </c>
      <c r="F355" s="2">
        <v>0.96703300000000003</v>
      </c>
      <c r="G355">
        <v>191100</v>
      </c>
    </row>
    <row r="356" spans="1:7">
      <c r="A356" s="1">
        <v>42648</v>
      </c>
      <c r="B356" s="2">
        <v>0.97802199999999995</v>
      </c>
      <c r="C356" s="2">
        <v>0.97802199999999995</v>
      </c>
      <c r="D356" s="2">
        <v>0.964835</v>
      </c>
      <c r="E356" s="2">
        <v>0.964835</v>
      </c>
      <c r="F356" s="2">
        <v>0.964835</v>
      </c>
      <c r="G356">
        <v>118300</v>
      </c>
    </row>
    <row r="357" spans="1:7">
      <c r="A357" s="1">
        <v>42649</v>
      </c>
      <c r="B357" s="2">
        <v>0.96071399999999996</v>
      </c>
      <c r="C357" s="2">
        <v>1.0021979999999999</v>
      </c>
      <c r="D357" s="2">
        <v>0.94505499999999998</v>
      </c>
      <c r="E357" s="2">
        <v>0.94505499999999998</v>
      </c>
      <c r="F357" s="2">
        <v>0.94505499999999998</v>
      </c>
      <c r="G357">
        <v>282100</v>
      </c>
    </row>
    <row r="358" spans="1:7">
      <c r="A358" s="1">
        <v>42650</v>
      </c>
      <c r="B358" s="2">
        <v>0.98351599999999995</v>
      </c>
      <c r="C358" s="2">
        <v>1</v>
      </c>
      <c r="D358" s="2">
        <v>0.98351599999999995</v>
      </c>
      <c r="E358" s="2">
        <v>0.99065899999999996</v>
      </c>
      <c r="F358" s="2">
        <v>0.99065899999999996</v>
      </c>
      <c r="G358">
        <v>172900</v>
      </c>
    </row>
    <row r="359" spans="1:7">
      <c r="A359" s="1">
        <v>42653</v>
      </c>
      <c r="B359" s="2">
        <v>0.98901099999999997</v>
      </c>
      <c r="C359" s="2">
        <v>1</v>
      </c>
      <c r="D359" s="2">
        <v>0.98901099999999997</v>
      </c>
      <c r="E359" s="2">
        <v>1</v>
      </c>
      <c r="F359" s="2">
        <v>1</v>
      </c>
      <c r="G359">
        <v>100100</v>
      </c>
    </row>
    <row r="360" spans="1:7">
      <c r="A360" s="1">
        <v>42654</v>
      </c>
      <c r="B360" s="2">
        <v>1.0109889999999999</v>
      </c>
      <c r="C360" s="2">
        <v>1.0439560000000001</v>
      </c>
      <c r="D360" s="2">
        <v>1.0109889999999999</v>
      </c>
      <c r="E360" s="2">
        <v>1.0439560000000001</v>
      </c>
      <c r="F360" s="2">
        <v>1.0439560000000001</v>
      </c>
      <c r="G360">
        <v>673400</v>
      </c>
    </row>
    <row r="361" spans="1:7">
      <c r="A361" s="1">
        <v>42655</v>
      </c>
      <c r="B361" s="2">
        <v>1.064835</v>
      </c>
      <c r="C361" s="2">
        <v>1.07033</v>
      </c>
      <c r="D361" s="2">
        <v>1.0440659999999999</v>
      </c>
      <c r="E361" s="2">
        <v>1.0657140000000001</v>
      </c>
      <c r="F361" s="2">
        <v>1.0657140000000001</v>
      </c>
      <c r="G361">
        <v>391300</v>
      </c>
    </row>
    <row r="362" spans="1:7">
      <c r="A362" s="1">
        <v>42656</v>
      </c>
      <c r="B362" s="2">
        <v>1.068681</v>
      </c>
      <c r="C362" s="2">
        <v>1.0769230000000001</v>
      </c>
      <c r="D362" s="2">
        <v>1.0109889999999999</v>
      </c>
      <c r="E362" s="2">
        <v>1.0109889999999999</v>
      </c>
      <c r="F362" s="2">
        <v>1.0109889999999999</v>
      </c>
      <c r="G362">
        <v>354900</v>
      </c>
    </row>
    <row r="363" spans="1:7">
      <c r="A363" s="1">
        <v>42657</v>
      </c>
      <c r="B363" s="2">
        <v>1.0116480000000001</v>
      </c>
      <c r="C363" s="2">
        <v>1.041264</v>
      </c>
      <c r="D363" s="2">
        <v>0.98901099999999997</v>
      </c>
      <c r="E363" s="2">
        <v>1.0109889999999999</v>
      </c>
      <c r="F363" s="2">
        <v>1.0109889999999999</v>
      </c>
      <c r="G363">
        <v>254800</v>
      </c>
    </row>
    <row r="364" spans="1:7">
      <c r="A364" s="1">
        <v>42660</v>
      </c>
      <c r="B364" s="2">
        <v>1.0109889999999999</v>
      </c>
      <c r="C364" s="2">
        <v>1.0109889999999999</v>
      </c>
      <c r="D364" s="2">
        <v>0.96703300000000003</v>
      </c>
      <c r="E364" s="2">
        <v>0.97802199999999995</v>
      </c>
      <c r="F364" s="2">
        <v>0.97802199999999995</v>
      </c>
      <c r="G364">
        <v>336700</v>
      </c>
    </row>
    <row r="365" spans="1:7">
      <c r="A365" s="1">
        <v>42661</v>
      </c>
      <c r="B365" s="2">
        <v>0.99175800000000003</v>
      </c>
      <c r="C365" s="2">
        <v>0.99175800000000003</v>
      </c>
      <c r="D365" s="2">
        <v>0.98626400000000003</v>
      </c>
      <c r="E365" s="2">
        <v>0.98901099999999997</v>
      </c>
      <c r="F365" s="2">
        <v>0.98901099999999997</v>
      </c>
      <c r="G365">
        <v>45500</v>
      </c>
    </row>
    <row r="366" spans="1:7">
      <c r="A366" s="1">
        <v>42662</v>
      </c>
      <c r="B366" s="2">
        <v>0.99076900000000001</v>
      </c>
      <c r="C366" s="2">
        <v>1</v>
      </c>
      <c r="D366" s="2">
        <v>0.94505499999999998</v>
      </c>
      <c r="E366" s="2">
        <v>0.97252700000000003</v>
      </c>
      <c r="F366" s="2">
        <v>0.97252700000000003</v>
      </c>
      <c r="G366">
        <v>263900</v>
      </c>
    </row>
    <row r="367" spans="1:7">
      <c r="A367" s="1">
        <v>42663</v>
      </c>
      <c r="B367" s="2">
        <v>0.975275</v>
      </c>
      <c r="C367" s="2">
        <v>0.975275</v>
      </c>
      <c r="D367" s="2">
        <v>0.97252700000000003</v>
      </c>
      <c r="E367" s="2">
        <v>0.97252700000000003</v>
      </c>
      <c r="F367" s="2">
        <v>0.97252700000000003</v>
      </c>
      <c r="G367">
        <v>63700</v>
      </c>
    </row>
    <row r="368" spans="1:7">
      <c r="A368" s="1">
        <v>42664</v>
      </c>
      <c r="B368" s="2">
        <v>0.97802199999999995</v>
      </c>
      <c r="C368" s="2">
        <v>0.97802199999999995</v>
      </c>
      <c r="D368" s="2">
        <v>0.97802199999999995</v>
      </c>
      <c r="E368" s="2">
        <v>0.97802199999999995</v>
      </c>
      <c r="F368" s="2">
        <v>0.97802199999999995</v>
      </c>
      <c r="G368">
        <v>54600</v>
      </c>
    </row>
    <row r="369" spans="1:7">
      <c r="A369" s="1">
        <v>42667</v>
      </c>
      <c r="B369" s="2">
        <v>1</v>
      </c>
      <c r="C369" s="2">
        <v>1.0219780000000001</v>
      </c>
      <c r="D369" s="2">
        <v>0.99065899999999996</v>
      </c>
      <c r="E369" s="2">
        <v>0.99461500000000003</v>
      </c>
      <c r="F369" s="2">
        <v>0.99461500000000003</v>
      </c>
      <c r="G369">
        <v>300300</v>
      </c>
    </row>
    <row r="370" spans="1:7">
      <c r="A370" s="1">
        <v>42668</v>
      </c>
      <c r="B370" s="2">
        <v>1.008462</v>
      </c>
      <c r="C370" s="2">
        <v>1.054945</v>
      </c>
      <c r="D370" s="2">
        <v>1.008462</v>
      </c>
      <c r="E370" s="2">
        <v>1.054945</v>
      </c>
      <c r="F370" s="2">
        <v>1.054945</v>
      </c>
      <c r="G370">
        <v>373100</v>
      </c>
    </row>
    <row r="371" spans="1:7">
      <c r="A371" s="1">
        <v>42669</v>
      </c>
      <c r="B371" s="2">
        <v>1.054945</v>
      </c>
      <c r="C371" s="2">
        <v>1.1538459999999999</v>
      </c>
      <c r="D371" s="2">
        <v>1.054945</v>
      </c>
      <c r="E371" s="2">
        <v>1.096703</v>
      </c>
      <c r="F371" s="2">
        <v>1.096703</v>
      </c>
      <c r="G371">
        <v>1155700</v>
      </c>
    </row>
    <row r="372" spans="1:7">
      <c r="A372" s="1">
        <v>42670</v>
      </c>
      <c r="B372" s="2">
        <v>1.10989</v>
      </c>
      <c r="C372" s="2">
        <v>1.120879</v>
      </c>
      <c r="D372" s="2">
        <v>1.087912</v>
      </c>
      <c r="E372" s="2">
        <v>1.087912</v>
      </c>
      <c r="F372" s="2">
        <v>1.087912</v>
      </c>
      <c r="G372">
        <v>318500</v>
      </c>
    </row>
    <row r="373" spans="1:7">
      <c r="A373" s="1">
        <v>42671</v>
      </c>
      <c r="B373" s="2">
        <v>1.0989009999999999</v>
      </c>
      <c r="C373" s="2">
        <v>1.152747</v>
      </c>
      <c r="D373" s="2">
        <v>1.0857140000000001</v>
      </c>
      <c r="E373" s="2">
        <v>1.148352</v>
      </c>
      <c r="F373" s="2">
        <v>1.148352</v>
      </c>
      <c r="G373">
        <v>655200</v>
      </c>
    </row>
    <row r="374" spans="1:7">
      <c r="A374" s="1">
        <v>42674</v>
      </c>
      <c r="B374" s="2">
        <v>1.148352</v>
      </c>
      <c r="C374" s="2">
        <v>1.1857139999999999</v>
      </c>
      <c r="D374" s="2">
        <v>1.1318680000000001</v>
      </c>
      <c r="E374" s="2">
        <v>1.1857139999999999</v>
      </c>
      <c r="F374" s="2">
        <v>1.1857139999999999</v>
      </c>
      <c r="G374">
        <v>354900</v>
      </c>
    </row>
    <row r="375" spans="1:7">
      <c r="A375" s="1">
        <v>42675</v>
      </c>
      <c r="B375" s="2">
        <v>1.2087909999999999</v>
      </c>
      <c r="C375" s="2">
        <v>1.2087909999999999</v>
      </c>
      <c r="D375" s="2">
        <v>1.1318680000000001</v>
      </c>
      <c r="E375" s="2">
        <v>1.197802</v>
      </c>
      <c r="F375" s="2">
        <v>1.197802</v>
      </c>
      <c r="G375">
        <v>1046500</v>
      </c>
    </row>
    <row r="376" spans="1:7">
      <c r="A376" s="1">
        <v>42676</v>
      </c>
      <c r="B376" s="2">
        <v>1.2087909999999999</v>
      </c>
      <c r="C376" s="2">
        <v>1.2087909999999999</v>
      </c>
      <c r="D376" s="2">
        <v>1.142857</v>
      </c>
      <c r="E376" s="2">
        <v>1.1648350000000001</v>
      </c>
      <c r="F376" s="2">
        <v>1.1648350000000001</v>
      </c>
      <c r="G376">
        <v>427700</v>
      </c>
    </row>
    <row r="377" spans="1:7">
      <c r="A377" s="1">
        <v>42677</v>
      </c>
      <c r="B377" s="2">
        <v>1.2087909999999999</v>
      </c>
      <c r="C377" s="2">
        <v>1.2087909999999999</v>
      </c>
      <c r="D377" s="2">
        <v>1.0439560000000001</v>
      </c>
      <c r="E377" s="2">
        <v>1.10989</v>
      </c>
      <c r="F377" s="2">
        <v>1.10989</v>
      </c>
      <c r="G377">
        <v>1019200</v>
      </c>
    </row>
    <row r="378" spans="1:7">
      <c r="A378" s="1">
        <v>42678</v>
      </c>
      <c r="B378" s="2">
        <v>1.054945</v>
      </c>
      <c r="C378" s="2">
        <v>1.08033</v>
      </c>
      <c r="D378" s="2">
        <v>1.0219780000000001</v>
      </c>
      <c r="E378" s="2">
        <v>1.0659339999999999</v>
      </c>
      <c r="F378" s="2">
        <v>1.0659339999999999</v>
      </c>
      <c r="G378">
        <v>518700</v>
      </c>
    </row>
    <row r="379" spans="1:7">
      <c r="A379" s="1">
        <v>42681</v>
      </c>
      <c r="B379" s="2">
        <v>1.0658240000000001</v>
      </c>
      <c r="C379" s="2">
        <v>1.0769230000000001</v>
      </c>
      <c r="D379" s="2">
        <v>1.06044</v>
      </c>
      <c r="E379" s="2">
        <v>1.06044</v>
      </c>
      <c r="F379" s="2">
        <v>1.06044</v>
      </c>
      <c r="G379">
        <v>245700</v>
      </c>
    </row>
    <row r="380" spans="1:7">
      <c r="A380" s="1">
        <v>42682</v>
      </c>
      <c r="B380" s="2">
        <v>1.0769230000000001</v>
      </c>
      <c r="C380" s="2">
        <v>1.10989</v>
      </c>
      <c r="D380" s="2">
        <v>1.0769230000000001</v>
      </c>
      <c r="E380" s="2">
        <v>1.10989</v>
      </c>
      <c r="F380" s="2">
        <v>1.10989</v>
      </c>
      <c r="G380">
        <v>191100</v>
      </c>
    </row>
    <row r="381" spans="1:7">
      <c r="A381" s="1">
        <v>42683</v>
      </c>
      <c r="B381" s="2">
        <v>1.175824</v>
      </c>
      <c r="C381" s="2">
        <v>1.175824</v>
      </c>
      <c r="D381" s="2">
        <v>1.12967</v>
      </c>
      <c r="E381" s="2">
        <v>1.14011</v>
      </c>
      <c r="F381" s="2">
        <v>1.14011</v>
      </c>
      <c r="G381">
        <v>527800</v>
      </c>
    </row>
    <row r="382" spans="1:7">
      <c r="A382" s="1">
        <v>42684</v>
      </c>
      <c r="B382" s="2">
        <v>1.1538459999999999</v>
      </c>
      <c r="C382" s="2">
        <v>1.1538459999999999</v>
      </c>
      <c r="D382" s="2">
        <v>1.087912</v>
      </c>
      <c r="E382" s="2">
        <v>1.087912</v>
      </c>
      <c r="F382" s="2">
        <v>1.087912</v>
      </c>
      <c r="G382">
        <v>837200</v>
      </c>
    </row>
    <row r="383" spans="1:7">
      <c r="A383" s="1">
        <v>42685</v>
      </c>
      <c r="B383" s="2">
        <v>1.0769230000000001</v>
      </c>
      <c r="C383" s="2">
        <v>1.152747</v>
      </c>
      <c r="D383" s="2">
        <v>1.0769230000000001</v>
      </c>
      <c r="E383" s="2">
        <v>1.10989</v>
      </c>
      <c r="F383" s="2">
        <v>1.10989</v>
      </c>
      <c r="G383">
        <v>163800</v>
      </c>
    </row>
    <row r="384" spans="1:7">
      <c r="A384" s="1">
        <v>42688</v>
      </c>
      <c r="B384" s="2">
        <v>1.093407</v>
      </c>
      <c r="C384" s="2">
        <v>1.10989</v>
      </c>
      <c r="D384" s="2">
        <v>1.054945</v>
      </c>
      <c r="E384" s="2">
        <v>1.0989009999999999</v>
      </c>
      <c r="F384" s="2">
        <v>1.0989009999999999</v>
      </c>
      <c r="G384">
        <v>527800</v>
      </c>
    </row>
    <row r="385" spans="1:7">
      <c r="A385" s="1">
        <v>42689</v>
      </c>
      <c r="B385" s="2">
        <v>1.1043959999999999</v>
      </c>
      <c r="C385" s="2">
        <v>1.1538459999999999</v>
      </c>
      <c r="D385" s="2">
        <v>1.060989</v>
      </c>
      <c r="E385" s="2">
        <v>1.1538459999999999</v>
      </c>
      <c r="F385" s="2">
        <v>1.1538459999999999</v>
      </c>
      <c r="G385">
        <v>427700</v>
      </c>
    </row>
    <row r="386" spans="1:7">
      <c r="A386" s="1">
        <v>42690</v>
      </c>
      <c r="B386" s="2">
        <v>1.159341</v>
      </c>
      <c r="C386" s="2">
        <v>1.1703300000000001</v>
      </c>
      <c r="D386" s="2">
        <v>1.0824180000000001</v>
      </c>
      <c r="E386" s="2">
        <v>1.1703300000000001</v>
      </c>
      <c r="F386" s="2">
        <v>1.1703300000000001</v>
      </c>
      <c r="G386">
        <v>837200</v>
      </c>
    </row>
    <row r="387" spans="1:7">
      <c r="A387" s="1">
        <v>42691</v>
      </c>
      <c r="B387" s="2">
        <v>1.142857</v>
      </c>
      <c r="C387" s="2">
        <v>1.1868129999999999</v>
      </c>
      <c r="D387" s="2">
        <v>1.142857</v>
      </c>
      <c r="E387" s="2">
        <v>1.176374</v>
      </c>
      <c r="F387" s="2">
        <v>1.176374</v>
      </c>
      <c r="G387">
        <v>509600</v>
      </c>
    </row>
    <row r="388" spans="1:7">
      <c r="A388" s="1">
        <v>42692</v>
      </c>
      <c r="B388" s="2">
        <v>1.1868129999999999</v>
      </c>
      <c r="C388" s="2">
        <v>1.1923079999999999</v>
      </c>
      <c r="D388" s="2">
        <v>1.1868129999999999</v>
      </c>
      <c r="E388" s="2">
        <v>1.1923079999999999</v>
      </c>
      <c r="F388" s="2">
        <v>1.1923079999999999</v>
      </c>
      <c r="G388">
        <v>227500</v>
      </c>
    </row>
    <row r="389" spans="1:7">
      <c r="A389" s="1">
        <v>42695</v>
      </c>
      <c r="B389" s="2">
        <v>1.1868129999999999</v>
      </c>
      <c r="C389" s="2">
        <v>1.1868129999999999</v>
      </c>
      <c r="D389" s="2">
        <v>1.1521980000000001</v>
      </c>
      <c r="E389" s="2">
        <v>1.175824</v>
      </c>
      <c r="F389" s="2">
        <v>1.175824</v>
      </c>
      <c r="G389">
        <v>364000</v>
      </c>
    </row>
    <row r="390" spans="1:7">
      <c r="A390" s="1">
        <v>42696</v>
      </c>
      <c r="B390" s="2">
        <v>1.197802</v>
      </c>
      <c r="C390" s="2">
        <v>1.197802</v>
      </c>
      <c r="D390" s="2">
        <v>1.1648350000000001</v>
      </c>
      <c r="E390" s="2">
        <v>1.1868129999999999</v>
      </c>
      <c r="F390" s="2">
        <v>1.1868129999999999</v>
      </c>
      <c r="G390">
        <v>391300</v>
      </c>
    </row>
    <row r="391" spans="1:7">
      <c r="A391" s="1">
        <v>42697</v>
      </c>
      <c r="B391" s="2">
        <v>1.1648350000000001</v>
      </c>
      <c r="C391" s="2">
        <v>1.1648350000000001</v>
      </c>
      <c r="D391" s="2">
        <v>1.1043959999999999</v>
      </c>
      <c r="E391" s="2">
        <v>1.1318680000000001</v>
      </c>
      <c r="F391" s="2">
        <v>1.1318680000000001</v>
      </c>
      <c r="G391">
        <v>345800</v>
      </c>
    </row>
    <row r="392" spans="1:7">
      <c r="A392" s="1">
        <v>42699</v>
      </c>
      <c r="B392" s="2">
        <v>1.1373629999999999</v>
      </c>
      <c r="C392" s="2">
        <v>1.1373629999999999</v>
      </c>
      <c r="D392" s="2">
        <v>1.1049450000000001</v>
      </c>
      <c r="E392" s="2">
        <v>1.10989</v>
      </c>
      <c r="F392" s="2">
        <v>1.10989</v>
      </c>
      <c r="G392">
        <v>163800</v>
      </c>
    </row>
    <row r="393" spans="1:7">
      <c r="A393" s="1">
        <v>42702</v>
      </c>
      <c r="B393" s="2">
        <v>1.10989</v>
      </c>
      <c r="C393" s="2">
        <v>1.10989</v>
      </c>
      <c r="D393" s="2">
        <v>1.0989009999999999</v>
      </c>
      <c r="E393" s="2">
        <v>1.10978</v>
      </c>
      <c r="F393" s="2">
        <v>1.10978</v>
      </c>
      <c r="G393">
        <v>282100</v>
      </c>
    </row>
    <row r="394" spans="1:7">
      <c r="A394" s="1">
        <v>42703</v>
      </c>
      <c r="B394" s="2">
        <v>1.099451</v>
      </c>
      <c r="C394" s="2">
        <v>1.10989</v>
      </c>
      <c r="D394" s="2">
        <v>1.0659339999999999</v>
      </c>
      <c r="E394" s="2">
        <v>1.0659339999999999</v>
      </c>
      <c r="F394" s="2">
        <v>1.0659339999999999</v>
      </c>
      <c r="G394">
        <v>1292200</v>
      </c>
    </row>
    <row r="395" spans="1:7">
      <c r="A395" s="1">
        <v>42704</v>
      </c>
      <c r="B395" s="2">
        <v>1.0769230000000001</v>
      </c>
      <c r="C395" s="2">
        <v>1.0824180000000001</v>
      </c>
      <c r="D395" s="2">
        <v>1.0164839999999999</v>
      </c>
      <c r="E395" s="2">
        <v>1.0824180000000001</v>
      </c>
      <c r="F395" s="2">
        <v>1.0824180000000001</v>
      </c>
      <c r="G395">
        <v>1829100</v>
      </c>
    </row>
    <row r="396" spans="1:7">
      <c r="A396" s="1">
        <v>42705</v>
      </c>
      <c r="B396" s="2">
        <v>1.0769230000000001</v>
      </c>
      <c r="C396" s="2">
        <v>1.1043959999999999</v>
      </c>
      <c r="D396" s="2">
        <v>1.0769230000000001</v>
      </c>
      <c r="E396" s="2">
        <v>1.1017030000000001</v>
      </c>
      <c r="F396" s="2">
        <v>1.1017030000000001</v>
      </c>
      <c r="G396">
        <v>209300</v>
      </c>
    </row>
    <row r="397" spans="1:7">
      <c r="A397" s="1">
        <v>42706</v>
      </c>
      <c r="B397" s="2">
        <v>1.1115379999999999</v>
      </c>
      <c r="C397" s="2">
        <v>1.151154</v>
      </c>
      <c r="D397" s="2">
        <v>1.1115379999999999</v>
      </c>
      <c r="E397" s="2">
        <v>1.135165</v>
      </c>
      <c r="F397" s="2">
        <v>1.135165</v>
      </c>
      <c r="G397">
        <v>518700</v>
      </c>
    </row>
    <row r="398" spans="1:7">
      <c r="A398" s="1">
        <v>42709</v>
      </c>
      <c r="B398" s="2">
        <v>1.126484</v>
      </c>
      <c r="C398" s="2">
        <v>1.126484</v>
      </c>
      <c r="D398" s="2">
        <v>1.087912</v>
      </c>
      <c r="E398" s="2">
        <v>1.087912</v>
      </c>
      <c r="F398" s="2">
        <v>1.087912</v>
      </c>
      <c r="G398">
        <v>309400</v>
      </c>
    </row>
    <row r="399" spans="1:7">
      <c r="A399" s="1">
        <v>42710</v>
      </c>
      <c r="B399" s="2">
        <v>1.114835</v>
      </c>
      <c r="C399" s="2">
        <v>1.123626</v>
      </c>
      <c r="D399" s="2">
        <v>1.089011</v>
      </c>
      <c r="E399" s="2">
        <v>1.089011</v>
      </c>
      <c r="F399" s="2">
        <v>1.089011</v>
      </c>
      <c r="G399">
        <v>500500</v>
      </c>
    </row>
    <row r="400" spans="1:7">
      <c r="A400" s="1">
        <v>42711</v>
      </c>
      <c r="B400" s="2">
        <v>1.110989</v>
      </c>
      <c r="C400" s="2">
        <v>1.1207689999999999</v>
      </c>
      <c r="D400" s="2">
        <v>1.1043959999999999</v>
      </c>
      <c r="E400" s="2">
        <v>1.1181319999999999</v>
      </c>
      <c r="F400" s="2">
        <v>1.1181319999999999</v>
      </c>
      <c r="G400">
        <v>345800</v>
      </c>
    </row>
    <row r="401" spans="1:7">
      <c r="A401" s="1">
        <v>42712</v>
      </c>
      <c r="B401" s="2">
        <v>1.1219779999999999</v>
      </c>
      <c r="C401" s="2">
        <v>1.1703300000000001</v>
      </c>
      <c r="D401" s="2">
        <v>1.1219779999999999</v>
      </c>
      <c r="E401" s="2">
        <v>1.142857</v>
      </c>
      <c r="F401" s="2">
        <v>1.142857</v>
      </c>
      <c r="G401">
        <v>1556100</v>
      </c>
    </row>
    <row r="402" spans="1:7">
      <c r="A402" s="1">
        <v>42713</v>
      </c>
      <c r="B402" s="2">
        <v>1.142857</v>
      </c>
      <c r="C402" s="2">
        <v>1.1648350000000001</v>
      </c>
      <c r="D402" s="2">
        <v>1.126374</v>
      </c>
      <c r="E402" s="2">
        <v>1.1318680000000001</v>
      </c>
      <c r="F402" s="2">
        <v>1.1318680000000001</v>
      </c>
      <c r="G402">
        <v>309400</v>
      </c>
    </row>
    <row r="403" spans="1:7">
      <c r="A403" s="1">
        <v>42716</v>
      </c>
      <c r="B403" s="2">
        <v>1.137912</v>
      </c>
      <c r="C403" s="2">
        <v>1.1538459999999999</v>
      </c>
      <c r="D403" s="2">
        <v>1.137912</v>
      </c>
      <c r="E403" s="2">
        <v>1.1538459999999999</v>
      </c>
      <c r="F403" s="2">
        <v>1.1538459999999999</v>
      </c>
      <c r="G403">
        <v>364000</v>
      </c>
    </row>
    <row r="404" spans="1:7">
      <c r="A404" s="1">
        <v>42717</v>
      </c>
      <c r="B404" s="2">
        <v>1.1538459999999999</v>
      </c>
      <c r="C404" s="2">
        <v>1.163297</v>
      </c>
      <c r="D404" s="2">
        <v>1.1219779999999999</v>
      </c>
      <c r="E404" s="2">
        <v>1.128571</v>
      </c>
      <c r="F404" s="2">
        <v>1.128571</v>
      </c>
      <c r="G404">
        <v>518700</v>
      </c>
    </row>
    <row r="405" spans="1:7">
      <c r="A405" s="1">
        <v>42718</v>
      </c>
      <c r="B405" s="2">
        <v>1.1423080000000001</v>
      </c>
      <c r="C405" s="2">
        <v>1.164615</v>
      </c>
      <c r="D405" s="2">
        <v>1.124725</v>
      </c>
      <c r="E405" s="2">
        <v>1.126484</v>
      </c>
      <c r="F405" s="2">
        <v>1.126484</v>
      </c>
      <c r="G405">
        <v>318500</v>
      </c>
    </row>
    <row r="406" spans="1:7">
      <c r="A406" s="1">
        <v>42719</v>
      </c>
      <c r="B406" s="2">
        <v>1.1318680000000001</v>
      </c>
      <c r="C406" s="2">
        <v>1.1318680000000001</v>
      </c>
      <c r="D406" s="2">
        <v>1.0989009999999999</v>
      </c>
      <c r="E406" s="2">
        <v>1.1119779999999999</v>
      </c>
      <c r="F406" s="2">
        <v>1.1119779999999999</v>
      </c>
      <c r="G406">
        <v>791700</v>
      </c>
    </row>
    <row r="407" spans="1:7">
      <c r="A407" s="1">
        <v>42720</v>
      </c>
      <c r="B407" s="2">
        <v>1.1055489999999999</v>
      </c>
      <c r="C407" s="2">
        <v>1.1318680000000001</v>
      </c>
      <c r="D407" s="2">
        <v>1.1027469999999999</v>
      </c>
      <c r="E407" s="2">
        <v>1.116484</v>
      </c>
      <c r="F407" s="2">
        <v>1.116484</v>
      </c>
      <c r="G407">
        <v>345800</v>
      </c>
    </row>
    <row r="408" spans="1:7">
      <c r="A408" s="1">
        <v>42723</v>
      </c>
      <c r="B408" s="2">
        <v>1.1153850000000001</v>
      </c>
      <c r="C408" s="2">
        <v>1.1373629999999999</v>
      </c>
      <c r="D408" s="2">
        <v>1.1043959999999999</v>
      </c>
      <c r="E408" s="2">
        <v>1.10989</v>
      </c>
      <c r="F408" s="2">
        <v>1.10989</v>
      </c>
      <c r="G408">
        <v>627900</v>
      </c>
    </row>
    <row r="409" spans="1:7">
      <c r="A409" s="1">
        <v>42724</v>
      </c>
      <c r="B409" s="2">
        <v>1.1153850000000001</v>
      </c>
      <c r="C409" s="2">
        <v>1.120879</v>
      </c>
      <c r="D409" s="2">
        <v>1.1043959999999999</v>
      </c>
      <c r="E409" s="2">
        <v>1.10989</v>
      </c>
      <c r="F409" s="2">
        <v>1.10989</v>
      </c>
      <c r="G409">
        <v>318500</v>
      </c>
    </row>
    <row r="410" spans="1:7">
      <c r="A410" s="1">
        <v>42725</v>
      </c>
      <c r="B410" s="2">
        <v>1.1417580000000001</v>
      </c>
      <c r="C410" s="2">
        <v>1.175934</v>
      </c>
      <c r="D410" s="2">
        <v>1.1331869999999999</v>
      </c>
      <c r="E410" s="2">
        <v>1.14011</v>
      </c>
      <c r="F410" s="2">
        <v>1.14011</v>
      </c>
      <c r="G410">
        <v>2256800</v>
      </c>
    </row>
    <row r="411" spans="1:7">
      <c r="A411" s="1">
        <v>42726</v>
      </c>
      <c r="B411" s="2">
        <v>1.175824</v>
      </c>
      <c r="C411" s="2">
        <v>1.1879120000000001</v>
      </c>
      <c r="D411" s="2">
        <v>1.1538459999999999</v>
      </c>
      <c r="E411" s="2">
        <v>1.154066</v>
      </c>
      <c r="F411" s="2">
        <v>1.154066</v>
      </c>
      <c r="G411">
        <v>1219400</v>
      </c>
    </row>
    <row r="412" spans="1:7">
      <c r="A412" s="1">
        <v>42727</v>
      </c>
      <c r="B412" s="2">
        <v>1.191209</v>
      </c>
      <c r="C412" s="2">
        <v>1.282967</v>
      </c>
      <c r="D412" s="2">
        <v>1.181319</v>
      </c>
      <c r="E412" s="2">
        <v>1.2164839999999999</v>
      </c>
      <c r="F412" s="2">
        <v>1.2164839999999999</v>
      </c>
      <c r="G412">
        <v>2220400</v>
      </c>
    </row>
    <row r="413" spans="1:7">
      <c r="A413" s="1">
        <v>42731</v>
      </c>
      <c r="B413" s="2">
        <v>1.2714289999999999</v>
      </c>
      <c r="C413" s="2">
        <v>1.338462</v>
      </c>
      <c r="D413" s="2">
        <v>1.2609889999999999</v>
      </c>
      <c r="E413" s="2">
        <v>1.2609889999999999</v>
      </c>
      <c r="F413" s="2">
        <v>1.2609889999999999</v>
      </c>
      <c r="G413">
        <v>3276000</v>
      </c>
    </row>
    <row r="414" spans="1:7">
      <c r="A414" s="1">
        <v>42732</v>
      </c>
      <c r="B414" s="2">
        <v>1.288462</v>
      </c>
      <c r="C414" s="2">
        <v>1.3956040000000001</v>
      </c>
      <c r="D414" s="2">
        <v>1.288462</v>
      </c>
      <c r="E414" s="2">
        <v>1.318681</v>
      </c>
      <c r="F414" s="2">
        <v>1.318681</v>
      </c>
      <c r="G414">
        <v>2648100</v>
      </c>
    </row>
    <row r="415" spans="1:7">
      <c r="A415" s="1">
        <v>42733</v>
      </c>
      <c r="B415" s="2">
        <v>1.4010990000000001</v>
      </c>
      <c r="C415" s="2">
        <v>1.4010990000000001</v>
      </c>
      <c r="D415" s="2">
        <v>1.3185709999999999</v>
      </c>
      <c r="E415" s="2">
        <v>1.3351649999999999</v>
      </c>
      <c r="F415" s="2">
        <v>1.3351649999999999</v>
      </c>
      <c r="G415">
        <v>1665300</v>
      </c>
    </row>
    <row r="416" spans="1:7">
      <c r="A416" s="1">
        <v>42734</v>
      </c>
      <c r="B416" s="2">
        <v>1.3626370000000001</v>
      </c>
      <c r="C416" s="2">
        <v>1.370879</v>
      </c>
      <c r="D416" s="2">
        <v>1.3296699999999999</v>
      </c>
      <c r="E416" s="2">
        <v>1.336813</v>
      </c>
      <c r="F416" s="2">
        <v>1.336813</v>
      </c>
      <c r="G416">
        <v>1401400</v>
      </c>
    </row>
    <row r="417" spans="1:7">
      <c r="A417" s="1">
        <v>42738</v>
      </c>
      <c r="B417" s="2">
        <v>1.4340660000000001</v>
      </c>
      <c r="C417" s="2">
        <v>1.56044</v>
      </c>
      <c r="D417" s="2">
        <v>1.3824179999999999</v>
      </c>
      <c r="E417" s="2">
        <v>1.494505</v>
      </c>
      <c r="F417" s="2">
        <v>1.494505</v>
      </c>
      <c r="G417">
        <v>3949400</v>
      </c>
    </row>
    <row r="418" spans="1:7">
      <c r="A418" s="1">
        <v>42739</v>
      </c>
      <c r="B418" s="2">
        <v>1.56044</v>
      </c>
      <c r="C418" s="2">
        <v>1.6703300000000001</v>
      </c>
      <c r="D418" s="2">
        <v>1.5439560000000001</v>
      </c>
      <c r="E418" s="2">
        <v>1.6043959999999999</v>
      </c>
      <c r="F418" s="2">
        <v>1.6043959999999999</v>
      </c>
      <c r="G418">
        <v>7289100</v>
      </c>
    </row>
    <row r="419" spans="1:7">
      <c r="A419" s="1">
        <v>42740</v>
      </c>
      <c r="B419" s="2">
        <v>1.4560439999999999</v>
      </c>
      <c r="C419" s="2">
        <v>1.5219780000000001</v>
      </c>
      <c r="D419" s="2">
        <v>1.3846149999999999</v>
      </c>
      <c r="E419" s="2">
        <v>1.4175819999999999</v>
      </c>
      <c r="F419" s="2">
        <v>1.4175819999999999</v>
      </c>
      <c r="G419">
        <v>4941300</v>
      </c>
    </row>
    <row r="420" spans="1:7">
      <c r="A420" s="1">
        <v>42741</v>
      </c>
      <c r="B420" s="2">
        <v>1.3131870000000001</v>
      </c>
      <c r="C420" s="2">
        <v>1.3846149999999999</v>
      </c>
      <c r="D420" s="2">
        <v>1.2197800000000001</v>
      </c>
      <c r="E420" s="2">
        <v>1.282967</v>
      </c>
      <c r="F420" s="2">
        <v>1.282967</v>
      </c>
      <c r="G420">
        <v>5378100</v>
      </c>
    </row>
    <row r="421" spans="1:7">
      <c r="A421" s="1">
        <v>42744</v>
      </c>
      <c r="B421" s="2">
        <v>1.2747250000000001</v>
      </c>
      <c r="C421" s="2">
        <v>1.302198</v>
      </c>
      <c r="D421" s="2">
        <v>1.230769</v>
      </c>
      <c r="E421" s="2">
        <v>1.258791</v>
      </c>
      <c r="F421" s="2">
        <v>1.258791</v>
      </c>
      <c r="G421">
        <v>1337700</v>
      </c>
    </row>
    <row r="422" spans="1:7">
      <c r="A422" s="1">
        <v>42745</v>
      </c>
      <c r="B422" s="2">
        <v>1.26511</v>
      </c>
      <c r="C422" s="2">
        <v>1.302198</v>
      </c>
      <c r="D422" s="2">
        <v>1.2582420000000001</v>
      </c>
      <c r="E422" s="2">
        <v>1.263736</v>
      </c>
      <c r="F422" s="2">
        <v>1.263736</v>
      </c>
      <c r="G422">
        <v>1701700</v>
      </c>
    </row>
    <row r="423" spans="1:7">
      <c r="A423" s="1">
        <v>42746</v>
      </c>
      <c r="B423" s="2">
        <v>1.230769</v>
      </c>
      <c r="C423" s="2">
        <v>1.2308790000000001</v>
      </c>
      <c r="D423" s="2">
        <v>1.1538459999999999</v>
      </c>
      <c r="E423" s="2">
        <v>1.214286</v>
      </c>
      <c r="F423" s="2">
        <v>1.214286</v>
      </c>
      <c r="G423">
        <v>5305300</v>
      </c>
    </row>
    <row r="424" spans="1:7">
      <c r="A424" s="1">
        <v>42747</v>
      </c>
      <c r="B424" s="2">
        <v>1.218407</v>
      </c>
      <c r="C424" s="2">
        <v>1.218407</v>
      </c>
      <c r="D424" s="2">
        <v>1.1604399999999999</v>
      </c>
      <c r="E424" s="2">
        <v>1.1868129999999999</v>
      </c>
      <c r="F424" s="2">
        <v>1.1868129999999999</v>
      </c>
      <c r="G424">
        <v>3585400</v>
      </c>
    </row>
    <row r="425" spans="1:7">
      <c r="A425" s="1">
        <v>42748</v>
      </c>
      <c r="B425" s="2">
        <v>1.1868129999999999</v>
      </c>
      <c r="C425" s="2">
        <v>1.197802</v>
      </c>
      <c r="D425" s="2">
        <v>1.175824</v>
      </c>
      <c r="E425" s="2">
        <v>1.197692</v>
      </c>
      <c r="F425" s="2">
        <v>1.197692</v>
      </c>
      <c r="G425">
        <v>1719900</v>
      </c>
    </row>
    <row r="426" spans="1:7">
      <c r="A426" s="1">
        <v>42752</v>
      </c>
      <c r="B426" s="2">
        <v>1.2609889999999999</v>
      </c>
      <c r="C426" s="2">
        <v>1.318681</v>
      </c>
      <c r="D426" s="2">
        <v>1.2417579999999999</v>
      </c>
      <c r="E426" s="2">
        <v>1.285714</v>
      </c>
      <c r="F426" s="2">
        <v>1.285714</v>
      </c>
      <c r="G426">
        <v>3840200</v>
      </c>
    </row>
    <row r="427" spans="1:7">
      <c r="A427" s="1">
        <v>42753</v>
      </c>
      <c r="B427" s="2">
        <v>1.2802199999999999</v>
      </c>
      <c r="C427" s="2">
        <v>1.2967029999999999</v>
      </c>
      <c r="D427" s="2">
        <v>1.237363</v>
      </c>
      <c r="E427" s="2">
        <v>1.2747250000000001</v>
      </c>
      <c r="F427" s="2">
        <v>1.2747250000000001</v>
      </c>
      <c r="G427">
        <v>2356900</v>
      </c>
    </row>
    <row r="428" spans="1:7">
      <c r="A428" s="1">
        <v>42754</v>
      </c>
      <c r="B428" s="2">
        <v>1.2967029999999999</v>
      </c>
      <c r="C428" s="2">
        <v>1.302198</v>
      </c>
      <c r="D428" s="2">
        <v>1.2752749999999999</v>
      </c>
      <c r="E428" s="2">
        <v>1.285714</v>
      </c>
      <c r="F428" s="2">
        <v>1.285714</v>
      </c>
      <c r="G428">
        <v>2293200</v>
      </c>
    </row>
    <row r="429" spans="1:7">
      <c r="A429" s="1">
        <v>42755</v>
      </c>
      <c r="B429" s="2">
        <v>1.2912090000000001</v>
      </c>
      <c r="C429" s="2">
        <v>1.304945</v>
      </c>
      <c r="D429" s="2">
        <v>1.2747250000000001</v>
      </c>
      <c r="E429" s="2">
        <v>1.2747250000000001</v>
      </c>
      <c r="F429" s="2">
        <v>1.2747250000000001</v>
      </c>
      <c r="G429">
        <v>2011100</v>
      </c>
    </row>
    <row r="430" spans="1:7">
      <c r="A430" s="1">
        <v>42758</v>
      </c>
      <c r="B430" s="2">
        <v>1.291264</v>
      </c>
      <c r="C430" s="2">
        <v>1.302198</v>
      </c>
      <c r="D430" s="2">
        <v>1.285714</v>
      </c>
      <c r="E430" s="2">
        <v>1.285714</v>
      </c>
      <c r="F430" s="2">
        <v>1.285714</v>
      </c>
      <c r="G430">
        <v>1119300</v>
      </c>
    </row>
    <row r="431" spans="1:7">
      <c r="A431" s="1">
        <v>42759</v>
      </c>
      <c r="B431" s="2">
        <v>1.285714</v>
      </c>
      <c r="C431" s="2">
        <v>1.285714</v>
      </c>
      <c r="D431" s="2">
        <v>1.2294510000000001</v>
      </c>
      <c r="E431" s="2">
        <v>1.2294510000000001</v>
      </c>
      <c r="F431" s="2">
        <v>1.2294510000000001</v>
      </c>
      <c r="G431">
        <v>1710800</v>
      </c>
    </row>
    <row r="432" spans="1:7">
      <c r="A432" s="1">
        <v>42760</v>
      </c>
      <c r="B432" s="2">
        <v>1.2294510000000001</v>
      </c>
      <c r="C432" s="2">
        <v>1.2294510000000001</v>
      </c>
      <c r="D432" s="2">
        <v>1.159341</v>
      </c>
      <c r="E432" s="2">
        <v>1.1704399999999999</v>
      </c>
      <c r="F432" s="2">
        <v>1.1704399999999999</v>
      </c>
      <c r="G432">
        <v>2839200</v>
      </c>
    </row>
    <row r="433" spans="1:7">
      <c r="A433" s="1">
        <v>42761</v>
      </c>
      <c r="B433" s="2">
        <v>1.1730769999999999</v>
      </c>
      <c r="C433" s="2">
        <v>1.2416480000000001</v>
      </c>
      <c r="D433" s="2">
        <v>1.1730769999999999</v>
      </c>
      <c r="E433" s="2">
        <v>1.1840660000000001</v>
      </c>
      <c r="F433" s="2">
        <v>1.1840660000000001</v>
      </c>
      <c r="G433">
        <v>2220400</v>
      </c>
    </row>
    <row r="434" spans="1:7">
      <c r="A434" s="1">
        <v>42762</v>
      </c>
      <c r="B434" s="2">
        <v>1.197802</v>
      </c>
      <c r="C434" s="2">
        <v>1.2305489999999999</v>
      </c>
      <c r="D434" s="2">
        <v>1.197802</v>
      </c>
      <c r="E434" s="2">
        <v>1.2087909999999999</v>
      </c>
      <c r="F434" s="2">
        <v>1.2087909999999999</v>
      </c>
      <c r="G434">
        <v>1856400</v>
      </c>
    </row>
    <row r="435" spans="1:7">
      <c r="A435" s="1">
        <v>42765</v>
      </c>
      <c r="B435" s="2">
        <v>1.2087909999999999</v>
      </c>
      <c r="C435" s="2">
        <v>1.230769</v>
      </c>
      <c r="D435" s="2">
        <v>1.1703300000000001</v>
      </c>
      <c r="E435" s="2">
        <v>1.183956</v>
      </c>
      <c r="F435" s="2">
        <v>1.183956</v>
      </c>
      <c r="G435">
        <v>1501500</v>
      </c>
    </row>
    <row r="436" spans="1:7">
      <c r="A436" s="1">
        <v>42766</v>
      </c>
      <c r="B436" s="2">
        <v>1.203846</v>
      </c>
      <c r="C436" s="2">
        <v>1.2302200000000001</v>
      </c>
      <c r="D436" s="2">
        <v>1.1917580000000001</v>
      </c>
      <c r="E436" s="2">
        <v>1.192253</v>
      </c>
      <c r="F436" s="2">
        <v>1.192253</v>
      </c>
      <c r="G436">
        <v>2784600</v>
      </c>
    </row>
    <row r="437" spans="1:7">
      <c r="A437" s="1">
        <v>42767</v>
      </c>
      <c r="B437" s="2">
        <v>1.2087909999999999</v>
      </c>
      <c r="C437" s="2">
        <v>1.2087909999999999</v>
      </c>
      <c r="D437" s="2">
        <v>1.156593</v>
      </c>
      <c r="E437" s="2">
        <v>1.186264</v>
      </c>
      <c r="F437" s="2">
        <v>1.186264</v>
      </c>
      <c r="G437">
        <v>3348800</v>
      </c>
    </row>
    <row r="438" spans="1:7">
      <c r="A438" s="1">
        <v>42768</v>
      </c>
      <c r="B438" s="2">
        <v>1.175824</v>
      </c>
      <c r="C438" s="2">
        <v>1.2098899999999999</v>
      </c>
      <c r="D438" s="2">
        <v>1.175824</v>
      </c>
      <c r="E438" s="2">
        <v>1.2032970000000001</v>
      </c>
      <c r="F438" s="2">
        <v>1.2032970000000001</v>
      </c>
      <c r="G438">
        <v>3385200</v>
      </c>
    </row>
    <row r="439" spans="1:7">
      <c r="A439" s="1">
        <v>42769</v>
      </c>
      <c r="B439" s="2">
        <v>1.2032970000000001</v>
      </c>
      <c r="C439" s="2">
        <v>1.2285710000000001</v>
      </c>
      <c r="D439" s="2">
        <v>1.2032970000000001</v>
      </c>
      <c r="E439" s="2">
        <v>1.2087909999999999</v>
      </c>
      <c r="F439" s="2">
        <v>1.2087909999999999</v>
      </c>
      <c r="G439">
        <v>2047500</v>
      </c>
    </row>
    <row r="440" spans="1:7">
      <c r="A440" s="1">
        <v>42772</v>
      </c>
      <c r="B440" s="2">
        <v>1.230769</v>
      </c>
      <c r="C440" s="2">
        <v>1.230769</v>
      </c>
      <c r="D440" s="2">
        <v>1.1991210000000001</v>
      </c>
      <c r="E440" s="2">
        <v>1.2087909999999999</v>
      </c>
      <c r="F440" s="2">
        <v>1.2087909999999999</v>
      </c>
      <c r="G440">
        <v>900900</v>
      </c>
    </row>
    <row r="441" spans="1:7">
      <c r="A441" s="1">
        <v>42773</v>
      </c>
      <c r="B441" s="2">
        <v>1.2197800000000001</v>
      </c>
      <c r="C441" s="2">
        <v>1.2417579999999999</v>
      </c>
      <c r="D441" s="2">
        <v>1.2087909999999999</v>
      </c>
      <c r="E441" s="2">
        <v>1.208901</v>
      </c>
      <c r="F441" s="2">
        <v>1.208901</v>
      </c>
      <c r="G441">
        <v>2620800</v>
      </c>
    </row>
    <row r="442" spans="1:7">
      <c r="A442" s="1">
        <v>42774</v>
      </c>
      <c r="B442" s="2">
        <v>1.2087909999999999</v>
      </c>
      <c r="C442" s="2">
        <v>1.2164839999999999</v>
      </c>
      <c r="D442" s="2">
        <v>1.1769229999999999</v>
      </c>
      <c r="E442" s="2">
        <v>1.197802</v>
      </c>
      <c r="F442" s="2">
        <v>1.197802</v>
      </c>
      <c r="G442">
        <v>1865500</v>
      </c>
    </row>
    <row r="443" spans="1:7">
      <c r="A443" s="1">
        <v>42775</v>
      </c>
      <c r="B443" s="2">
        <v>1.1629119999999999</v>
      </c>
      <c r="C443" s="2">
        <v>1.1730769999999999</v>
      </c>
      <c r="D443" s="2">
        <v>1.1357139999999999</v>
      </c>
      <c r="E443" s="2">
        <v>1.142857</v>
      </c>
      <c r="F443" s="2">
        <v>1.142857</v>
      </c>
      <c r="G443">
        <v>3003000</v>
      </c>
    </row>
    <row r="444" spans="1:7">
      <c r="A444" s="1">
        <v>42776</v>
      </c>
      <c r="B444" s="2">
        <v>1.14011</v>
      </c>
      <c r="C444" s="2">
        <v>1.159341</v>
      </c>
      <c r="D444" s="2">
        <v>1.126374</v>
      </c>
      <c r="E444" s="2">
        <v>1.159341</v>
      </c>
      <c r="F444" s="2">
        <v>1.159341</v>
      </c>
      <c r="G444">
        <v>2575300</v>
      </c>
    </row>
    <row r="445" spans="1:7">
      <c r="A445" s="1">
        <v>42779</v>
      </c>
      <c r="B445" s="2">
        <v>1.1691210000000001</v>
      </c>
      <c r="C445" s="2">
        <v>1.175824</v>
      </c>
      <c r="D445" s="2">
        <v>1.1510990000000001</v>
      </c>
      <c r="E445" s="2">
        <v>1.1598900000000001</v>
      </c>
      <c r="F445" s="2">
        <v>1.1598900000000001</v>
      </c>
      <c r="G445">
        <v>882700</v>
      </c>
    </row>
    <row r="446" spans="1:7">
      <c r="A446" s="1">
        <v>42780</v>
      </c>
      <c r="B446" s="2">
        <v>1.181319</v>
      </c>
      <c r="C446" s="2">
        <v>1.1868129999999999</v>
      </c>
      <c r="D446" s="2">
        <v>1.159341</v>
      </c>
      <c r="E446" s="2">
        <v>1.1868129999999999</v>
      </c>
      <c r="F446" s="2">
        <v>1.1868129999999999</v>
      </c>
      <c r="G446">
        <v>1856400</v>
      </c>
    </row>
    <row r="447" spans="1:7">
      <c r="A447" s="1">
        <v>42781</v>
      </c>
      <c r="B447" s="2">
        <v>1.2032970000000001</v>
      </c>
      <c r="C447" s="2">
        <v>1.2032970000000001</v>
      </c>
      <c r="D447" s="2">
        <v>1.165934</v>
      </c>
      <c r="E447" s="2">
        <v>1.1868129999999999</v>
      </c>
      <c r="F447" s="2">
        <v>1.1868129999999999</v>
      </c>
      <c r="G447">
        <v>728000</v>
      </c>
    </row>
    <row r="448" spans="1:7">
      <c r="A448" s="1">
        <v>42782</v>
      </c>
      <c r="B448" s="2">
        <v>1.197802</v>
      </c>
      <c r="C448" s="2">
        <v>1.1980770000000001</v>
      </c>
      <c r="D448" s="2">
        <v>1.178571</v>
      </c>
      <c r="E448" s="2">
        <v>1.1868129999999999</v>
      </c>
      <c r="F448" s="2">
        <v>1.1868129999999999</v>
      </c>
      <c r="G448">
        <v>1164800</v>
      </c>
    </row>
    <row r="449" spans="1:7">
      <c r="A449" s="1">
        <v>42783</v>
      </c>
      <c r="B449" s="2">
        <v>1.1867030000000001</v>
      </c>
      <c r="C449" s="2">
        <v>1.197802</v>
      </c>
      <c r="D449" s="2">
        <v>1.185165</v>
      </c>
      <c r="E449" s="2">
        <v>1.1868129999999999</v>
      </c>
      <c r="F449" s="2">
        <v>1.1868129999999999</v>
      </c>
      <c r="G449">
        <v>1237600</v>
      </c>
    </row>
    <row r="450" spans="1:7">
      <c r="A450" s="1">
        <v>42787</v>
      </c>
      <c r="B450" s="2">
        <v>1.22533</v>
      </c>
      <c r="C450" s="2">
        <v>1.230769</v>
      </c>
      <c r="D450" s="2">
        <v>1.2098899999999999</v>
      </c>
      <c r="E450" s="2">
        <v>1.2197800000000001</v>
      </c>
      <c r="F450" s="2">
        <v>1.2197800000000001</v>
      </c>
      <c r="G450">
        <v>3822000</v>
      </c>
    </row>
    <row r="451" spans="1:7">
      <c r="A451" s="1">
        <v>42788</v>
      </c>
      <c r="B451" s="2">
        <v>1.22522</v>
      </c>
      <c r="C451" s="2">
        <v>1.2532970000000001</v>
      </c>
      <c r="D451" s="2">
        <v>1.22522</v>
      </c>
      <c r="E451" s="2">
        <v>1.2472529999999999</v>
      </c>
      <c r="F451" s="2">
        <v>1.2472529999999999</v>
      </c>
      <c r="G451">
        <v>2593500</v>
      </c>
    </row>
    <row r="452" spans="1:7">
      <c r="A452" s="1">
        <v>42789</v>
      </c>
      <c r="B452" s="2">
        <v>1.263736</v>
      </c>
      <c r="C452" s="2">
        <v>1.2890109999999999</v>
      </c>
      <c r="D452" s="2">
        <v>1.2636259999999999</v>
      </c>
      <c r="E452" s="2">
        <v>1.285714</v>
      </c>
      <c r="F452" s="2">
        <v>1.285714</v>
      </c>
      <c r="G452">
        <v>4486300</v>
      </c>
    </row>
    <row r="453" spans="1:7">
      <c r="A453" s="1">
        <v>42790</v>
      </c>
      <c r="B453" s="2">
        <v>1.3131870000000001</v>
      </c>
      <c r="C453" s="2">
        <v>1.319231</v>
      </c>
      <c r="D453" s="2">
        <v>1.2967029999999999</v>
      </c>
      <c r="E453" s="2">
        <v>1.3073630000000001</v>
      </c>
      <c r="F453" s="2">
        <v>1.3073630000000001</v>
      </c>
      <c r="G453">
        <v>3740100</v>
      </c>
    </row>
    <row r="454" spans="1:7">
      <c r="A454" s="1">
        <v>42793</v>
      </c>
      <c r="B454" s="2">
        <v>1.2967029999999999</v>
      </c>
      <c r="C454" s="2">
        <v>1.304945</v>
      </c>
      <c r="D454" s="2">
        <v>1.278022</v>
      </c>
      <c r="E454" s="2">
        <v>1.285714</v>
      </c>
      <c r="F454" s="2">
        <v>1.285714</v>
      </c>
      <c r="G454">
        <v>2366000</v>
      </c>
    </row>
    <row r="455" spans="1:7">
      <c r="A455" s="1">
        <v>42794</v>
      </c>
      <c r="B455" s="2">
        <v>1.2851649999999999</v>
      </c>
      <c r="C455" s="2">
        <v>1.2879119999999999</v>
      </c>
      <c r="D455" s="2">
        <v>1.2527470000000001</v>
      </c>
      <c r="E455" s="2">
        <v>1.263736</v>
      </c>
      <c r="F455" s="2">
        <v>1.263736</v>
      </c>
      <c r="G455">
        <v>1847300</v>
      </c>
    </row>
    <row r="456" spans="1:7">
      <c r="A456" s="1">
        <v>42795</v>
      </c>
      <c r="B456" s="2">
        <v>1.2802199999999999</v>
      </c>
      <c r="C456" s="2">
        <v>1.3007690000000001</v>
      </c>
      <c r="D456" s="2">
        <v>1.264286</v>
      </c>
      <c r="E456" s="2">
        <v>1.2862640000000001</v>
      </c>
      <c r="F456" s="2">
        <v>1.2862640000000001</v>
      </c>
      <c r="G456">
        <v>3039400</v>
      </c>
    </row>
    <row r="457" spans="1:7">
      <c r="A457" s="1">
        <v>42796</v>
      </c>
      <c r="B457" s="2">
        <v>1.3131870000000001</v>
      </c>
      <c r="C457" s="2">
        <v>1.378571</v>
      </c>
      <c r="D457" s="2">
        <v>1.292308</v>
      </c>
      <c r="E457" s="2">
        <v>1.3780220000000001</v>
      </c>
      <c r="F457" s="2">
        <v>1.3780220000000001</v>
      </c>
      <c r="G457">
        <v>4904900</v>
      </c>
    </row>
    <row r="458" spans="1:7">
      <c r="A458" s="1">
        <v>42797</v>
      </c>
      <c r="B458" s="2">
        <v>1.4164840000000001</v>
      </c>
      <c r="C458" s="2">
        <v>1.4340660000000001</v>
      </c>
      <c r="D458" s="2">
        <v>1.3543959999999999</v>
      </c>
      <c r="E458" s="2">
        <v>1.4175819999999999</v>
      </c>
      <c r="F458" s="2">
        <v>1.4175819999999999</v>
      </c>
      <c r="G458">
        <v>4195100</v>
      </c>
    </row>
    <row r="459" spans="1:7">
      <c r="A459" s="1">
        <v>42800</v>
      </c>
      <c r="B459" s="2">
        <v>1.4228019999999999</v>
      </c>
      <c r="C459" s="2">
        <v>1.532967</v>
      </c>
      <c r="D459" s="2">
        <v>1.4228019999999999</v>
      </c>
      <c r="E459" s="2">
        <v>1.5274730000000001</v>
      </c>
      <c r="F459" s="2">
        <v>1.5274730000000001</v>
      </c>
      <c r="G459">
        <v>4868500</v>
      </c>
    </row>
    <row r="460" spans="1:7">
      <c r="A460" s="1">
        <v>42801</v>
      </c>
      <c r="B460" s="2">
        <v>1.5043960000000001</v>
      </c>
      <c r="C460" s="2">
        <v>1.5219780000000001</v>
      </c>
      <c r="D460" s="2">
        <v>1.43022</v>
      </c>
      <c r="E460" s="2">
        <v>1.4505490000000001</v>
      </c>
      <c r="F460" s="2">
        <v>1.4505490000000001</v>
      </c>
      <c r="G460">
        <v>5086900</v>
      </c>
    </row>
    <row r="461" spans="1:7">
      <c r="A461" s="1">
        <v>42802</v>
      </c>
      <c r="B461" s="2">
        <v>1.412088</v>
      </c>
      <c r="C461" s="2">
        <v>1.412088</v>
      </c>
      <c r="D461" s="2">
        <v>1.318681</v>
      </c>
      <c r="E461" s="2">
        <v>1.353297</v>
      </c>
      <c r="F461" s="2">
        <v>1.353297</v>
      </c>
      <c r="G461">
        <v>3958500</v>
      </c>
    </row>
    <row r="462" spans="1:7">
      <c r="A462" s="1">
        <v>42803</v>
      </c>
      <c r="B462" s="2">
        <v>1.375</v>
      </c>
      <c r="C462" s="2">
        <v>1.4505490000000001</v>
      </c>
      <c r="D462" s="2">
        <v>1.3351649999999999</v>
      </c>
      <c r="E462" s="2">
        <v>1.4010990000000001</v>
      </c>
      <c r="F462" s="2">
        <v>1.4010990000000001</v>
      </c>
      <c r="G462">
        <v>2902900</v>
      </c>
    </row>
    <row r="463" spans="1:7">
      <c r="A463" s="1">
        <v>42804</v>
      </c>
      <c r="B463" s="2">
        <v>1.4614290000000001</v>
      </c>
      <c r="C463" s="2">
        <v>1.505495</v>
      </c>
      <c r="D463" s="2">
        <v>1.3846149999999999</v>
      </c>
      <c r="E463" s="2">
        <v>1.4835160000000001</v>
      </c>
      <c r="F463" s="2">
        <v>1.4835160000000001</v>
      </c>
      <c r="G463">
        <v>4122300</v>
      </c>
    </row>
    <row r="464" spans="1:7">
      <c r="A464" s="1">
        <v>42807</v>
      </c>
      <c r="B464" s="2">
        <v>1.486264</v>
      </c>
      <c r="C464" s="2">
        <v>1.5</v>
      </c>
      <c r="D464" s="2">
        <v>1.4121980000000001</v>
      </c>
      <c r="E464" s="2">
        <v>1.4697800000000001</v>
      </c>
      <c r="F464" s="2">
        <v>1.4697800000000001</v>
      </c>
      <c r="G464">
        <v>4031300</v>
      </c>
    </row>
    <row r="465" spans="1:7">
      <c r="A465" s="1">
        <v>42808</v>
      </c>
      <c r="B465" s="2">
        <v>1.4890110000000001</v>
      </c>
      <c r="C465" s="2">
        <v>1.505495</v>
      </c>
      <c r="D465" s="2">
        <v>1.43956</v>
      </c>
      <c r="E465" s="2">
        <v>1.43956</v>
      </c>
      <c r="F465" s="2">
        <v>1.43956</v>
      </c>
      <c r="G465">
        <v>1665300</v>
      </c>
    </row>
    <row r="466" spans="1:7">
      <c r="A466" s="1">
        <v>42809</v>
      </c>
      <c r="B466" s="2">
        <v>1.445055</v>
      </c>
      <c r="C466" s="2">
        <v>1.4917579999999999</v>
      </c>
      <c r="D466" s="2">
        <v>1.445055</v>
      </c>
      <c r="E466" s="2">
        <v>1.4510989999999999</v>
      </c>
      <c r="F466" s="2">
        <v>1.4510989999999999</v>
      </c>
      <c r="G466">
        <v>1610700</v>
      </c>
    </row>
    <row r="467" spans="1:7">
      <c r="A467" s="1">
        <v>42810</v>
      </c>
      <c r="B467" s="2">
        <v>1.4230769999999999</v>
      </c>
      <c r="C467" s="2">
        <v>1.4505490000000001</v>
      </c>
      <c r="D467" s="2">
        <v>1.3461540000000001</v>
      </c>
      <c r="E467" s="2">
        <v>1.3461540000000001</v>
      </c>
      <c r="F467" s="2">
        <v>1.3461540000000001</v>
      </c>
      <c r="G467">
        <v>3367000</v>
      </c>
    </row>
    <row r="468" spans="1:7">
      <c r="A468" s="1">
        <v>42811</v>
      </c>
      <c r="B468" s="2">
        <v>1.321429</v>
      </c>
      <c r="C468" s="2">
        <v>1.3953850000000001</v>
      </c>
      <c r="D468" s="2">
        <v>1.285714</v>
      </c>
      <c r="E468" s="2">
        <v>1.2967029999999999</v>
      </c>
      <c r="F468" s="2">
        <v>1.2967029999999999</v>
      </c>
      <c r="G468">
        <v>5705700</v>
      </c>
    </row>
    <row r="469" spans="1:7">
      <c r="A469" s="1">
        <v>42814</v>
      </c>
      <c r="B469" s="2">
        <v>1.2417579999999999</v>
      </c>
      <c r="C469" s="2">
        <v>1.244505</v>
      </c>
      <c r="D469" s="2">
        <v>1.142857</v>
      </c>
      <c r="E469" s="2">
        <v>1.1648350000000001</v>
      </c>
      <c r="F469" s="2">
        <v>1.1648350000000001</v>
      </c>
      <c r="G469">
        <v>7079800</v>
      </c>
    </row>
    <row r="470" spans="1:7">
      <c r="A470" s="1">
        <v>42815</v>
      </c>
      <c r="B470" s="2">
        <v>1.197802</v>
      </c>
      <c r="C470" s="2">
        <v>1.351648</v>
      </c>
      <c r="D470" s="2">
        <v>1.197802</v>
      </c>
      <c r="E470" s="2">
        <v>1.351648</v>
      </c>
      <c r="F470" s="2">
        <v>1.351648</v>
      </c>
      <c r="G470">
        <v>3603600</v>
      </c>
    </row>
    <row r="471" spans="1:7">
      <c r="A471" s="1">
        <v>42816</v>
      </c>
      <c r="B471" s="2">
        <v>1.308791</v>
      </c>
      <c r="C471" s="2">
        <v>1.3129120000000001</v>
      </c>
      <c r="D471" s="2">
        <v>1.1991210000000001</v>
      </c>
      <c r="E471" s="2">
        <v>1.2202200000000001</v>
      </c>
      <c r="F471" s="2">
        <v>1.2202200000000001</v>
      </c>
      <c r="G471">
        <v>3276000</v>
      </c>
    </row>
    <row r="472" spans="1:7">
      <c r="A472" s="1">
        <v>42817</v>
      </c>
      <c r="B472" s="2">
        <v>1.2802199999999999</v>
      </c>
      <c r="C472" s="2">
        <v>1.2802199999999999</v>
      </c>
      <c r="D472" s="2">
        <v>1.21967</v>
      </c>
      <c r="E472" s="2">
        <v>1.230769</v>
      </c>
      <c r="F472" s="2">
        <v>1.230769</v>
      </c>
      <c r="G472">
        <v>682500</v>
      </c>
    </row>
    <row r="473" spans="1:7">
      <c r="A473" s="1">
        <v>42818</v>
      </c>
      <c r="B473" s="2">
        <v>1.2087909999999999</v>
      </c>
      <c r="C473" s="2">
        <v>1.211538</v>
      </c>
      <c r="D473" s="2">
        <v>1.1626369999999999</v>
      </c>
      <c r="E473" s="2">
        <v>1.197802</v>
      </c>
      <c r="F473" s="2">
        <v>1.197802</v>
      </c>
      <c r="G473">
        <v>2056600</v>
      </c>
    </row>
    <row r="474" spans="1:7">
      <c r="A474" s="1">
        <v>42821</v>
      </c>
      <c r="B474" s="2">
        <v>1.182418</v>
      </c>
      <c r="C474" s="2">
        <v>1.2527470000000001</v>
      </c>
      <c r="D474" s="2">
        <v>1.1769229999999999</v>
      </c>
      <c r="E474" s="2">
        <v>1.2521979999999999</v>
      </c>
      <c r="F474" s="2">
        <v>1.2521979999999999</v>
      </c>
      <c r="G474">
        <v>1228500</v>
      </c>
    </row>
    <row r="475" spans="1:7">
      <c r="A475" s="1">
        <v>42822</v>
      </c>
      <c r="B475" s="2">
        <v>1.265385</v>
      </c>
      <c r="C475" s="2">
        <v>1.2967029999999999</v>
      </c>
      <c r="D475" s="2">
        <v>1.2252749999999999</v>
      </c>
      <c r="E475" s="2">
        <v>1.2252749999999999</v>
      </c>
      <c r="F475" s="2">
        <v>1.2252749999999999</v>
      </c>
      <c r="G475">
        <v>1483300</v>
      </c>
    </row>
    <row r="476" spans="1:7">
      <c r="A476" s="1">
        <v>42823</v>
      </c>
      <c r="B476" s="2">
        <v>1.2253849999999999</v>
      </c>
      <c r="C476" s="2">
        <v>1.270769</v>
      </c>
      <c r="D476" s="2">
        <v>1.2253849999999999</v>
      </c>
      <c r="E476" s="2">
        <v>1.2472529999999999</v>
      </c>
      <c r="F476" s="2">
        <v>1.2472529999999999</v>
      </c>
      <c r="G476">
        <v>709800</v>
      </c>
    </row>
    <row r="477" spans="1:7">
      <c r="A477" s="1">
        <v>42824</v>
      </c>
      <c r="B477" s="2">
        <v>1.2527470000000001</v>
      </c>
      <c r="C477" s="2">
        <v>1.255495</v>
      </c>
      <c r="D477" s="2">
        <v>1.2198899999999999</v>
      </c>
      <c r="E477" s="2">
        <v>1.230769</v>
      </c>
      <c r="F477" s="2">
        <v>1.230769</v>
      </c>
      <c r="G477">
        <v>473200</v>
      </c>
    </row>
    <row r="478" spans="1:7">
      <c r="A478" s="1">
        <v>42825</v>
      </c>
      <c r="B478" s="2">
        <v>1.230769</v>
      </c>
      <c r="C478" s="2">
        <v>1.3285709999999999</v>
      </c>
      <c r="D478" s="2">
        <v>1.230769</v>
      </c>
      <c r="E478" s="2">
        <v>1.2759339999999999</v>
      </c>
      <c r="F478" s="2">
        <v>1.2759339999999999</v>
      </c>
      <c r="G478">
        <v>1719900</v>
      </c>
    </row>
    <row r="479" spans="1:7">
      <c r="A479" s="1">
        <v>42828</v>
      </c>
      <c r="B479" s="2">
        <v>1.318681</v>
      </c>
      <c r="C479" s="2">
        <v>1.3419779999999999</v>
      </c>
      <c r="D479" s="2">
        <v>1.318681</v>
      </c>
      <c r="E479" s="2">
        <v>1.3324180000000001</v>
      </c>
      <c r="F479" s="2">
        <v>1.3324180000000001</v>
      </c>
      <c r="G479">
        <v>1501500</v>
      </c>
    </row>
    <row r="480" spans="1:7">
      <c r="A480" s="1">
        <v>42829</v>
      </c>
      <c r="B480" s="2">
        <v>1.3307690000000001</v>
      </c>
      <c r="C480" s="2">
        <v>1.3395600000000001</v>
      </c>
      <c r="D480" s="2">
        <v>1.3131870000000001</v>
      </c>
      <c r="E480" s="2">
        <v>1.31978</v>
      </c>
      <c r="F480" s="2">
        <v>1.31978</v>
      </c>
      <c r="G480">
        <v>982800</v>
      </c>
    </row>
    <row r="481" spans="1:7">
      <c r="A481" s="1">
        <v>42830</v>
      </c>
      <c r="B481" s="2">
        <v>1.31978</v>
      </c>
      <c r="C481" s="2">
        <v>1.31978</v>
      </c>
      <c r="D481" s="2">
        <v>1.2989010000000001</v>
      </c>
      <c r="E481" s="2">
        <v>1.302198</v>
      </c>
      <c r="F481" s="2">
        <v>1.302198</v>
      </c>
      <c r="G481">
        <v>536900</v>
      </c>
    </row>
    <row r="482" spans="1:7">
      <c r="A482" s="1">
        <v>42831</v>
      </c>
      <c r="B482" s="2">
        <v>1.3269230000000001</v>
      </c>
      <c r="C482" s="2">
        <v>1.3615379999999999</v>
      </c>
      <c r="D482" s="2">
        <v>1.324176</v>
      </c>
      <c r="E482" s="2">
        <v>1.3450549999999999</v>
      </c>
      <c r="F482" s="2">
        <v>1.3450549999999999</v>
      </c>
      <c r="G482">
        <v>1401400</v>
      </c>
    </row>
    <row r="483" spans="1:7">
      <c r="A483" s="1">
        <v>42832</v>
      </c>
      <c r="B483" s="2">
        <v>1.3461540000000001</v>
      </c>
      <c r="C483" s="2">
        <v>1.365275</v>
      </c>
      <c r="D483" s="2">
        <v>1.33022</v>
      </c>
      <c r="E483" s="2">
        <v>1.351648</v>
      </c>
      <c r="F483" s="2">
        <v>1.351648</v>
      </c>
      <c r="G483">
        <v>946400</v>
      </c>
    </row>
    <row r="484" spans="1:7">
      <c r="A484" s="1">
        <v>42835</v>
      </c>
      <c r="B484" s="2">
        <v>1.373626</v>
      </c>
      <c r="C484" s="2">
        <v>1.4010990000000001</v>
      </c>
      <c r="D484" s="2">
        <v>1.340659</v>
      </c>
      <c r="E484" s="2">
        <v>1.373626</v>
      </c>
      <c r="F484" s="2">
        <v>1.373626</v>
      </c>
      <c r="G484">
        <v>1246700</v>
      </c>
    </row>
    <row r="485" spans="1:7">
      <c r="A485" s="1">
        <v>42836</v>
      </c>
      <c r="B485" s="2">
        <v>1.3626370000000001</v>
      </c>
      <c r="C485" s="2">
        <v>1.4</v>
      </c>
      <c r="D485" s="2">
        <v>1.351648</v>
      </c>
      <c r="E485" s="2">
        <v>1.384835</v>
      </c>
      <c r="F485" s="2">
        <v>1.384835</v>
      </c>
      <c r="G485">
        <v>1010100</v>
      </c>
    </row>
    <row r="486" spans="1:7">
      <c r="A486" s="1">
        <v>42837</v>
      </c>
      <c r="B486" s="2">
        <v>1.384835</v>
      </c>
      <c r="C486" s="2">
        <v>1.3949450000000001</v>
      </c>
      <c r="D486" s="2">
        <v>1.384725</v>
      </c>
      <c r="E486" s="2">
        <v>1.384725</v>
      </c>
      <c r="F486" s="2">
        <v>1.384725</v>
      </c>
      <c r="G486">
        <v>391300</v>
      </c>
    </row>
    <row r="487" spans="1:7">
      <c r="A487" s="1">
        <v>42838</v>
      </c>
      <c r="B487" s="2">
        <v>1.384725</v>
      </c>
      <c r="C487" s="2">
        <v>1.384725</v>
      </c>
      <c r="D487" s="2">
        <v>1.318681</v>
      </c>
      <c r="E487" s="2">
        <v>1.318791</v>
      </c>
      <c r="F487" s="2">
        <v>1.318791</v>
      </c>
      <c r="G487">
        <v>1365000</v>
      </c>
    </row>
    <row r="488" spans="1:7">
      <c r="A488" s="1">
        <v>42842</v>
      </c>
      <c r="B488" s="2">
        <v>1.3269230000000001</v>
      </c>
      <c r="C488" s="2">
        <v>1.372967</v>
      </c>
      <c r="D488" s="2">
        <v>1.3269230000000001</v>
      </c>
      <c r="E488" s="2">
        <v>1.351648</v>
      </c>
      <c r="F488" s="2">
        <v>1.351648</v>
      </c>
      <c r="G488">
        <v>728000</v>
      </c>
    </row>
    <row r="489" spans="1:7">
      <c r="A489" s="1">
        <v>42843</v>
      </c>
      <c r="B489" s="2">
        <v>1.382088</v>
      </c>
      <c r="C489" s="2">
        <v>1.3862639999999999</v>
      </c>
      <c r="D489" s="2">
        <v>1.3626370000000001</v>
      </c>
      <c r="E489" s="2">
        <v>1.3860440000000001</v>
      </c>
      <c r="F489" s="2">
        <v>1.3860440000000001</v>
      </c>
      <c r="G489">
        <v>1064700</v>
      </c>
    </row>
    <row r="490" spans="1:7">
      <c r="A490" s="1">
        <v>42844</v>
      </c>
      <c r="B490" s="2">
        <v>1.3860440000000001</v>
      </c>
      <c r="C490" s="2">
        <v>1.3860440000000001</v>
      </c>
      <c r="D490" s="2">
        <v>1.3637360000000001</v>
      </c>
      <c r="E490" s="2">
        <v>1.379121</v>
      </c>
      <c r="F490" s="2">
        <v>1.379121</v>
      </c>
      <c r="G490">
        <v>364000</v>
      </c>
    </row>
    <row r="491" spans="1:7">
      <c r="A491" s="1">
        <v>42845</v>
      </c>
      <c r="B491" s="2">
        <v>1.4</v>
      </c>
      <c r="C491" s="2">
        <v>1.4164840000000001</v>
      </c>
      <c r="D491" s="2">
        <v>1.39011</v>
      </c>
      <c r="E491" s="2">
        <v>1.410989</v>
      </c>
      <c r="F491" s="2">
        <v>1.410989</v>
      </c>
      <c r="G491">
        <v>873600</v>
      </c>
    </row>
    <row r="492" spans="1:7">
      <c r="A492" s="1">
        <v>42846</v>
      </c>
      <c r="B492" s="2">
        <v>1.4021980000000001</v>
      </c>
      <c r="C492" s="2">
        <v>1.4164840000000001</v>
      </c>
      <c r="D492" s="2">
        <v>1.371429</v>
      </c>
      <c r="E492" s="2">
        <v>1.39011</v>
      </c>
      <c r="F492" s="2">
        <v>1.39011</v>
      </c>
      <c r="G492">
        <v>991900</v>
      </c>
    </row>
    <row r="493" spans="1:7">
      <c r="A493" s="1">
        <v>42849</v>
      </c>
      <c r="B493" s="2">
        <v>1.3956040000000001</v>
      </c>
      <c r="C493" s="2">
        <v>1.4148350000000001</v>
      </c>
      <c r="D493" s="2">
        <v>1.3956040000000001</v>
      </c>
      <c r="E493" s="2">
        <v>1.400549</v>
      </c>
      <c r="F493" s="2">
        <v>1.400549</v>
      </c>
      <c r="G493">
        <v>609700</v>
      </c>
    </row>
    <row r="494" spans="1:7">
      <c r="A494" s="1">
        <v>42850</v>
      </c>
      <c r="B494" s="2">
        <v>1.403297</v>
      </c>
      <c r="C494" s="2">
        <v>1.42967</v>
      </c>
      <c r="D494" s="2">
        <v>1.402857</v>
      </c>
      <c r="E494" s="2">
        <v>1.413187</v>
      </c>
      <c r="F494" s="2">
        <v>1.413187</v>
      </c>
      <c r="G494">
        <v>1847300</v>
      </c>
    </row>
    <row r="495" spans="1:7">
      <c r="A495" s="1">
        <v>42851</v>
      </c>
      <c r="B495" s="2">
        <v>1.423022</v>
      </c>
      <c r="C495" s="2">
        <v>1.491209</v>
      </c>
      <c r="D495" s="2">
        <v>1.423022</v>
      </c>
      <c r="E495" s="2">
        <v>1.4725269999999999</v>
      </c>
      <c r="F495" s="2">
        <v>1.4725269999999999</v>
      </c>
      <c r="G495">
        <v>3357900</v>
      </c>
    </row>
    <row r="496" spans="1:7">
      <c r="A496" s="1">
        <v>42852</v>
      </c>
      <c r="B496" s="2">
        <v>1.4934069999999999</v>
      </c>
      <c r="C496" s="2">
        <v>1.56044</v>
      </c>
      <c r="D496" s="2">
        <v>1.4890110000000001</v>
      </c>
      <c r="E496" s="2">
        <v>1.56044</v>
      </c>
      <c r="F496" s="2">
        <v>1.56044</v>
      </c>
      <c r="G496">
        <v>4058600</v>
      </c>
    </row>
    <row r="497" spans="1:7">
      <c r="A497" s="1">
        <v>42853</v>
      </c>
      <c r="B497" s="2">
        <v>1.538462</v>
      </c>
      <c r="C497" s="2">
        <v>1.571429</v>
      </c>
      <c r="D497" s="2">
        <v>1.505495</v>
      </c>
      <c r="E497" s="2">
        <v>1.5131870000000001</v>
      </c>
      <c r="F497" s="2">
        <v>1.5131870000000001</v>
      </c>
      <c r="G497">
        <v>2111200</v>
      </c>
    </row>
    <row r="498" spans="1:7">
      <c r="A498" s="1">
        <v>42856</v>
      </c>
      <c r="B498" s="2">
        <v>1.581923</v>
      </c>
      <c r="C498" s="2">
        <v>1.7252749999999999</v>
      </c>
      <c r="D498" s="2">
        <v>1.5715380000000001</v>
      </c>
      <c r="E498" s="2">
        <v>1.697692</v>
      </c>
      <c r="F498" s="2">
        <v>1.697692</v>
      </c>
      <c r="G498">
        <v>4859400</v>
      </c>
    </row>
    <row r="499" spans="1:7">
      <c r="A499" s="1">
        <v>42857</v>
      </c>
      <c r="B499" s="2">
        <v>1.730769</v>
      </c>
      <c r="C499" s="2">
        <v>1.7889010000000001</v>
      </c>
      <c r="D499" s="2">
        <v>1.615604</v>
      </c>
      <c r="E499" s="2">
        <v>1.652747</v>
      </c>
      <c r="F499" s="2">
        <v>1.652747</v>
      </c>
      <c r="G499">
        <v>4149600</v>
      </c>
    </row>
    <row r="500" spans="1:7">
      <c r="A500" s="1">
        <v>42858</v>
      </c>
      <c r="B500" s="2">
        <v>1.697802</v>
      </c>
      <c r="C500" s="2">
        <v>1.857143</v>
      </c>
      <c r="D500" s="2">
        <v>1.6923079999999999</v>
      </c>
      <c r="E500" s="2">
        <v>1.8296699999999999</v>
      </c>
      <c r="F500" s="2">
        <v>1.8296699999999999</v>
      </c>
      <c r="G500">
        <v>3103100</v>
      </c>
    </row>
    <row r="501" spans="1:7">
      <c r="A501" s="1">
        <v>42859</v>
      </c>
      <c r="B501" s="2">
        <v>1.9021980000000001</v>
      </c>
      <c r="C501" s="2">
        <v>2.0989010000000001</v>
      </c>
      <c r="D501" s="2">
        <v>1.8351649999999999</v>
      </c>
      <c r="E501" s="2">
        <v>1.8681319999999999</v>
      </c>
      <c r="F501" s="2">
        <v>1.8681319999999999</v>
      </c>
      <c r="G501">
        <v>5114200</v>
      </c>
    </row>
    <row r="502" spans="1:7">
      <c r="A502" s="1">
        <v>42860</v>
      </c>
      <c r="B502" s="2">
        <v>1.8956040000000001</v>
      </c>
      <c r="C502" s="2">
        <v>2.0659339999999999</v>
      </c>
      <c r="D502" s="2">
        <v>1.8956040000000001</v>
      </c>
      <c r="E502" s="2">
        <v>2.0109889999999999</v>
      </c>
      <c r="F502" s="2">
        <v>2.0109889999999999</v>
      </c>
      <c r="G502">
        <v>3276000</v>
      </c>
    </row>
    <row r="503" spans="1:7">
      <c r="A503" s="1">
        <v>42863</v>
      </c>
      <c r="B503" s="2">
        <v>2.1477469999999999</v>
      </c>
      <c r="C503" s="2">
        <v>2.1978019999999998</v>
      </c>
      <c r="D503" s="2">
        <v>2.073626</v>
      </c>
      <c r="E503" s="2">
        <v>2.1978019999999998</v>
      </c>
      <c r="F503" s="2">
        <v>2.1978019999999998</v>
      </c>
      <c r="G503">
        <v>4004000</v>
      </c>
    </row>
    <row r="504" spans="1:7">
      <c r="A504" s="1">
        <v>42864</v>
      </c>
      <c r="B504" s="2">
        <v>2.3310439999999999</v>
      </c>
      <c r="C504" s="2">
        <v>2.5714290000000002</v>
      </c>
      <c r="D504" s="2">
        <v>2.3310439999999999</v>
      </c>
      <c r="E504" s="2">
        <v>2.5604399999999998</v>
      </c>
      <c r="F504" s="2">
        <v>2.5604399999999998</v>
      </c>
      <c r="G504">
        <v>5951400</v>
      </c>
    </row>
    <row r="505" spans="1:7">
      <c r="A505" s="1">
        <v>42865</v>
      </c>
      <c r="B505" s="2">
        <v>2.5604399999999998</v>
      </c>
      <c r="C505" s="2">
        <v>2.9120879999999998</v>
      </c>
      <c r="D505" s="2">
        <v>2.3131870000000001</v>
      </c>
      <c r="E505" s="2">
        <v>2.4175819999999999</v>
      </c>
      <c r="F505" s="2">
        <v>2.4175819999999999</v>
      </c>
      <c r="G505">
        <v>11675300</v>
      </c>
    </row>
    <row r="506" spans="1:7">
      <c r="A506" s="1">
        <v>42866</v>
      </c>
      <c r="B506" s="2">
        <v>2.4225270000000001</v>
      </c>
      <c r="C506" s="2">
        <v>2.6362640000000002</v>
      </c>
      <c r="D506" s="2">
        <v>2.340659</v>
      </c>
      <c r="E506" s="2">
        <v>2.351648</v>
      </c>
      <c r="F506" s="2">
        <v>2.351648</v>
      </c>
      <c r="G506">
        <v>5514600</v>
      </c>
    </row>
    <row r="507" spans="1:7">
      <c r="A507" s="1">
        <v>42867</v>
      </c>
      <c r="B507" s="2">
        <v>2.351099</v>
      </c>
      <c r="C507" s="2">
        <v>2.351099</v>
      </c>
      <c r="D507" s="2">
        <v>2.0176919999999998</v>
      </c>
      <c r="E507" s="2">
        <v>2.0659339999999999</v>
      </c>
      <c r="F507" s="2">
        <v>2.0659339999999999</v>
      </c>
      <c r="G507">
        <v>5541900</v>
      </c>
    </row>
    <row r="508" spans="1:7">
      <c r="A508" s="1">
        <v>42870</v>
      </c>
      <c r="B508" s="2">
        <v>2.0769229999999999</v>
      </c>
      <c r="C508" s="2">
        <v>2.2417579999999999</v>
      </c>
      <c r="D508" s="2">
        <v>2.0719780000000001</v>
      </c>
      <c r="E508" s="2">
        <v>2.1978019999999998</v>
      </c>
      <c r="F508" s="2">
        <v>2.1978019999999998</v>
      </c>
      <c r="G508">
        <v>2921100</v>
      </c>
    </row>
    <row r="509" spans="1:7">
      <c r="A509" s="1">
        <v>42871</v>
      </c>
      <c r="B509" s="2">
        <v>2.22967</v>
      </c>
      <c r="C509" s="2">
        <v>2.2527469999999998</v>
      </c>
      <c r="D509" s="2">
        <v>2.175824</v>
      </c>
      <c r="E509" s="2">
        <v>2.2527469999999998</v>
      </c>
      <c r="F509" s="2">
        <v>2.2527469999999998</v>
      </c>
      <c r="G509">
        <v>3767400</v>
      </c>
    </row>
    <row r="510" spans="1:7">
      <c r="A510" s="1">
        <v>42872</v>
      </c>
      <c r="B510" s="2">
        <v>2.3627470000000002</v>
      </c>
      <c r="C510" s="2">
        <v>2.4174730000000002</v>
      </c>
      <c r="D510" s="2">
        <v>2.3186810000000002</v>
      </c>
      <c r="E510" s="2">
        <v>2.324176</v>
      </c>
      <c r="F510" s="2">
        <v>2.324176</v>
      </c>
      <c r="G510">
        <v>3731000</v>
      </c>
    </row>
    <row r="511" spans="1:7">
      <c r="A511" s="1">
        <v>42873</v>
      </c>
      <c r="B511" s="2">
        <v>2.3695050000000002</v>
      </c>
      <c r="C511" s="2">
        <v>2.4164840000000001</v>
      </c>
      <c r="D511" s="2">
        <v>2.3296700000000001</v>
      </c>
      <c r="E511" s="2">
        <v>2.3626369999999999</v>
      </c>
      <c r="F511" s="2">
        <v>2.3626369999999999</v>
      </c>
      <c r="G511">
        <v>4422600</v>
      </c>
    </row>
    <row r="512" spans="1:7">
      <c r="A512" s="1">
        <v>42874</v>
      </c>
      <c r="B512" s="2">
        <v>2.3964840000000001</v>
      </c>
      <c r="C512" s="2">
        <v>2.5535160000000001</v>
      </c>
      <c r="D512" s="2">
        <v>2.3858239999999999</v>
      </c>
      <c r="E512" s="2">
        <v>2.406593</v>
      </c>
      <c r="F512" s="2">
        <v>2.406593</v>
      </c>
      <c r="G512">
        <v>4468100</v>
      </c>
    </row>
    <row r="513" spans="1:7">
      <c r="A513" s="1">
        <v>42877</v>
      </c>
      <c r="B513" s="2">
        <v>2.7472530000000002</v>
      </c>
      <c r="C513" s="2">
        <v>2.911978</v>
      </c>
      <c r="D513" s="2">
        <v>2.4835159999999998</v>
      </c>
      <c r="E513" s="2">
        <v>2.648352</v>
      </c>
      <c r="F513" s="2">
        <v>2.648352</v>
      </c>
      <c r="G513">
        <v>11220300</v>
      </c>
    </row>
    <row r="514" spans="1:7">
      <c r="A514" s="1">
        <v>42878</v>
      </c>
      <c r="B514" s="2">
        <v>2.8290660000000001</v>
      </c>
      <c r="C514" s="2">
        <v>3.2417579999999999</v>
      </c>
      <c r="D514" s="2">
        <v>2.8076919999999999</v>
      </c>
      <c r="E514" s="2">
        <v>3.230769</v>
      </c>
      <c r="F514" s="2">
        <v>3.230769</v>
      </c>
      <c r="G514">
        <v>12912900</v>
      </c>
    </row>
    <row r="515" spans="1:7">
      <c r="A515" s="1">
        <v>42879</v>
      </c>
      <c r="B515" s="2">
        <v>3.4664839999999999</v>
      </c>
      <c r="C515" s="2">
        <v>4.6148350000000002</v>
      </c>
      <c r="D515" s="2">
        <v>3.406593</v>
      </c>
      <c r="E515" s="2">
        <v>4.5604399999999998</v>
      </c>
      <c r="F515" s="2">
        <v>4.5604399999999998</v>
      </c>
      <c r="G515">
        <v>30712500</v>
      </c>
    </row>
    <row r="516" spans="1:7">
      <c r="A516" s="1">
        <v>42880</v>
      </c>
      <c r="B516" s="2">
        <v>5.4395600000000002</v>
      </c>
      <c r="C516" s="2">
        <v>6.2087909999999997</v>
      </c>
      <c r="D516" s="2">
        <v>4.1208790000000004</v>
      </c>
      <c r="E516" s="2">
        <v>5.2417579999999999</v>
      </c>
      <c r="F516" s="2">
        <v>5.2417579999999999</v>
      </c>
      <c r="G516">
        <v>40768000</v>
      </c>
    </row>
    <row r="517" spans="1:7">
      <c r="A517" s="1">
        <v>42881</v>
      </c>
      <c r="B517" s="2">
        <v>5.1044510000000001</v>
      </c>
      <c r="C517" s="2">
        <v>5.1045049999999996</v>
      </c>
      <c r="D517" s="2">
        <v>4.2747250000000001</v>
      </c>
      <c r="E517" s="2">
        <v>4.4505489999999996</v>
      </c>
      <c r="F517" s="2">
        <v>4.4505489999999996</v>
      </c>
      <c r="G517">
        <v>20111000</v>
      </c>
    </row>
    <row r="518" spans="1:7">
      <c r="A518" s="1">
        <v>42885</v>
      </c>
      <c r="B518" s="2">
        <v>4.3956039999999996</v>
      </c>
      <c r="C518" s="2">
        <v>4.8197799999999997</v>
      </c>
      <c r="D518" s="2">
        <v>4.0659340000000004</v>
      </c>
      <c r="E518" s="2">
        <v>4.6923079999999997</v>
      </c>
      <c r="F518" s="2">
        <v>4.6923079999999997</v>
      </c>
      <c r="G518">
        <v>12576200</v>
      </c>
    </row>
    <row r="519" spans="1:7">
      <c r="A519" s="1">
        <v>42886</v>
      </c>
      <c r="B519" s="2">
        <v>4.6868129999999999</v>
      </c>
      <c r="C519" s="2">
        <v>5.4505489999999996</v>
      </c>
      <c r="D519" s="2">
        <v>4.6813190000000002</v>
      </c>
      <c r="E519" s="2">
        <v>5.3192310000000003</v>
      </c>
      <c r="F519" s="2">
        <v>5.3192310000000003</v>
      </c>
      <c r="G519">
        <v>11211200</v>
      </c>
    </row>
    <row r="520" spans="1:7">
      <c r="A520" s="1">
        <v>42887</v>
      </c>
      <c r="B520" s="2">
        <v>5.7307689999999996</v>
      </c>
      <c r="C520" s="2">
        <v>5.8780219999999996</v>
      </c>
      <c r="D520" s="2">
        <v>5.2857139999999996</v>
      </c>
      <c r="E520" s="2">
        <v>5.6236259999999998</v>
      </c>
      <c r="F520" s="2">
        <v>5.6236259999999998</v>
      </c>
      <c r="G520">
        <v>12394200</v>
      </c>
    </row>
    <row r="521" spans="1:7">
      <c r="A521" s="1">
        <v>42888</v>
      </c>
      <c r="B521" s="2">
        <v>5.6428570000000002</v>
      </c>
      <c r="C521" s="2">
        <v>5.7302200000000001</v>
      </c>
      <c r="D521" s="2">
        <v>5.2978019999999999</v>
      </c>
      <c r="E521" s="2">
        <v>5.4945050000000002</v>
      </c>
      <c r="F521" s="2">
        <v>5.4945050000000002</v>
      </c>
      <c r="G521">
        <v>7889700</v>
      </c>
    </row>
    <row r="522" spans="1:7">
      <c r="A522" s="1">
        <v>42891</v>
      </c>
      <c r="B522" s="2">
        <v>5.7142860000000004</v>
      </c>
      <c r="C522" s="2">
        <v>5.7582420000000001</v>
      </c>
      <c r="D522" s="2">
        <v>5.6043960000000004</v>
      </c>
      <c r="E522" s="2">
        <v>5.6703299999999999</v>
      </c>
      <c r="F522" s="2">
        <v>5.6703299999999999</v>
      </c>
      <c r="G522">
        <v>7452900</v>
      </c>
    </row>
    <row r="523" spans="1:7">
      <c r="A523" s="1">
        <v>42892</v>
      </c>
      <c r="B523" s="2">
        <v>5.9530770000000004</v>
      </c>
      <c r="C523" s="2">
        <v>6.1538459999999997</v>
      </c>
      <c r="D523" s="2">
        <v>5.7692310000000004</v>
      </c>
      <c r="E523" s="2">
        <v>6.0049450000000002</v>
      </c>
      <c r="F523" s="2">
        <v>6.0049450000000002</v>
      </c>
      <c r="G523">
        <v>10301200</v>
      </c>
    </row>
    <row r="524" spans="1:7">
      <c r="A524" s="1">
        <v>42893</v>
      </c>
      <c r="B524" s="2">
        <v>5.9876370000000003</v>
      </c>
      <c r="C524" s="2">
        <v>5.9890109999999996</v>
      </c>
      <c r="D524" s="2">
        <v>5.7692310000000004</v>
      </c>
      <c r="E524" s="2">
        <v>5.8021979999999997</v>
      </c>
      <c r="F524" s="2">
        <v>5.8021979999999997</v>
      </c>
      <c r="G524">
        <v>5268900</v>
      </c>
    </row>
    <row r="525" spans="1:7">
      <c r="A525" s="1">
        <v>42894</v>
      </c>
      <c r="B525" s="2">
        <v>5.8126369999999996</v>
      </c>
      <c r="C525" s="2">
        <v>5.8126369999999996</v>
      </c>
      <c r="D525" s="2">
        <v>5.1375820000000001</v>
      </c>
      <c r="E525" s="2">
        <v>5.3296700000000001</v>
      </c>
      <c r="F525" s="2">
        <v>5.3296700000000001</v>
      </c>
      <c r="G525">
        <v>9109100</v>
      </c>
    </row>
    <row r="526" spans="1:7">
      <c r="A526" s="1">
        <v>42895</v>
      </c>
      <c r="B526" s="2">
        <v>5.3573630000000003</v>
      </c>
      <c r="C526" s="2">
        <v>5.5806589999999998</v>
      </c>
      <c r="D526" s="2">
        <v>4.6703299999999999</v>
      </c>
      <c r="E526" s="2">
        <v>5</v>
      </c>
      <c r="F526" s="2">
        <v>5</v>
      </c>
      <c r="G526">
        <v>9609600</v>
      </c>
    </row>
    <row r="527" spans="1:7">
      <c r="A527" s="1">
        <v>42898</v>
      </c>
      <c r="B527" s="2">
        <v>4.9313190000000002</v>
      </c>
      <c r="C527" s="2">
        <v>4.9395600000000002</v>
      </c>
      <c r="D527" s="2">
        <v>4.148352</v>
      </c>
      <c r="E527" s="2">
        <v>4.2506589999999997</v>
      </c>
      <c r="F527" s="2">
        <v>4.2506589999999997</v>
      </c>
      <c r="G527">
        <v>11557000</v>
      </c>
    </row>
    <row r="528" spans="1:7">
      <c r="A528" s="1">
        <v>42899</v>
      </c>
      <c r="B528" s="2">
        <v>4.2513740000000002</v>
      </c>
      <c r="C528" s="2">
        <v>4.5494510000000004</v>
      </c>
      <c r="D528" s="2">
        <v>4.2307689999999996</v>
      </c>
      <c r="E528" s="2">
        <v>4.3763740000000002</v>
      </c>
      <c r="F528" s="2">
        <v>4.3763740000000002</v>
      </c>
      <c r="G528">
        <v>5232500</v>
      </c>
    </row>
    <row r="529" spans="1:7">
      <c r="A529" s="1">
        <v>42900</v>
      </c>
      <c r="B529" s="2">
        <v>4.351648</v>
      </c>
      <c r="C529" s="2">
        <v>4.3626370000000003</v>
      </c>
      <c r="D529" s="2">
        <v>3.769231</v>
      </c>
      <c r="E529" s="2">
        <v>3.8461539999999999</v>
      </c>
      <c r="F529" s="2">
        <v>3.8461539999999999</v>
      </c>
      <c r="G529">
        <v>6797700</v>
      </c>
    </row>
    <row r="530" spans="1:7">
      <c r="A530" s="1">
        <v>42901</v>
      </c>
      <c r="B530" s="2">
        <v>3.396703</v>
      </c>
      <c r="C530" s="2">
        <v>4.2236260000000003</v>
      </c>
      <c r="D530" s="2">
        <v>3.269231</v>
      </c>
      <c r="E530" s="2">
        <v>4.2032970000000001</v>
      </c>
      <c r="F530" s="2">
        <v>4.2032970000000001</v>
      </c>
      <c r="G530">
        <v>11284000</v>
      </c>
    </row>
    <row r="531" spans="1:7">
      <c r="A531" s="1">
        <v>42902</v>
      </c>
      <c r="B531" s="2">
        <v>4.2307689999999996</v>
      </c>
      <c r="C531" s="2">
        <v>4.5054949999999998</v>
      </c>
      <c r="D531" s="2">
        <v>4.2307689999999996</v>
      </c>
      <c r="E531" s="2">
        <v>4.3956039999999996</v>
      </c>
      <c r="F531" s="2">
        <v>4.3956039999999996</v>
      </c>
      <c r="G531">
        <v>4795700</v>
      </c>
    </row>
    <row r="532" spans="1:7">
      <c r="A532" s="1">
        <v>42905</v>
      </c>
      <c r="B532" s="2">
        <v>4.5274729999999996</v>
      </c>
      <c r="C532" s="2">
        <v>4.7796700000000003</v>
      </c>
      <c r="D532" s="2">
        <v>4.5274729999999996</v>
      </c>
      <c r="E532" s="2">
        <v>4.6593410000000004</v>
      </c>
      <c r="F532" s="2">
        <v>4.6593410000000004</v>
      </c>
      <c r="G532">
        <v>4459000</v>
      </c>
    </row>
    <row r="533" spans="1:7">
      <c r="A533" s="1">
        <v>42906</v>
      </c>
      <c r="B533" s="2">
        <v>4.7912090000000003</v>
      </c>
      <c r="C533" s="2">
        <v>5.065385</v>
      </c>
      <c r="D533" s="2">
        <v>4.7582420000000001</v>
      </c>
      <c r="E533" s="2">
        <v>5.0548349999999997</v>
      </c>
      <c r="F533" s="2">
        <v>5.0548349999999997</v>
      </c>
      <c r="G533">
        <v>4914000</v>
      </c>
    </row>
    <row r="534" spans="1:7">
      <c r="A534" s="1">
        <v>42907</v>
      </c>
      <c r="B534" s="2">
        <v>5.0983520000000002</v>
      </c>
      <c r="C534" s="2">
        <v>5.1648350000000001</v>
      </c>
      <c r="D534" s="2">
        <v>4.7142860000000004</v>
      </c>
      <c r="E534" s="2">
        <v>4.7802199999999999</v>
      </c>
      <c r="F534" s="2">
        <v>4.7802199999999999</v>
      </c>
      <c r="G534">
        <v>4613700</v>
      </c>
    </row>
    <row r="535" spans="1:7">
      <c r="A535" s="1">
        <v>42908</v>
      </c>
      <c r="B535" s="2">
        <v>4.8155599999999996</v>
      </c>
      <c r="C535" s="2">
        <v>4.899451</v>
      </c>
      <c r="D535" s="2">
        <v>4.6428570000000002</v>
      </c>
      <c r="E535" s="2">
        <v>4.6608239999999999</v>
      </c>
      <c r="F535" s="2">
        <v>4.6608239999999999</v>
      </c>
      <c r="G535">
        <v>2356900</v>
      </c>
    </row>
    <row r="536" spans="1:7">
      <c r="A536" s="1">
        <v>42909</v>
      </c>
      <c r="B536" s="2">
        <v>4.7857139999999996</v>
      </c>
      <c r="C536" s="2">
        <v>4.8186809999999998</v>
      </c>
      <c r="D536" s="2">
        <v>4.6593410000000004</v>
      </c>
      <c r="E536" s="2">
        <v>4.816484</v>
      </c>
      <c r="F536" s="2">
        <v>4.816484</v>
      </c>
      <c r="G536">
        <v>2011100</v>
      </c>
    </row>
    <row r="537" spans="1:7">
      <c r="A537" s="1">
        <v>42912</v>
      </c>
      <c r="B537" s="2">
        <v>4.4451099999999997</v>
      </c>
      <c r="C537" s="2">
        <v>4.4505489999999996</v>
      </c>
      <c r="D537" s="2">
        <v>4.2335159999999998</v>
      </c>
      <c r="E537" s="2">
        <v>4.3054949999999996</v>
      </c>
      <c r="F537" s="2">
        <v>4.3054949999999996</v>
      </c>
      <c r="G537">
        <v>5287100</v>
      </c>
    </row>
    <row r="538" spans="1:7">
      <c r="A538" s="1">
        <v>42913</v>
      </c>
      <c r="B538" s="2">
        <v>4.2692310000000004</v>
      </c>
      <c r="C538" s="2">
        <v>4.3956039999999996</v>
      </c>
      <c r="D538" s="2">
        <v>4.0109890000000004</v>
      </c>
      <c r="E538" s="2">
        <v>4.35989</v>
      </c>
      <c r="F538" s="2">
        <v>4.35989</v>
      </c>
      <c r="G538">
        <v>4031300</v>
      </c>
    </row>
    <row r="539" spans="1:7">
      <c r="A539" s="1">
        <v>42914</v>
      </c>
      <c r="B539" s="2">
        <v>4.4509889999999999</v>
      </c>
      <c r="C539" s="2">
        <v>4.6153849999999998</v>
      </c>
      <c r="D539" s="2">
        <v>4.434615</v>
      </c>
      <c r="E539" s="2">
        <v>4.5274729999999996</v>
      </c>
      <c r="F539" s="2">
        <v>4.5274729999999996</v>
      </c>
      <c r="G539">
        <v>2793700</v>
      </c>
    </row>
    <row r="540" spans="1:7">
      <c r="A540" s="1">
        <v>42915</v>
      </c>
      <c r="B540" s="2">
        <v>4.5274729999999996</v>
      </c>
      <c r="C540" s="2">
        <v>4.5274729999999996</v>
      </c>
      <c r="D540" s="2">
        <v>4.2362640000000003</v>
      </c>
      <c r="E540" s="2">
        <v>4.3956039999999996</v>
      </c>
      <c r="F540" s="2">
        <v>4.3956039999999996</v>
      </c>
      <c r="G540">
        <v>1701700</v>
      </c>
    </row>
    <row r="541" spans="1:7">
      <c r="A541" s="1">
        <v>42916</v>
      </c>
      <c r="B541" s="2">
        <v>4.2995599999999996</v>
      </c>
      <c r="C541" s="2">
        <v>4.3626370000000003</v>
      </c>
      <c r="D541" s="2">
        <v>4.2472529999999997</v>
      </c>
      <c r="E541" s="2">
        <v>4.2857139999999996</v>
      </c>
      <c r="F541" s="2">
        <v>4.2857139999999996</v>
      </c>
      <c r="G541">
        <v>1192100</v>
      </c>
    </row>
    <row r="542" spans="1:7">
      <c r="A542" s="1">
        <v>42919</v>
      </c>
      <c r="B542" s="2">
        <v>4.2868130000000004</v>
      </c>
      <c r="C542" s="2">
        <v>4.4890109999999996</v>
      </c>
      <c r="D542" s="2">
        <v>4.2859340000000001</v>
      </c>
      <c r="E542" s="2">
        <v>4.4395600000000002</v>
      </c>
      <c r="F542" s="2">
        <v>4.4395600000000002</v>
      </c>
      <c r="G542">
        <v>1874600</v>
      </c>
    </row>
    <row r="543" spans="1:7">
      <c r="A543" s="1">
        <v>42921</v>
      </c>
      <c r="B543" s="2">
        <v>4.4423079999999997</v>
      </c>
      <c r="C543" s="2">
        <v>4.5054949999999998</v>
      </c>
      <c r="D543" s="2">
        <v>4.3495600000000003</v>
      </c>
      <c r="E543" s="2">
        <v>4.4763739999999999</v>
      </c>
      <c r="F543" s="2">
        <v>4.4763739999999999</v>
      </c>
      <c r="G543">
        <v>1310400</v>
      </c>
    </row>
    <row r="544" spans="1:7">
      <c r="A544" s="1">
        <v>42922</v>
      </c>
      <c r="B544" s="2">
        <v>4.5109890000000004</v>
      </c>
      <c r="C544" s="2">
        <v>4.5109890000000004</v>
      </c>
      <c r="D544" s="2">
        <v>4.3653849999999998</v>
      </c>
      <c r="E544" s="2">
        <v>4.3956039999999996</v>
      </c>
      <c r="F544" s="2">
        <v>4.3956039999999996</v>
      </c>
      <c r="G544">
        <v>1119300</v>
      </c>
    </row>
    <row r="545" spans="1:7">
      <c r="A545" s="1">
        <v>42923</v>
      </c>
      <c r="B545" s="2">
        <v>4.362527</v>
      </c>
      <c r="C545" s="2">
        <v>4.362527</v>
      </c>
      <c r="D545" s="2">
        <v>4.1813190000000002</v>
      </c>
      <c r="E545" s="2">
        <v>4.318791</v>
      </c>
      <c r="F545" s="2">
        <v>4.318791</v>
      </c>
      <c r="G545">
        <v>1701700</v>
      </c>
    </row>
    <row r="546" spans="1:7">
      <c r="A546" s="1">
        <v>42926</v>
      </c>
      <c r="B546" s="2">
        <v>4.3461540000000003</v>
      </c>
      <c r="C546" s="2">
        <v>4.3461540000000003</v>
      </c>
      <c r="D546" s="2">
        <v>4.1785709999999998</v>
      </c>
      <c r="E546" s="2">
        <v>4.2307689999999996</v>
      </c>
      <c r="F546" s="2">
        <v>4.2307689999999996</v>
      </c>
      <c r="G546">
        <v>2402400</v>
      </c>
    </row>
    <row r="547" spans="1:7">
      <c r="A547" s="1">
        <v>42927</v>
      </c>
      <c r="B547" s="2">
        <v>4.2527470000000003</v>
      </c>
      <c r="C547" s="2">
        <v>4.2527470000000003</v>
      </c>
      <c r="D547" s="2">
        <v>4.1236259999999998</v>
      </c>
      <c r="E547" s="2">
        <v>4.1318679999999999</v>
      </c>
      <c r="F547" s="2">
        <v>4.1318679999999999</v>
      </c>
      <c r="G547">
        <v>1883700</v>
      </c>
    </row>
    <row r="548" spans="1:7">
      <c r="A548" s="1">
        <v>42928</v>
      </c>
      <c r="B548" s="2">
        <v>4.1538459999999997</v>
      </c>
      <c r="C548" s="2">
        <v>4.3946149999999999</v>
      </c>
      <c r="D548" s="2">
        <v>4.121429</v>
      </c>
      <c r="E548" s="2">
        <v>4.3946149999999999</v>
      </c>
      <c r="F548" s="2">
        <v>4.3946149999999999</v>
      </c>
      <c r="G548">
        <v>2602600</v>
      </c>
    </row>
    <row r="549" spans="1:7">
      <c r="A549" s="1">
        <v>42929</v>
      </c>
      <c r="B549" s="2">
        <v>4.3834070000000001</v>
      </c>
      <c r="C549" s="2">
        <v>4.3834070000000001</v>
      </c>
      <c r="D549" s="2">
        <v>4.2087909999999997</v>
      </c>
      <c r="E549" s="2">
        <v>4.3021979999999997</v>
      </c>
      <c r="F549" s="2">
        <v>4.3021979999999997</v>
      </c>
      <c r="G549">
        <v>1419600</v>
      </c>
    </row>
    <row r="550" spans="1:7">
      <c r="A550" s="1">
        <v>42930</v>
      </c>
      <c r="B550" s="2">
        <v>4.1703299999999999</v>
      </c>
      <c r="C550" s="2">
        <v>4.2060440000000003</v>
      </c>
      <c r="D550" s="2">
        <v>4.0999999999999996</v>
      </c>
      <c r="E550" s="2">
        <v>4.1208790000000004</v>
      </c>
      <c r="F550" s="2">
        <v>4.1208790000000004</v>
      </c>
      <c r="G550">
        <v>2438800</v>
      </c>
    </row>
    <row r="551" spans="1:7">
      <c r="A551" s="1">
        <v>42933</v>
      </c>
      <c r="B551" s="2">
        <v>3.8777469999999998</v>
      </c>
      <c r="C551" s="2">
        <v>3.9532970000000001</v>
      </c>
      <c r="D551" s="2">
        <v>2.769231</v>
      </c>
      <c r="E551" s="2">
        <v>3.8021980000000002</v>
      </c>
      <c r="F551" s="2">
        <v>3.8021980000000002</v>
      </c>
      <c r="G551">
        <v>5687500</v>
      </c>
    </row>
    <row r="552" spans="1:7">
      <c r="A552" s="1">
        <v>42934</v>
      </c>
      <c r="B552" s="2">
        <v>3.8709340000000001</v>
      </c>
      <c r="C552" s="2">
        <v>4.1538459999999997</v>
      </c>
      <c r="D552" s="2">
        <v>3.868242</v>
      </c>
      <c r="E552" s="2">
        <v>4.1538459999999997</v>
      </c>
      <c r="F552" s="2">
        <v>4.1538459999999997</v>
      </c>
      <c r="G552">
        <v>5642000</v>
      </c>
    </row>
    <row r="553" spans="1:7">
      <c r="A553" s="1">
        <v>42935</v>
      </c>
      <c r="B553" s="2">
        <v>4.1917580000000001</v>
      </c>
      <c r="C553" s="2">
        <v>4.25</v>
      </c>
      <c r="D553" s="2">
        <v>3.9340660000000001</v>
      </c>
      <c r="E553" s="2">
        <v>3.9340660000000001</v>
      </c>
      <c r="F553" s="2">
        <v>3.9340660000000001</v>
      </c>
      <c r="G553">
        <v>4158700</v>
      </c>
    </row>
    <row r="554" spans="1:7">
      <c r="A554" s="1">
        <v>42936</v>
      </c>
      <c r="B554" s="2">
        <v>4.1749999999999998</v>
      </c>
      <c r="C554" s="2">
        <v>4.318791</v>
      </c>
      <c r="D554" s="2">
        <v>4.1749999999999998</v>
      </c>
      <c r="E554" s="2">
        <v>4.2862640000000001</v>
      </c>
      <c r="F554" s="2">
        <v>4.2862640000000001</v>
      </c>
      <c r="G554">
        <v>5769400</v>
      </c>
    </row>
    <row r="555" spans="1:7">
      <c r="A555" s="1">
        <v>42937</v>
      </c>
      <c r="B555" s="2">
        <v>4.3708790000000004</v>
      </c>
      <c r="C555" s="2">
        <v>4.5538460000000001</v>
      </c>
      <c r="D555" s="2">
        <v>4.2890110000000004</v>
      </c>
      <c r="E555" s="2">
        <v>4.351648</v>
      </c>
      <c r="F555" s="2">
        <v>4.351648</v>
      </c>
      <c r="G555">
        <v>4167800</v>
      </c>
    </row>
    <row r="556" spans="1:7">
      <c r="A556" s="1">
        <v>42940</v>
      </c>
      <c r="B556" s="2">
        <v>4.4516479999999996</v>
      </c>
      <c r="C556" s="2">
        <v>4.7252749999999999</v>
      </c>
      <c r="D556" s="2">
        <v>4.4516479999999996</v>
      </c>
      <c r="E556" s="2">
        <v>4.593407</v>
      </c>
      <c r="F556" s="2">
        <v>4.593407</v>
      </c>
      <c r="G556">
        <v>3558100</v>
      </c>
    </row>
    <row r="557" spans="1:7">
      <c r="A557" s="1">
        <v>42941</v>
      </c>
      <c r="B557" s="2">
        <v>4.4835159999999998</v>
      </c>
      <c r="C557" s="2">
        <v>4.4862640000000003</v>
      </c>
      <c r="D557" s="2">
        <v>4.2967029999999999</v>
      </c>
      <c r="E557" s="2">
        <v>4.4395600000000002</v>
      </c>
      <c r="F557" s="2">
        <v>4.4395600000000002</v>
      </c>
      <c r="G557">
        <v>3094000</v>
      </c>
    </row>
    <row r="558" spans="1:7">
      <c r="A558" s="1">
        <v>42942</v>
      </c>
      <c r="B558" s="2">
        <v>4.3637360000000003</v>
      </c>
      <c r="C558" s="2">
        <v>4.472308</v>
      </c>
      <c r="D558" s="2">
        <v>4.3296700000000001</v>
      </c>
      <c r="E558" s="2">
        <v>4.4010990000000003</v>
      </c>
      <c r="F558" s="2">
        <v>4.4010990000000003</v>
      </c>
      <c r="G558">
        <v>1392300</v>
      </c>
    </row>
    <row r="559" spans="1:7">
      <c r="A559" s="1">
        <v>42943</v>
      </c>
      <c r="B559" s="2">
        <v>4.462637</v>
      </c>
      <c r="C559" s="2">
        <v>4.554945</v>
      </c>
      <c r="D559" s="2">
        <v>4.4289009999999998</v>
      </c>
      <c r="E559" s="2">
        <v>4.4505489999999996</v>
      </c>
      <c r="F559" s="2">
        <v>4.4505489999999996</v>
      </c>
      <c r="G559">
        <v>1492400</v>
      </c>
    </row>
    <row r="560" spans="1:7">
      <c r="A560" s="1">
        <v>42944</v>
      </c>
      <c r="B560" s="2">
        <v>4.6757689999999998</v>
      </c>
      <c r="C560" s="2">
        <v>4.7252749999999999</v>
      </c>
      <c r="D560" s="2">
        <v>4.5057140000000002</v>
      </c>
      <c r="E560" s="2">
        <v>4.6153849999999998</v>
      </c>
      <c r="F560" s="2">
        <v>4.6153849999999998</v>
      </c>
      <c r="G560">
        <v>2993900</v>
      </c>
    </row>
    <row r="561" spans="1:7">
      <c r="A561" s="1">
        <v>42947</v>
      </c>
      <c r="B561" s="2">
        <v>4.6813190000000002</v>
      </c>
      <c r="C561" s="2">
        <v>4.6861540000000002</v>
      </c>
      <c r="D561" s="2">
        <v>4.4283520000000003</v>
      </c>
      <c r="E561" s="2">
        <v>4.6153849999999998</v>
      </c>
      <c r="F561" s="2">
        <v>4.6153849999999998</v>
      </c>
      <c r="G561">
        <v>3094000</v>
      </c>
    </row>
    <row r="562" spans="1:7">
      <c r="A562" s="1">
        <v>42948</v>
      </c>
      <c r="B562" s="2">
        <v>4.5630769999999998</v>
      </c>
      <c r="C562" s="2">
        <v>4.6868129999999999</v>
      </c>
      <c r="D562" s="2">
        <v>4.3846150000000002</v>
      </c>
      <c r="E562" s="2">
        <v>4.6593410000000004</v>
      </c>
      <c r="F562" s="2">
        <v>4.6593410000000004</v>
      </c>
      <c r="G562">
        <v>2575300</v>
      </c>
    </row>
    <row r="563" spans="1:7">
      <c r="A563" s="1">
        <v>42949</v>
      </c>
      <c r="B563" s="2">
        <v>4.6825270000000003</v>
      </c>
      <c r="C563" s="2">
        <v>5.0670330000000003</v>
      </c>
      <c r="D563" s="2">
        <v>4.6825270000000003</v>
      </c>
      <c r="E563" s="2">
        <v>4.8692310000000001</v>
      </c>
      <c r="F563" s="2">
        <v>4.8692310000000001</v>
      </c>
      <c r="G563">
        <v>5560100</v>
      </c>
    </row>
    <row r="564" spans="1:7">
      <c r="A564" s="1">
        <v>42950</v>
      </c>
      <c r="B564" s="2">
        <v>5.0329670000000002</v>
      </c>
      <c r="C564" s="2">
        <v>5.2252749999999999</v>
      </c>
      <c r="D564" s="2">
        <v>5.0329670000000002</v>
      </c>
      <c r="E564" s="2">
        <v>5.1868129999999999</v>
      </c>
      <c r="F564" s="2">
        <v>5.1868129999999999</v>
      </c>
      <c r="G564">
        <v>3157700</v>
      </c>
    </row>
    <row r="565" spans="1:7">
      <c r="A565" s="1">
        <v>42951</v>
      </c>
      <c r="B565" s="2">
        <v>5.2417579999999999</v>
      </c>
      <c r="C565" s="2">
        <v>5.2747250000000001</v>
      </c>
      <c r="D565" s="2">
        <v>5.1868129999999999</v>
      </c>
      <c r="E565" s="2">
        <v>5.2197800000000001</v>
      </c>
      <c r="F565" s="2">
        <v>5.2197800000000001</v>
      </c>
      <c r="G565">
        <v>2657200</v>
      </c>
    </row>
    <row r="566" spans="1:7">
      <c r="A566" s="1">
        <v>42954</v>
      </c>
      <c r="B566" s="2">
        <v>5.7719779999999998</v>
      </c>
      <c r="C566" s="2">
        <v>6.0439559999999997</v>
      </c>
      <c r="D566" s="2">
        <v>5.6165929999999999</v>
      </c>
      <c r="E566" s="2">
        <v>5.9230770000000001</v>
      </c>
      <c r="F566" s="2">
        <v>5.9230770000000001</v>
      </c>
      <c r="G566">
        <v>7289100</v>
      </c>
    </row>
    <row r="567" spans="1:7">
      <c r="A567" s="1">
        <v>42955</v>
      </c>
      <c r="B567" s="2">
        <v>5.9504400000000004</v>
      </c>
      <c r="C567" s="2">
        <v>6.0357139999999996</v>
      </c>
      <c r="D567" s="2">
        <v>5.7692310000000004</v>
      </c>
      <c r="E567" s="2">
        <v>5.8131870000000001</v>
      </c>
      <c r="F567" s="2">
        <v>5.8131870000000001</v>
      </c>
      <c r="G567">
        <v>5296200</v>
      </c>
    </row>
    <row r="568" spans="1:7">
      <c r="A568" s="1">
        <v>42956</v>
      </c>
      <c r="B568" s="2">
        <v>5.788462</v>
      </c>
      <c r="C568" s="2">
        <v>5.8131870000000001</v>
      </c>
      <c r="D568" s="2">
        <v>5.6346150000000002</v>
      </c>
      <c r="E568" s="2">
        <v>5.7142860000000004</v>
      </c>
      <c r="F568" s="2">
        <v>5.7142860000000004</v>
      </c>
      <c r="G568">
        <v>2939300</v>
      </c>
    </row>
    <row r="569" spans="1:7">
      <c r="A569" s="1">
        <v>42957</v>
      </c>
      <c r="B569" s="2">
        <v>5.7247250000000003</v>
      </c>
      <c r="C569" s="2">
        <v>6.1868129999999999</v>
      </c>
      <c r="D569" s="2">
        <v>5.7241759999999999</v>
      </c>
      <c r="E569" s="2">
        <v>6.1538459999999997</v>
      </c>
      <c r="F569" s="2">
        <v>6.1538459999999997</v>
      </c>
      <c r="G569">
        <v>5723900</v>
      </c>
    </row>
    <row r="570" spans="1:7">
      <c r="A570" s="1">
        <v>42958</v>
      </c>
      <c r="B570" s="2">
        <v>6.3790659999999999</v>
      </c>
      <c r="C570" s="2">
        <v>6.8626370000000003</v>
      </c>
      <c r="D570" s="2">
        <v>6.3790110000000002</v>
      </c>
      <c r="E570" s="2">
        <v>6.7752749999999997</v>
      </c>
      <c r="F570" s="2">
        <v>6.7752749999999997</v>
      </c>
      <c r="G570">
        <v>8654100</v>
      </c>
    </row>
    <row r="571" spans="1:7">
      <c r="A571" s="1">
        <v>42961</v>
      </c>
      <c r="B571" s="2">
        <v>8.0219780000000007</v>
      </c>
      <c r="C571" s="2">
        <v>8.4065930000000009</v>
      </c>
      <c r="D571" s="2">
        <v>7.156593</v>
      </c>
      <c r="E571" s="2">
        <v>8.1318680000000008</v>
      </c>
      <c r="F571" s="2">
        <v>8.1318680000000008</v>
      </c>
      <c r="G571">
        <v>12894700</v>
      </c>
    </row>
    <row r="572" spans="1:7">
      <c r="A572" s="1">
        <v>42962</v>
      </c>
      <c r="B572" s="2">
        <v>7.8439560000000004</v>
      </c>
      <c r="C572" s="2">
        <v>7.9230770000000001</v>
      </c>
      <c r="D572" s="2">
        <v>6.8131870000000001</v>
      </c>
      <c r="E572" s="2">
        <v>7.5275819999999998</v>
      </c>
      <c r="F572" s="2">
        <v>7.5275819999999998</v>
      </c>
      <c r="G572">
        <v>11566100</v>
      </c>
    </row>
    <row r="573" spans="1:7">
      <c r="A573" s="1">
        <v>42963</v>
      </c>
      <c r="B573" s="2">
        <v>7.6813190000000002</v>
      </c>
      <c r="C573" s="2">
        <v>8.2032969999999992</v>
      </c>
      <c r="D573" s="2">
        <v>7.681209</v>
      </c>
      <c r="E573" s="2">
        <v>8.054945</v>
      </c>
      <c r="F573" s="2">
        <v>8.054945</v>
      </c>
      <c r="G573">
        <v>6743100</v>
      </c>
    </row>
    <row r="574" spans="1:7">
      <c r="A574" s="1">
        <v>42964</v>
      </c>
      <c r="B574" s="2">
        <v>8.1318680000000008</v>
      </c>
      <c r="C574" s="2">
        <v>8.5384620000000009</v>
      </c>
      <c r="D574" s="2">
        <v>7.65</v>
      </c>
      <c r="E574" s="2">
        <v>8.1648350000000001</v>
      </c>
      <c r="F574" s="2">
        <v>8.1648350000000001</v>
      </c>
      <c r="G574">
        <v>9209200</v>
      </c>
    </row>
    <row r="575" spans="1:7">
      <c r="A575" s="1">
        <v>42965</v>
      </c>
      <c r="B575" s="2">
        <v>8.1758240000000004</v>
      </c>
      <c r="C575" s="2">
        <v>8.2747250000000001</v>
      </c>
      <c r="D575" s="2">
        <v>7.7307689999999996</v>
      </c>
      <c r="E575" s="2">
        <v>7.7307689999999996</v>
      </c>
      <c r="F575" s="2">
        <v>7.7307689999999996</v>
      </c>
      <c r="G575">
        <v>7753200</v>
      </c>
    </row>
    <row r="576" spans="1:7">
      <c r="A576" s="1">
        <v>42968</v>
      </c>
      <c r="B576" s="2">
        <v>7.7252749999999999</v>
      </c>
      <c r="C576" s="2">
        <v>7.7802199999999999</v>
      </c>
      <c r="D576" s="2">
        <v>7.4753850000000002</v>
      </c>
      <c r="E576" s="2">
        <v>7.6813190000000002</v>
      </c>
      <c r="F576" s="2">
        <v>7.6813190000000002</v>
      </c>
      <c r="G576">
        <v>6488300</v>
      </c>
    </row>
    <row r="577" spans="1:7">
      <c r="A577" s="1">
        <v>42969</v>
      </c>
      <c r="B577" s="2">
        <v>7.6372530000000003</v>
      </c>
      <c r="C577" s="2">
        <v>7.9120879999999998</v>
      </c>
      <c r="D577" s="2">
        <v>7.461538</v>
      </c>
      <c r="E577" s="2">
        <v>7.8873629999999997</v>
      </c>
      <c r="F577" s="2">
        <v>7.8873629999999997</v>
      </c>
      <c r="G577">
        <v>5487300</v>
      </c>
    </row>
    <row r="578" spans="1:7">
      <c r="A578" s="1">
        <v>42970</v>
      </c>
      <c r="B578" s="2">
        <v>7.9769230000000002</v>
      </c>
      <c r="C578" s="2">
        <v>8.1758240000000004</v>
      </c>
      <c r="D578" s="2">
        <v>7.9142859999999997</v>
      </c>
      <c r="E578" s="2">
        <v>8.0219780000000007</v>
      </c>
      <c r="F578" s="2">
        <v>8.0219780000000007</v>
      </c>
      <c r="G578">
        <v>2993900</v>
      </c>
    </row>
    <row r="579" spans="1:7">
      <c r="A579" s="1">
        <v>42971</v>
      </c>
      <c r="B579" s="2">
        <v>8.1299449999999993</v>
      </c>
      <c r="C579" s="2">
        <v>8.4175819999999995</v>
      </c>
      <c r="D579" s="2">
        <v>8.1197800000000004</v>
      </c>
      <c r="E579" s="2">
        <v>8.2417580000000008</v>
      </c>
      <c r="F579" s="2">
        <v>8.2417580000000008</v>
      </c>
      <c r="G579">
        <v>4122300</v>
      </c>
    </row>
    <row r="580" spans="1:7">
      <c r="A580" s="1">
        <v>42972</v>
      </c>
      <c r="B580" s="2">
        <v>8.4285709999999998</v>
      </c>
      <c r="C580" s="2">
        <v>8.5494509999999995</v>
      </c>
      <c r="D580" s="2">
        <v>8.2967030000000008</v>
      </c>
      <c r="E580" s="2">
        <v>8.2967030000000008</v>
      </c>
      <c r="F580" s="2">
        <v>8.2967030000000008</v>
      </c>
      <c r="G580">
        <v>5250700</v>
      </c>
    </row>
    <row r="581" spans="1:7">
      <c r="A581" s="1">
        <v>42975</v>
      </c>
      <c r="B581" s="2">
        <v>8.4061540000000008</v>
      </c>
      <c r="C581" s="2">
        <v>8.4946149999999996</v>
      </c>
      <c r="D581" s="2">
        <v>8.3021980000000006</v>
      </c>
      <c r="E581" s="2">
        <v>8.4203299999999999</v>
      </c>
      <c r="F581" s="2">
        <v>8.4203299999999999</v>
      </c>
      <c r="G581">
        <v>3266900</v>
      </c>
    </row>
    <row r="582" spans="1:7">
      <c r="A582" s="1">
        <v>42976</v>
      </c>
      <c r="B582" s="2">
        <v>8.6071430000000007</v>
      </c>
      <c r="C582" s="2">
        <v>9.2637359999999997</v>
      </c>
      <c r="D582" s="2">
        <v>8.6071430000000007</v>
      </c>
      <c r="E582" s="2">
        <v>9.1537360000000003</v>
      </c>
      <c r="F582" s="2">
        <v>9.1537360000000003</v>
      </c>
      <c r="G582">
        <v>7998900</v>
      </c>
    </row>
    <row r="583" spans="1:7">
      <c r="A583" s="1">
        <v>42977</v>
      </c>
      <c r="B583" s="2">
        <v>9.2450550000000007</v>
      </c>
      <c r="C583" s="2">
        <v>10.245055000000001</v>
      </c>
      <c r="D583" s="2">
        <v>9.2307690000000004</v>
      </c>
      <c r="E583" s="2">
        <v>10.186813000000001</v>
      </c>
      <c r="F583" s="2">
        <v>10.186813000000001</v>
      </c>
      <c r="G583">
        <v>9555000</v>
      </c>
    </row>
    <row r="584" spans="1:7">
      <c r="A584" s="1">
        <v>42978</v>
      </c>
      <c r="B584" s="2">
        <v>10.868077</v>
      </c>
      <c r="C584" s="2">
        <v>11.702747</v>
      </c>
      <c r="D584" s="2">
        <v>10.659341</v>
      </c>
      <c r="E584" s="2">
        <v>11.043956</v>
      </c>
      <c r="F584" s="2">
        <v>11.043956</v>
      </c>
      <c r="G584">
        <v>15087800</v>
      </c>
    </row>
    <row r="585" spans="1:7">
      <c r="A585" s="1">
        <v>42979</v>
      </c>
      <c r="B585" s="2">
        <v>11.023351999999999</v>
      </c>
      <c r="C585" s="2">
        <v>11.271868</v>
      </c>
      <c r="D585" s="2">
        <v>8.3516480000000008</v>
      </c>
      <c r="E585" s="2">
        <v>8.7912090000000003</v>
      </c>
      <c r="F585" s="2">
        <v>8.7912090000000003</v>
      </c>
      <c r="G585">
        <v>25762100</v>
      </c>
    </row>
    <row r="586" spans="1:7">
      <c r="A586" s="1">
        <v>42983</v>
      </c>
      <c r="B586" s="2">
        <v>7.5769229999999999</v>
      </c>
      <c r="C586" s="2">
        <v>8.7912090000000003</v>
      </c>
      <c r="D586" s="2">
        <v>7.2857139999999996</v>
      </c>
      <c r="E586" s="2">
        <v>8.5164840000000002</v>
      </c>
      <c r="F586" s="2">
        <v>8.5164840000000002</v>
      </c>
      <c r="G586">
        <v>13458900</v>
      </c>
    </row>
    <row r="587" spans="1:7">
      <c r="A587" s="1">
        <v>42984</v>
      </c>
      <c r="B587" s="2">
        <v>9.0219780000000007</v>
      </c>
      <c r="C587" s="2">
        <v>9.3956040000000005</v>
      </c>
      <c r="D587" s="2">
        <v>8.9582420000000003</v>
      </c>
      <c r="E587" s="2">
        <v>9.1236259999999998</v>
      </c>
      <c r="F587" s="2">
        <v>9.1236259999999998</v>
      </c>
      <c r="G587">
        <v>5632900</v>
      </c>
    </row>
    <row r="588" spans="1:7">
      <c r="A588" s="1">
        <v>42985</v>
      </c>
      <c r="B588" s="2">
        <v>9.4285709999999998</v>
      </c>
      <c r="C588" s="2">
        <v>9.7027470000000005</v>
      </c>
      <c r="D588" s="2">
        <v>8.6813190000000002</v>
      </c>
      <c r="E588" s="2">
        <v>8.6813190000000002</v>
      </c>
      <c r="F588" s="2">
        <v>8.6813190000000002</v>
      </c>
      <c r="G588">
        <v>6706700</v>
      </c>
    </row>
    <row r="589" spans="1:7">
      <c r="A589" s="1">
        <v>42986</v>
      </c>
      <c r="B589" s="2">
        <v>8.6841760000000008</v>
      </c>
      <c r="C589" s="2">
        <v>8.6841760000000008</v>
      </c>
      <c r="D589" s="2">
        <v>7.7034070000000003</v>
      </c>
      <c r="E589" s="2">
        <v>7.901319</v>
      </c>
      <c r="F589" s="2">
        <v>7.901319</v>
      </c>
      <c r="G589">
        <v>7989800</v>
      </c>
    </row>
    <row r="590" spans="1:7">
      <c r="A590" s="1">
        <v>42989</v>
      </c>
      <c r="B590" s="2">
        <v>7.6923079999999997</v>
      </c>
      <c r="C590" s="2">
        <v>8.054945</v>
      </c>
      <c r="D590" s="2">
        <v>7.4285709999999998</v>
      </c>
      <c r="E590" s="2">
        <v>7.5824179999999997</v>
      </c>
      <c r="F590" s="2">
        <v>7.5824179999999997</v>
      </c>
      <c r="G590">
        <v>6825000</v>
      </c>
    </row>
    <row r="591" spans="1:7">
      <c r="A591" s="1">
        <v>42990</v>
      </c>
      <c r="B591" s="2">
        <v>7.8021979999999997</v>
      </c>
      <c r="C591" s="2">
        <v>8.0515380000000007</v>
      </c>
      <c r="D591" s="2">
        <v>7.4758240000000002</v>
      </c>
      <c r="E591" s="2">
        <v>7.6373629999999997</v>
      </c>
      <c r="F591" s="2">
        <v>7.6373629999999997</v>
      </c>
      <c r="G591">
        <v>5833100</v>
      </c>
    </row>
    <row r="592" spans="1:7">
      <c r="A592" s="1">
        <v>42991</v>
      </c>
      <c r="B592" s="2">
        <v>7.1428570000000002</v>
      </c>
      <c r="C592" s="2">
        <v>7.1428570000000002</v>
      </c>
      <c r="D592" s="2">
        <v>6.2197800000000001</v>
      </c>
      <c r="E592" s="2">
        <v>6.2197800000000001</v>
      </c>
      <c r="F592" s="2">
        <v>6.2197800000000001</v>
      </c>
      <c r="G592">
        <v>15369900</v>
      </c>
    </row>
    <row r="593" spans="1:7">
      <c r="A593" s="1">
        <v>42992</v>
      </c>
      <c r="B593" s="2">
        <v>5.4848350000000003</v>
      </c>
      <c r="C593" s="2">
        <v>6.0428569999999997</v>
      </c>
      <c r="D593" s="2">
        <v>5.2857139999999996</v>
      </c>
      <c r="E593" s="2">
        <v>5.6964839999999999</v>
      </c>
      <c r="F593" s="2">
        <v>5.6964839999999999</v>
      </c>
      <c r="G593">
        <v>12712700</v>
      </c>
    </row>
    <row r="594" spans="1:7">
      <c r="A594" s="1">
        <v>42993</v>
      </c>
      <c r="B594" s="2">
        <v>5.6651100000000003</v>
      </c>
      <c r="C594" s="2">
        <v>7.1186809999999996</v>
      </c>
      <c r="D594" s="2">
        <v>5.5825269999999998</v>
      </c>
      <c r="E594" s="2">
        <v>6.9231319999999998</v>
      </c>
      <c r="F594" s="2">
        <v>6.9231319999999998</v>
      </c>
      <c r="G594">
        <v>14669200</v>
      </c>
    </row>
    <row r="595" spans="1:7">
      <c r="A595" s="1">
        <v>42996</v>
      </c>
      <c r="B595" s="2">
        <v>7.7521979999999999</v>
      </c>
      <c r="C595" s="2">
        <v>8.3406590000000005</v>
      </c>
      <c r="D595" s="2">
        <v>7.7516480000000003</v>
      </c>
      <c r="E595" s="2">
        <v>8.1865930000000002</v>
      </c>
      <c r="F595" s="2">
        <v>8.1865930000000002</v>
      </c>
      <c r="G595">
        <v>10710700</v>
      </c>
    </row>
    <row r="596" spans="1:7">
      <c r="A596" s="1">
        <v>42997</v>
      </c>
      <c r="B596" s="2">
        <v>8.1348900000000004</v>
      </c>
      <c r="C596" s="2">
        <v>8.1813190000000002</v>
      </c>
      <c r="D596" s="2">
        <v>7.4175820000000003</v>
      </c>
      <c r="E596" s="2">
        <v>7.7472529999999997</v>
      </c>
      <c r="F596" s="2">
        <v>7.7472529999999997</v>
      </c>
      <c r="G596">
        <v>6233500</v>
      </c>
    </row>
    <row r="597" spans="1:7">
      <c r="A597" s="1">
        <v>42998</v>
      </c>
      <c r="B597" s="2">
        <v>7.7854400000000004</v>
      </c>
      <c r="C597" s="2">
        <v>8.1318680000000008</v>
      </c>
      <c r="D597" s="2">
        <v>7.7472529999999997</v>
      </c>
      <c r="E597" s="2">
        <v>7.8021979999999997</v>
      </c>
      <c r="F597" s="2">
        <v>7.8021979999999997</v>
      </c>
      <c r="G597">
        <v>3403400</v>
      </c>
    </row>
    <row r="598" spans="1:7">
      <c r="A598" s="1">
        <v>42999</v>
      </c>
      <c r="B598" s="2">
        <v>7.7417030000000002</v>
      </c>
      <c r="C598" s="2">
        <v>7.7417579999999999</v>
      </c>
      <c r="D598" s="2">
        <v>7.1208790000000004</v>
      </c>
      <c r="E598" s="2">
        <v>7.1979119999999996</v>
      </c>
      <c r="F598" s="2">
        <v>7.1979119999999996</v>
      </c>
      <c r="G598">
        <v>6024200</v>
      </c>
    </row>
    <row r="599" spans="1:7">
      <c r="A599" s="1">
        <v>43000</v>
      </c>
      <c r="B599" s="2">
        <v>6.9780769999999999</v>
      </c>
      <c r="C599" s="2">
        <v>7.2967029999999999</v>
      </c>
      <c r="D599" s="2">
        <v>6.6704400000000001</v>
      </c>
      <c r="E599" s="2">
        <v>7.2857139999999996</v>
      </c>
      <c r="F599" s="2">
        <v>7.2857139999999996</v>
      </c>
      <c r="G599">
        <v>3994900</v>
      </c>
    </row>
    <row r="600" spans="1:7">
      <c r="A600" s="1">
        <v>43003</v>
      </c>
      <c r="B600" s="2">
        <v>7.7747799999999998</v>
      </c>
      <c r="C600" s="2">
        <v>7.8835160000000002</v>
      </c>
      <c r="D600" s="2">
        <v>7.5824179999999997</v>
      </c>
      <c r="E600" s="2">
        <v>7.5835160000000004</v>
      </c>
      <c r="F600" s="2">
        <v>7.5835160000000004</v>
      </c>
      <c r="G600">
        <v>4968600</v>
      </c>
    </row>
    <row r="601" spans="1:7">
      <c r="A601" s="1">
        <v>43004</v>
      </c>
      <c r="B601" s="2">
        <v>7.8489009999999997</v>
      </c>
      <c r="C601" s="2">
        <v>7.9670329999999998</v>
      </c>
      <c r="D601" s="2">
        <v>7.593407</v>
      </c>
      <c r="E601" s="2">
        <v>7.60989</v>
      </c>
      <c r="F601" s="2">
        <v>7.60989</v>
      </c>
      <c r="G601">
        <v>2511600</v>
      </c>
    </row>
    <row r="602" spans="1:7">
      <c r="A602" s="1">
        <v>43005</v>
      </c>
      <c r="B602" s="2">
        <v>7.9786809999999999</v>
      </c>
      <c r="C602" s="2">
        <v>8.1912090000000006</v>
      </c>
      <c r="D602" s="2">
        <v>7.8571429999999998</v>
      </c>
      <c r="E602" s="2">
        <v>8.1263740000000002</v>
      </c>
      <c r="F602" s="2">
        <v>8.1263740000000002</v>
      </c>
      <c r="G602">
        <v>5132400</v>
      </c>
    </row>
    <row r="603" spans="1:7">
      <c r="A603" s="1">
        <v>43006</v>
      </c>
      <c r="B603" s="2">
        <v>8.1510990000000003</v>
      </c>
      <c r="C603" s="2">
        <v>8.1538459999999997</v>
      </c>
      <c r="D603" s="2">
        <v>7.8021979999999997</v>
      </c>
      <c r="E603" s="2">
        <v>7.8626370000000003</v>
      </c>
      <c r="F603" s="2">
        <v>7.8626370000000003</v>
      </c>
      <c r="G603">
        <v>2975700</v>
      </c>
    </row>
    <row r="604" spans="1:7">
      <c r="A604" s="1">
        <v>43007</v>
      </c>
      <c r="B604" s="2">
        <v>7.9423079999999997</v>
      </c>
      <c r="C604" s="2">
        <v>7.9670329999999998</v>
      </c>
      <c r="D604" s="2">
        <v>7.6758240000000004</v>
      </c>
      <c r="E604" s="2">
        <v>7.7142860000000004</v>
      </c>
      <c r="F604" s="2">
        <v>7.7142860000000004</v>
      </c>
      <c r="G604">
        <v>2893800</v>
      </c>
    </row>
    <row r="605" spans="1:7">
      <c r="A605" s="1">
        <v>43010</v>
      </c>
      <c r="B605" s="2">
        <v>7.906593</v>
      </c>
      <c r="C605" s="2">
        <v>8.0769230000000007</v>
      </c>
      <c r="D605" s="2">
        <v>7.7556039999999999</v>
      </c>
      <c r="E605" s="2">
        <v>7.8078019999999997</v>
      </c>
      <c r="F605" s="2">
        <v>7.8078019999999997</v>
      </c>
      <c r="G605">
        <v>3403400</v>
      </c>
    </row>
    <row r="606" spans="1:7">
      <c r="A606" s="1">
        <v>43011</v>
      </c>
      <c r="B606" s="2">
        <v>7.6697800000000003</v>
      </c>
      <c r="C606" s="2">
        <v>7.6813190000000002</v>
      </c>
      <c r="D606" s="2">
        <v>7.4175820000000003</v>
      </c>
      <c r="E606" s="2">
        <v>7.538462</v>
      </c>
      <c r="F606" s="2">
        <v>7.538462</v>
      </c>
      <c r="G606">
        <v>2730000</v>
      </c>
    </row>
    <row r="607" spans="1:7">
      <c r="A607" s="1">
        <v>43012</v>
      </c>
      <c r="B607" s="2">
        <v>7.5386259999999998</v>
      </c>
      <c r="C607" s="2">
        <v>7.5386810000000004</v>
      </c>
      <c r="D607" s="2">
        <v>7.4175820000000003</v>
      </c>
      <c r="E607" s="2">
        <v>7.523352</v>
      </c>
      <c r="F607" s="2">
        <v>7.523352</v>
      </c>
      <c r="G607">
        <v>1692600</v>
      </c>
    </row>
    <row r="608" spans="1:7">
      <c r="A608" s="1">
        <v>43013</v>
      </c>
      <c r="B608" s="2">
        <v>7.6895600000000002</v>
      </c>
      <c r="C608" s="2">
        <v>7.7472529999999997</v>
      </c>
      <c r="D608" s="2">
        <v>7.5659340000000004</v>
      </c>
      <c r="E608" s="2">
        <v>7.648352</v>
      </c>
      <c r="F608" s="2">
        <v>7.648352</v>
      </c>
      <c r="G608">
        <v>1774500</v>
      </c>
    </row>
    <row r="609" spans="1:7">
      <c r="A609" s="1">
        <v>43014</v>
      </c>
      <c r="B609" s="2">
        <v>7.7032970000000001</v>
      </c>
      <c r="C609" s="2">
        <v>7.7362640000000003</v>
      </c>
      <c r="D609" s="2">
        <v>7.5275819999999998</v>
      </c>
      <c r="E609" s="2">
        <v>7.5604399999999998</v>
      </c>
      <c r="F609" s="2">
        <v>7.5604399999999998</v>
      </c>
      <c r="G609">
        <v>1765400</v>
      </c>
    </row>
    <row r="610" spans="1:7">
      <c r="A610" s="1">
        <v>43017</v>
      </c>
      <c r="B610" s="2">
        <v>7.7376370000000003</v>
      </c>
      <c r="C610" s="2">
        <v>7.8241759999999996</v>
      </c>
      <c r="D610" s="2">
        <v>7.3186809999999998</v>
      </c>
      <c r="E610" s="2">
        <v>7.6675820000000003</v>
      </c>
      <c r="F610" s="2">
        <v>7.6675820000000003</v>
      </c>
      <c r="G610">
        <v>5760300</v>
      </c>
    </row>
    <row r="611" spans="1:7">
      <c r="A611" s="1">
        <v>43018</v>
      </c>
      <c r="B611" s="2">
        <v>7.669835</v>
      </c>
      <c r="C611" s="2">
        <v>7.7032970000000001</v>
      </c>
      <c r="D611" s="2">
        <v>7.2653850000000002</v>
      </c>
      <c r="E611" s="2">
        <v>7.3563739999999997</v>
      </c>
      <c r="F611" s="2">
        <v>7.3563739999999997</v>
      </c>
      <c r="G611">
        <v>4813900</v>
      </c>
    </row>
    <row r="612" spans="1:7">
      <c r="A612" s="1">
        <v>43019</v>
      </c>
      <c r="B612" s="2">
        <v>7.3324179999999997</v>
      </c>
      <c r="C612" s="2">
        <v>7.3351649999999999</v>
      </c>
      <c r="D612" s="2">
        <v>6.6043960000000004</v>
      </c>
      <c r="E612" s="2">
        <v>6.8683519999999998</v>
      </c>
      <c r="F612" s="2">
        <v>6.8683519999999998</v>
      </c>
      <c r="G612">
        <v>7907900</v>
      </c>
    </row>
    <row r="613" spans="1:7">
      <c r="A613" s="1">
        <v>43020</v>
      </c>
      <c r="B613" s="2">
        <v>7.4815930000000002</v>
      </c>
      <c r="C613" s="2">
        <v>7.5824179999999997</v>
      </c>
      <c r="D613" s="2">
        <v>7.1263740000000002</v>
      </c>
      <c r="E613" s="2">
        <v>7.4574730000000002</v>
      </c>
      <c r="F613" s="2">
        <v>7.4574730000000002</v>
      </c>
      <c r="G613">
        <v>6743100</v>
      </c>
    </row>
    <row r="614" spans="1:7">
      <c r="A614" s="1">
        <v>43021</v>
      </c>
      <c r="B614" s="2">
        <v>7.7006040000000002</v>
      </c>
      <c r="C614" s="2">
        <v>7.8020880000000004</v>
      </c>
      <c r="D614" s="2">
        <v>7.4395600000000002</v>
      </c>
      <c r="E614" s="2">
        <v>7.4428570000000001</v>
      </c>
      <c r="F614" s="2">
        <v>7.4428570000000001</v>
      </c>
      <c r="G614">
        <v>6006000</v>
      </c>
    </row>
    <row r="615" spans="1:7">
      <c r="A615" s="1">
        <v>43024</v>
      </c>
      <c r="B615" s="2">
        <v>7.5054949999999998</v>
      </c>
      <c r="C615" s="2">
        <v>7.5164840000000002</v>
      </c>
      <c r="D615" s="2">
        <v>7.1703299999999999</v>
      </c>
      <c r="E615" s="2">
        <v>7.2087909999999997</v>
      </c>
      <c r="F615" s="2">
        <v>7.2087909999999997</v>
      </c>
      <c r="G615">
        <v>3467100</v>
      </c>
    </row>
    <row r="616" spans="1:7">
      <c r="A616" s="1">
        <v>43025</v>
      </c>
      <c r="B616" s="2">
        <v>7.1646150000000004</v>
      </c>
      <c r="C616" s="2">
        <v>7.538462</v>
      </c>
      <c r="D616" s="2">
        <v>6.8681320000000001</v>
      </c>
      <c r="E616" s="2">
        <v>7.3835160000000002</v>
      </c>
      <c r="F616" s="2">
        <v>7.3835160000000002</v>
      </c>
      <c r="G616">
        <v>5660200</v>
      </c>
    </row>
    <row r="617" spans="1:7">
      <c r="A617" s="1">
        <v>43026</v>
      </c>
      <c r="B617" s="2">
        <v>7.1101650000000003</v>
      </c>
      <c r="C617" s="2">
        <v>7.4703299999999997</v>
      </c>
      <c r="D617" s="2">
        <v>7.0439559999999997</v>
      </c>
      <c r="E617" s="2">
        <v>7.3204399999999996</v>
      </c>
      <c r="F617" s="2">
        <v>7.3204399999999996</v>
      </c>
      <c r="G617">
        <v>2875600</v>
      </c>
    </row>
    <row r="618" spans="1:7">
      <c r="A618" s="1">
        <v>43027</v>
      </c>
      <c r="B618" s="2">
        <v>7.4642860000000004</v>
      </c>
      <c r="C618" s="2">
        <v>7.554945</v>
      </c>
      <c r="D618" s="2">
        <v>7.3407689999999999</v>
      </c>
      <c r="E618" s="2">
        <v>7.4294510000000002</v>
      </c>
      <c r="F618" s="2">
        <v>7.4294510000000002</v>
      </c>
      <c r="G618">
        <v>2529800</v>
      </c>
    </row>
    <row r="619" spans="1:7">
      <c r="A619" s="1">
        <v>43028</v>
      </c>
      <c r="B619" s="2">
        <v>7.4351649999999996</v>
      </c>
      <c r="C619" s="2">
        <v>7.791099</v>
      </c>
      <c r="D619" s="2">
        <v>7.3406589999999996</v>
      </c>
      <c r="E619" s="2">
        <v>7.7198900000000004</v>
      </c>
      <c r="F619" s="2">
        <v>7.7198900000000004</v>
      </c>
      <c r="G619">
        <v>5505500</v>
      </c>
    </row>
    <row r="620" spans="1:7">
      <c r="A620" s="1">
        <v>43031</v>
      </c>
      <c r="B620" s="2">
        <v>7.6758240000000004</v>
      </c>
      <c r="C620" s="2">
        <v>7.6813190000000002</v>
      </c>
      <c r="D620" s="2">
        <v>7.461538</v>
      </c>
      <c r="E620" s="2">
        <v>7.5604399999999998</v>
      </c>
      <c r="F620" s="2">
        <v>7.5604399999999998</v>
      </c>
      <c r="G620">
        <v>3239600</v>
      </c>
    </row>
    <row r="621" spans="1:7">
      <c r="A621" s="1">
        <v>43032</v>
      </c>
      <c r="B621" s="2">
        <v>7.4653850000000004</v>
      </c>
      <c r="C621" s="2">
        <v>7.6043960000000004</v>
      </c>
      <c r="D621" s="2">
        <v>7.4175820000000003</v>
      </c>
      <c r="E621" s="2">
        <v>7.4725270000000004</v>
      </c>
      <c r="F621" s="2">
        <v>7.4725270000000004</v>
      </c>
      <c r="G621">
        <v>1647100</v>
      </c>
    </row>
    <row r="622" spans="1:7">
      <c r="A622" s="1">
        <v>43033</v>
      </c>
      <c r="B622" s="2">
        <v>7.4532420000000004</v>
      </c>
      <c r="C622" s="2">
        <v>7.5604399999999998</v>
      </c>
      <c r="D622" s="2">
        <v>7.3631869999999999</v>
      </c>
      <c r="E622" s="2">
        <v>7.4395600000000002</v>
      </c>
      <c r="F622" s="2">
        <v>7.4395600000000002</v>
      </c>
      <c r="G622">
        <v>2302300</v>
      </c>
    </row>
    <row r="623" spans="1:7">
      <c r="A623" s="1">
        <v>43034</v>
      </c>
      <c r="B623" s="2">
        <v>7.581264</v>
      </c>
      <c r="C623" s="2">
        <v>7.7472529999999997</v>
      </c>
      <c r="D623" s="2">
        <v>7.5812090000000003</v>
      </c>
      <c r="E623" s="2">
        <v>7.6895600000000002</v>
      </c>
      <c r="F623" s="2">
        <v>7.6895600000000002</v>
      </c>
      <c r="G623">
        <v>4786600</v>
      </c>
    </row>
    <row r="624" spans="1:7">
      <c r="A624" s="1">
        <v>43035</v>
      </c>
      <c r="B624" s="2">
        <v>7.6891210000000001</v>
      </c>
      <c r="C624" s="2">
        <v>7.6923079999999997</v>
      </c>
      <c r="D624" s="2">
        <v>7.39011</v>
      </c>
      <c r="E624" s="2">
        <v>7.4890109999999996</v>
      </c>
      <c r="F624" s="2">
        <v>7.4890109999999996</v>
      </c>
      <c r="G624">
        <v>3958500</v>
      </c>
    </row>
    <row r="625" spans="1:7">
      <c r="A625" s="1">
        <v>43038</v>
      </c>
      <c r="B625" s="2">
        <v>7.7692310000000004</v>
      </c>
      <c r="C625" s="2">
        <v>7.9835159999999998</v>
      </c>
      <c r="D625" s="2">
        <v>7.7164840000000003</v>
      </c>
      <c r="E625" s="2">
        <v>7.9780220000000002</v>
      </c>
      <c r="F625" s="2">
        <v>7.9780220000000002</v>
      </c>
      <c r="G625">
        <v>5787600</v>
      </c>
    </row>
    <row r="626" spans="1:7">
      <c r="A626" s="1">
        <v>43039</v>
      </c>
      <c r="B626" s="2">
        <v>8.040934</v>
      </c>
      <c r="C626" s="2">
        <v>9.1730769999999993</v>
      </c>
      <c r="D626" s="2">
        <v>8.0329669999999993</v>
      </c>
      <c r="E626" s="2">
        <v>9.1028570000000002</v>
      </c>
      <c r="F626" s="2">
        <v>9.1028570000000002</v>
      </c>
      <c r="G626">
        <v>11793600</v>
      </c>
    </row>
    <row r="627" spans="1:7">
      <c r="A627" s="1">
        <v>43040</v>
      </c>
      <c r="B627" s="2">
        <v>9.4526920000000008</v>
      </c>
      <c r="C627" s="2">
        <v>10.428571</v>
      </c>
      <c r="D627" s="2">
        <v>9.2307690000000004</v>
      </c>
      <c r="E627" s="2">
        <v>9.3186809999999998</v>
      </c>
      <c r="F627" s="2">
        <v>9.3186809999999998</v>
      </c>
      <c r="G627">
        <v>13258700</v>
      </c>
    </row>
    <row r="628" spans="1:7">
      <c r="A628" s="1">
        <v>43041</v>
      </c>
      <c r="B628" s="2">
        <v>10.27467</v>
      </c>
      <c r="C628" s="2">
        <v>10.489011</v>
      </c>
      <c r="D628" s="2">
        <v>9.8021980000000006</v>
      </c>
      <c r="E628" s="2">
        <v>10.186813000000001</v>
      </c>
      <c r="F628" s="2">
        <v>10.186813000000001</v>
      </c>
      <c r="G628">
        <v>9828000</v>
      </c>
    </row>
    <row r="629" spans="1:7">
      <c r="A629" s="1">
        <v>43042</v>
      </c>
      <c r="B629" s="2">
        <v>10.632417999999999</v>
      </c>
      <c r="C629" s="2">
        <v>10.824176</v>
      </c>
      <c r="D629" s="2">
        <v>10.32967</v>
      </c>
      <c r="E629" s="2">
        <v>10.43956</v>
      </c>
      <c r="F629" s="2">
        <v>10.43956</v>
      </c>
      <c r="G629">
        <v>8290100</v>
      </c>
    </row>
    <row r="630" spans="1:7">
      <c r="A630" s="1">
        <v>43045</v>
      </c>
      <c r="B630" s="2">
        <v>10.538406999999999</v>
      </c>
      <c r="C630" s="2">
        <v>10.768132</v>
      </c>
      <c r="D630" s="2">
        <v>9.7582419999999992</v>
      </c>
      <c r="E630" s="2">
        <v>10.153956000000001</v>
      </c>
      <c r="F630" s="2">
        <v>10.153956000000001</v>
      </c>
      <c r="G630">
        <v>9018100</v>
      </c>
    </row>
    <row r="631" spans="1:7">
      <c r="A631" s="1">
        <v>43046</v>
      </c>
      <c r="B631" s="2">
        <v>9.9725269999999995</v>
      </c>
      <c r="C631" s="2">
        <v>10</v>
      </c>
      <c r="D631" s="2">
        <v>9.6978019999999994</v>
      </c>
      <c r="E631" s="2">
        <v>9.8791209999999996</v>
      </c>
      <c r="F631" s="2">
        <v>9.8791209999999996</v>
      </c>
      <c r="G631">
        <v>4950400</v>
      </c>
    </row>
    <row r="632" spans="1:7">
      <c r="A632" s="1">
        <v>43047</v>
      </c>
      <c r="B632" s="2">
        <v>10.288736</v>
      </c>
      <c r="C632" s="2">
        <v>10.604395999999999</v>
      </c>
      <c r="D632" s="2">
        <v>9.945055</v>
      </c>
      <c r="E632" s="2">
        <v>10.120879</v>
      </c>
      <c r="F632" s="2">
        <v>10.120879</v>
      </c>
      <c r="G632">
        <v>10465000</v>
      </c>
    </row>
    <row r="633" spans="1:7">
      <c r="A633" s="1">
        <v>43048</v>
      </c>
      <c r="B633" s="2">
        <v>10.040604</v>
      </c>
      <c r="C633" s="2">
        <v>10.227912</v>
      </c>
      <c r="D633" s="2">
        <v>9.89011</v>
      </c>
      <c r="E633" s="2">
        <v>10.178571</v>
      </c>
      <c r="F633" s="2">
        <v>10.178571</v>
      </c>
      <c r="G633">
        <v>3166800</v>
      </c>
    </row>
    <row r="634" spans="1:7">
      <c r="A634" s="1">
        <v>43049</v>
      </c>
      <c r="B634" s="2">
        <v>9.6692309999999999</v>
      </c>
      <c r="C634" s="2">
        <v>10.126264000000001</v>
      </c>
      <c r="D634" s="2">
        <v>9.557582</v>
      </c>
      <c r="E634" s="2">
        <v>9.6703299999999999</v>
      </c>
      <c r="F634" s="2">
        <v>9.6703299999999999</v>
      </c>
      <c r="G634">
        <v>7662200</v>
      </c>
    </row>
    <row r="635" spans="1:7">
      <c r="A635" s="1">
        <v>43052</v>
      </c>
      <c r="B635" s="2">
        <v>9.5898900000000005</v>
      </c>
      <c r="C635" s="2">
        <v>9.944725</v>
      </c>
      <c r="D635" s="2">
        <v>9.4065930000000009</v>
      </c>
      <c r="E635" s="2">
        <v>9.4175819999999995</v>
      </c>
      <c r="F635" s="2">
        <v>9.4175819999999995</v>
      </c>
      <c r="G635">
        <v>6279000</v>
      </c>
    </row>
    <row r="636" spans="1:7">
      <c r="A636" s="1">
        <v>43053</v>
      </c>
      <c r="B636" s="2">
        <v>9.4374179999999992</v>
      </c>
      <c r="C636" s="2">
        <v>9.554945</v>
      </c>
      <c r="D636" s="2">
        <v>8.6318680000000008</v>
      </c>
      <c r="E636" s="2">
        <v>8.7912090000000003</v>
      </c>
      <c r="F636" s="2">
        <v>8.7912090000000003</v>
      </c>
      <c r="G636">
        <v>6916000</v>
      </c>
    </row>
    <row r="637" spans="1:7">
      <c r="A637" s="1">
        <v>43054</v>
      </c>
      <c r="B637" s="2">
        <v>9.4505490000000005</v>
      </c>
      <c r="C637" s="2">
        <v>9.7252749999999999</v>
      </c>
      <c r="D637" s="2">
        <v>9.3406590000000005</v>
      </c>
      <c r="E637" s="2">
        <v>9.5604399999999998</v>
      </c>
      <c r="F637" s="2">
        <v>9.5604399999999998</v>
      </c>
      <c r="G637">
        <v>5851300</v>
      </c>
    </row>
    <row r="638" spans="1:7">
      <c r="A638" s="1">
        <v>43055</v>
      </c>
      <c r="B638" s="2">
        <v>9.7445050000000002</v>
      </c>
      <c r="C638" s="2">
        <v>10.054945</v>
      </c>
      <c r="D638" s="2">
        <v>9.7417580000000008</v>
      </c>
      <c r="E638" s="2">
        <v>9.9230219999999996</v>
      </c>
      <c r="F638" s="2">
        <v>9.9230219999999996</v>
      </c>
      <c r="G638">
        <v>4959500</v>
      </c>
    </row>
    <row r="639" spans="1:7">
      <c r="A639" s="1">
        <v>43056</v>
      </c>
      <c r="B639" s="2">
        <v>10.109945</v>
      </c>
      <c r="C639" s="2">
        <v>10.32978</v>
      </c>
      <c r="D639" s="2">
        <v>9.9341760000000008</v>
      </c>
      <c r="E639" s="2">
        <v>9.9505490000000005</v>
      </c>
      <c r="F639" s="2">
        <v>9.9505490000000005</v>
      </c>
      <c r="G639">
        <v>5050500</v>
      </c>
    </row>
    <row r="640" spans="1:7">
      <c r="A640" s="1">
        <v>43059</v>
      </c>
      <c r="B640" s="2">
        <v>10.436757999999999</v>
      </c>
      <c r="C640" s="2">
        <v>10.659341</v>
      </c>
      <c r="D640" s="2">
        <v>10.434066</v>
      </c>
      <c r="E640" s="2">
        <v>10.549450999999999</v>
      </c>
      <c r="F640" s="2">
        <v>10.549450999999999</v>
      </c>
      <c r="G640">
        <v>5387200</v>
      </c>
    </row>
    <row r="641" spans="1:7">
      <c r="A641" s="1">
        <v>43060</v>
      </c>
      <c r="B641" s="2">
        <v>10.640165</v>
      </c>
      <c r="C641" s="2">
        <v>10.791209</v>
      </c>
      <c r="D641" s="2">
        <v>10.505604</v>
      </c>
      <c r="E641" s="2">
        <v>10.672527000000001</v>
      </c>
      <c r="F641" s="2">
        <v>10.672527000000001</v>
      </c>
      <c r="G641">
        <v>4813900</v>
      </c>
    </row>
    <row r="642" spans="1:7">
      <c r="A642" s="1">
        <v>43061</v>
      </c>
      <c r="B642" s="2">
        <v>10.732912000000001</v>
      </c>
      <c r="C642" s="2">
        <v>10.967033000000001</v>
      </c>
      <c r="D642" s="2">
        <v>10.131868000000001</v>
      </c>
      <c r="E642" s="2">
        <v>10.934066</v>
      </c>
      <c r="F642" s="2">
        <v>10.934066</v>
      </c>
      <c r="G642">
        <v>4486300</v>
      </c>
    </row>
    <row r="643" spans="1:7">
      <c r="A643" s="1">
        <v>43063</v>
      </c>
      <c r="B643" s="2">
        <v>10.987912</v>
      </c>
      <c r="C643" s="2">
        <v>11.813186999999999</v>
      </c>
      <c r="D643" s="2">
        <v>10.956044</v>
      </c>
      <c r="E643" s="2">
        <v>11.802308</v>
      </c>
      <c r="F643" s="2">
        <v>11.802308</v>
      </c>
      <c r="G643">
        <v>4440800</v>
      </c>
    </row>
    <row r="644" spans="1:7">
      <c r="A644" s="1">
        <v>43066</v>
      </c>
      <c r="B644" s="2">
        <v>13.912143</v>
      </c>
      <c r="C644" s="2">
        <v>14.912088000000001</v>
      </c>
      <c r="D644" s="2">
        <v>13.186813000000001</v>
      </c>
      <c r="E644" s="2">
        <v>14.604395999999999</v>
      </c>
      <c r="F644" s="2">
        <v>14.604395999999999</v>
      </c>
      <c r="G644">
        <v>16525600</v>
      </c>
    </row>
    <row r="645" spans="1:7">
      <c r="A645" s="1">
        <v>43067</v>
      </c>
      <c r="B645" s="2">
        <v>15.785439999999999</v>
      </c>
      <c r="C645" s="2">
        <v>17.704505999999999</v>
      </c>
      <c r="D645" s="2">
        <v>15.659341</v>
      </c>
      <c r="E645" s="2">
        <v>16.153955</v>
      </c>
      <c r="F645" s="2">
        <v>16.153955</v>
      </c>
      <c r="G645">
        <v>21084700</v>
      </c>
    </row>
    <row r="646" spans="1:7">
      <c r="A646" s="1">
        <v>43068</v>
      </c>
      <c r="B646" s="2">
        <v>19.082857000000001</v>
      </c>
      <c r="C646" s="2">
        <v>20.043845999999998</v>
      </c>
      <c r="D646" s="2">
        <v>14.835165</v>
      </c>
      <c r="E646" s="2">
        <v>17.175823000000001</v>
      </c>
      <c r="F646" s="2">
        <v>17.175823000000001</v>
      </c>
      <c r="G646">
        <v>30830800</v>
      </c>
    </row>
    <row r="647" spans="1:7">
      <c r="A647" s="1">
        <v>43069</v>
      </c>
      <c r="B647" s="2">
        <v>16.049451999999999</v>
      </c>
      <c r="C647" s="2">
        <v>17.472526999999999</v>
      </c>
      <c r="D647" s="2">
        <v>14.923626000000001</v>
      </c>
      <c r="E647" s="2">
        <v>16.714286999999999</v>
      </c>
      <c r="F647" s="2">
        <v>16.714286999999999</v>
      </c>
      <c r="G647">
        <v>15824900</v>
      </c>
    </row>
    <row r="648" spans="1:7">
      <c r="A648" s="1">
        <v>43070</v>
      </c>
      <c r="B648" s="2">
        <v>18.669781</v>
      </c>
      <c r="C648" s="2">
        <v>18.945055</v>
      </c>
      <c r="D648" s="2">
        <v>17.417581999999999</v>
      </c>
      <c r="E648" s="2">
        <v>18.296703000000001</v>
      </c>
      <c r="F648" s="2">
        <v>18.296703000000001</v>
      </c>
      <c r="G648">
        <v>11211200</v>
      </c>
    </row>
    <row r="649" spans="1:7">
      <c r="A649" s="1">
        <v>43073</v>
      </c>
      <c r="B649" s="2">
        <v>19.57967</v>
      </c>
      <c r="C649" s="2">
        <v>20.10989</v>
      </c>
      <c r="D649" s="2">
        <v>18.738461999999998</v>
      </c>
      <c r="E649" s="2">
        <v>20.05489</v>
      </c>
      <c r="F649" s="2">
        <v>20.05489</v>
      </c>
      <c r="G649">
        <v>11375000</v>
      </c>
    </row>
    <row r="650" spans="1:7">
      <c r="A650" s="1">
        <v>43074</v>
      </c>
      <c r="B650" s="2">
        <v>20.664835</v>
      </c>
      <c r="C650" s="2">
        <v>20.940109</v>
      </c>
      <c r="D650" s="2">
        <v>14.835165</v>
      </c>
      <c r="E650" s="2">
        <v>17.295385</v>
      </c>
      <c r="F650" s="2">
        <v>17.295385</v>
      </c>
      <c r="G650">
        <v>27036100</v>
      </c>
    </row>
    <row r="651" spans="1:7">
      <c r="A651" s="1">
        <v>43075</v>
      </c>
      <c r="B651" s="2">
        <v>19.098901999999999</v>
      </c>
      <c r="C651" s="2">
        <v>19.230768000000001</v>
      </c>
      <c r="D651" s="2">
        <v>17.197801999999999</v>
      </c>
      <c r="E651" s="2">
        <v>18.373626999999999</v>
      </c>
      <c r="F651" s="2">
        <v>18.373626999999999</v>
      </c>
      <c r="G651">
        <v>17335500</v>
      </c>
    </row>
    <row r="652" spans="1:7">
      <c r="A652" s="1">
        <v>43076</v>
      </c>
      <c r="B652" s="2">
        <v>20.10989</v>
      </c>
      <c r="C652" s="2">
        <v>20.879121999999999</v>
      </c>
      <c r="D652" s="2">
        <v>19.120878000000001</v>
      </c>
      <c r="E652" s="2">
        <v>20.000111</v>
      </c>
      <c r="F652" s="2">
        <v>20.000111</v>
      </c>
      <c r="G652">
        <v>22213100</v>
      </c>
    </row>
    <row r="653" spans="1:7">
      <c r="A653" s="1">
        <v>43077</v>
      </c>
      <c r="B653" s="2">
        <v>18.821428000000001</v>
      </c>
      <c r="C653" s="2">
        <v>19.758133000000001</v>
      </c>
      <c r="D653" s="2">
        <v>18.021978000000001</v>
      </c>
      <c r="E653" s="2">
        <v>18.130769999999998</v>
      </c>
      <c r="F653" s="2">
        <v>18.130769999999998</v>
      </c>
      <c r="G653">
        <v>14969500</v>
      </c>
    </row>
    <row r="654" spans="1:7">
      <c r="A654" s="1">
        <v>43080</v>
      </c>
      <c r="B654" s="2">
        <v>19.219946</v>
      </c>
      <c r="C654" s="2">
        <v>20.439450999999998</v>
      </c>
      <c r="D654" s="2">
        <v>19.120878000000001</v>
      </c>
      <c r="E654" s="2">
        <v>20.332308000000001</v>
      </c>
      <c r="F654" s="2">
        <v>20.332308000000001</v>
      </c>
      <c r="G654">
        <v>14669200</v>
      </c>
    </row>
    <row r="655" spans="1:7">
      <c r="A655" s="1">
        <v>43081</v>
      </c>
      <c r="B655" s="2">
        <v>20.802198000000001</v>
      </c>
      <c r="C655" s="2">
        <v>25.571428000000001</v>
      </c>
      <c r="D655" s="2">
        <v>20.659341999999999</v>
      </c>
      <c r="E655" s="2">
        <v>24.978021999999999</v>
      </c>
      <c r="F655" s="2">
        <v>24.978021999999999</v>
      </c>
      <c r="G655">
        <v>21476000</v>
      </c>
    </row>
    <row r="656" spans="1:7">
      <c r="A656" s="1">
        <v>43082</v>
      </c>
      <c r="B656" s="2">
        <v>25.835165</v>
      </c>
      <c r="C656" s="2">
        <v>28.010988000000001</v>
      </c>
      <c r="D656" s="2">
        <v>23.076923000000001</v>
      </c>
      <c r="E656" s="2">
        <v>25.659341999999999</v>
      </c>
      <c r="F656" s="2">
        <v>25.659341999999999</v>
      </c>
      <c r="G656">
        <v>24005800</v>
      </c>
    </row>
    <row r="657" spans="1:7">
      <c r="A657" s="1">
        <v>43083</v>
      </c>
      <c r="B657" s="2">
        <v>25.879121999999999</v>
      </c>
      <c r="C657" s="2">
        <v>27.043956999999999</v>
      </c>
      <c r="D657" s="2">
        <v>24.750111</v>
      </c>
      <c r="E657" s="2">
        <v>26.098790999999999</v>
      </c>
      <c r="F657" s="2">
        <v>26.098790999999999</v>
      </c>
      <c r="G657">
        <v>9782500</v>
      </c>
    </row>
    <row r="658" spans="1:7">
      <c r="A658" s="1">
        <v>43084</v>
      </c>
      <c r="B658" s="2">
        <v>28.021978000000001</v>
      </c>
      <c r="C658" s="2">
        <v>30.21978</v>
      </c>
      <c r="D658" s="2">
        <v>27.142856999999999</v>
      </c>
      <c r="E658" s="2">
        <v>29.659341999999999</v>
      </c>
      <c r="F658" s="2">
        <v>29.659341999999999</v>
      </c>
      <c r="G658">
        <v>13395200</v>
      </c>
    </row>
    <row r="659" spans="1:7">
      <c r="A659" s="1">
        <v>43087</v>
      </c>
      <c r="B659" s="2">
        <v>31.866372999999999</v>
      </c>
      <c r="C659" s="2">
        <v>38.296703000000001</v>
      </c>
      <c r="D659" s="2">
        <v>31.428571999999999</v>
      </c>
      <c r="E659" s="2">
        <v>38.054946999999999</v>
      </c>
      <c r="F659" s="2">
        <v>38.054946999999999</v>
      </c>
      <c r="G659">
        <v>20848100</v>
      </c>
    </row>
    <row r="660" spans="1:7">
      <c r="A660" s="1">
        <v>43088</v>
      </c>
      <c r="B660" s="2">
        <v>35.631591999999998</v>
      </c>
      <c r="C660" s="2">
        <v>38.714286999999999</v>
      </c>
      <c r="D660" s="2">
        <v>28.901098000000001</v>
      </c>
      <c r="E660" s="2">
        <v>33.197693000000001</v>
      </c>
      <c r="F660" s="2">
        <v>33.197693000000001</v>
      </c>
      <c r="G660">
        <v>23305100</v>
      </c>
    </row>
    <row r="661" spans="1:7">
      <c r="A661" s="1">
        <v>43089</v>
      </c>
      <c r="B661" s="2">
        <v>31.494451999999999</v>
      </c>
      <c r="C661" s="2">
        <v>32.153846999999999</v>
      </c>
      <c r="D661" s="2">
        <v>24.967033000000001</v>
      </c>
      <c r="E661" s="2">
        <v>26.186758000000001</v>
      </c>
      <c r="F661" s="2">
        <v>26.186758000000001</v>
      </c>
      <c r="G661">
        <v>24260600</v>
      </c>
    </row>
    <row r="662" spans="1:7">
      <c r="A662" s="1">
        <v>43090</v>
      </c>
      <c r="B662" s="2">
        <v>24.285713000000001</v>
      </c>
      <c r="C662" s="2">
        <v>24.659341999999999</v>
      </c>
      <c r="D662" s="2">
        <v>19.367032999999999</v>
      </c>
      <c r="E662" s="2">
        <v>19.472526999999999</v>
      </c>
      <c r="F662" s="2">
        <v>19.472526999999999</v>
      </c>
      <c r="G662">
        <v>25716600</v>
      </c>
    </row>
    <row r="663" spans="1:7">
      <c r="A663" s="1">
        <v>43091</v>
      </c>
      <c r="B663" s="2">
        <v>14.824176</v>
      </c>
      <c r="C663" s="2">
        <v>22.142856999999999</v>
      </c>
      <c r="D663" s="2">
        <v>12.692308000000001</v>
      </c>
      <c r="E663" s="2">
        <v>21.868131999999999</v>
      </c>
      <c r="F663" s="2">
        <v>21.868131999999999</v>
      </c>
      <c r="G663">
        <v>30284800</v>
      </c>
    </row>
    <row r="664" spans="1:7">
      <c r="A664" s="1">
        <v>43095</v>
      </c>
      <c r="B664" s="2">
        <v>24.940988999999998</v>
      </c>
      <c r="C664" s="2">
        <v>27.340658000000001</v>
      </c>
      <c r="D664" s="2">
        <v>24.505495</v>
      </c>
      <c r="E664" s="2">
        <v>25.934066999999999</v>
      </c>
      <c r="F664" s="2">
        <v>25.934066999999999</v>
      </c>
      <c r="G664">
        <v>16716700</v>
      </c>
    </row>
    <row r="665" spans="1:7">
      <c r="A665" s="1">
        <v>43096</v>
      </c>
      <c r="B665" s="2">
        <v>26.78022</v>
      </c>
      <c r="C665" s="2">
        <v>26.813186999999999</v>
      </c>
      <c r="D665" s="2">
        <v>22.417581999999999</v>
      </c>
      <c r="E665" s="2">
        <v>23.626373000000001</v>
      </c>
      <c r="F665" s="2">
        <v>23.626373000000001</v>
      </c>
      <c r="G665">
        <v>11757200</v>
      </c>
    </row>
    <row r="666" spans="1:7">
      <c r="A666" s="1">
        <v>43097</v>
      </c>
      <c r="B666" s="2">
        <v>21.357143000000001</v>
      </c>
      <c r="C666" s="2">
        <v>23.263736999999999</v>
      </c>
      <c r="D666" s="2">
        <v>20.494505</v>
      </c>
      <c r="E666" s="2">
        <v>21.285713000000001</v>
      </c>
      <c r="F666" s="2">
        <v>21.285713000000001</v>
      </c>
      <c r="G666">
        <v>9555000</v>
      </c>
    </row>
    <row r="667" spans="1:7">
      <c r="A667" s="1">
        <v>43098</v>
      </c>
      <c r="B667" s="2">
        <v>22.252746999999999</v>
      </c>
      <c r="C667" s="2">
        <v>22.967033000000001</v>
      </c>
      <c r="D667" s="2">
        <v>21.978021999999999</v>
      </c>
      <c r="E667" s="2">
        <v>22.153846999999999</v>
      </c>
      <c r="F667" s="2">
        <v>22.153846999999999</v>
      </c>
      <c r="G667">
        <v>6342700</v>
      </c>
    </row>
    <row r="668" spans="1:7">
      <c r="A668" s="1">
        <v>43102</v>
      </c>
      <c r="B668" s="2">
        <v>21.226648000000001</v>
      </c>
      <c r="C668" s="2">
        <v>25.494505</v>
      </c>
      <c r="D668" s="2">
        <v>21.226648000000001</v>
      </c>
      <c r="E668" s="2">
        <v>24.851648000000001</v>
      </c>
      <c r="F668" s="2">
        <v>24.851648000000001</v>
      </c>
      <c r="G668">
        <v>10683400</v>
      </c>
    </row>
    <row r="669" spans="1:7">
      <c r="A669" s="1">
        <v>43103</v>
      </c>
      <c r="B669" s="2">
        <v>26.373626999999999</v>
      </c>
      <c r="C669" s="2">
        <v>26.857143000000001</v>
      </c>
      <c r="D669" s="2">
        <v>24.488790999999999</v>
      </c>
      <c r="E669" s="2">
        <v>24.78022</v>
      </c>
      <c r="F669" s="2">
        <v>24.78022</v>
      </c>
      <c r="G669">
        <v>7653100</v>
      </c>
    </row>
    <row r="670" spans="1:7">
      <c r="A670" s="1">
        <v>43104</v>
      </c>
      <c r="B670" s="2">
        <v>24.175823000000001</v>
      </c>
      <c r="C670" s="2">
        <v>25.033515999999999</v>
      </c>
      <c r="D670" s="2">
        <v>23.087911999999999</v>
      </c>
      <c r="E670" s="2">
        <v>24.21978</v>
      </c>
      <c r="F670" s="2">
        <v>24.21978</v>
      </c>
      <c r="G670">
        <v>4904900</v>
      </c>
    </row>
    <row r="671" spans="1:7">
      <c r="A671" s="1">
        <v>43105</v>
      </c>
      <c r="B671" s="2">
        <v>26.686758000000001</v>
      </c>
      <c r="C671" s="2">
        <v>27.208791999999999</v>
      </c>
      <c r="D671" s="2">
        <v>25.494505</v>
      </c>
      <c r="E671" s="2">
        <v>25.690988999999998</v>
      </c>
      <c r="F671" s="2">
        <v>25.690988999999998</v>
      </c>
      <c r="G671">
        <v>7352800</v>
      </c>
    </row>
    <row r="672" spans="1:7">
      <c r="A672" s="1">
        <v>43108</v>
      </c>
      <c r="B672" s="2">
        <v>23.841208999999999</v>
      </c>
      <c r="C672" s="2">
        <v>25.198899999999998</v>
      </c>
      <c r="D672" s="2">
        <v>22.307691999999999</v>
      </c>
      <c r="E672" s="2">
        <v>24.227802000000001</v>
      </c>
      <c r="F672" s="2">
        <v>24.227802000000001</v>
      </c>
      <c r="G672">
        <v>7962500</v>
      </c>
    </row>
    <row r="673" spans="1:7">
      <c r="A673" s="1">
        <v>43109</v>
      </c>
      <c r="B673" s="2">
        <v>22.637363000000001</v>
      </c>
      <c r="C673" s="2">
        <v>24.615385</v>
      </c>
      <c r="D673" s="2">
        <v>22.637363000000001</v>
      </c>
      <c r="E673" s="2">
        <v>23.736263000000001</v>
      </c>
      <c r="F673" s="2">
        <v>23.736263000000001</v>
      </c>
      <c r="G673">
        <v>4768400</v>
      </c>
    </row>
    <row r="674" spans="1:7">
      <c r="A674" s="1">
        <v>43110</v>
      </c>
      <c r="B674" s="2">
        <v>23.296703000000001</v>
      </c>
      <c r="C674" s="2">
        <v>23.355495000000001</v>
      </c>
      <c r="D674" s="2">
        <v>21.483516999999999</v>
      </c>
      <c r="E674" s="2">
        <v>21.549451999999999</v>
      </c>
      <c r="F674" s="2">
        <v>21.549451999999999</v>
      </c>
      <c r="G674">
        <v>9746100</v>
      </c>
    </row>
    <row r="675" spans="1:7">
      <c r="A675" s="1">
        <v>43111</v>
      </c>
      <c r="B675" s="2">
        <v>20.625934999999998</v>
      </c>
      <c r="C675" s="2">
        <v>21.142856999999999</v>
      </c>
      <c r="D675" s="2">
        <v>18.527473000000001</v>
      </c>
      <c r="E675" s="2">
        <v>18.769285</v>
      </c>
      <c r="F675" s="2">
        <v>18.769285</v>
      </c>
      <c r="G675">
        <v>12248600</v>
      </c>
    </row>
    <row r="676" spans="1:7">
      <c r="A676" s="1">
        <v>43112</v>
      </c>
      <c r="B676" s="2">
        <v>19.791208000000001</v>
      </c>
      <c r="C676" s="2">
        <v>21.846153000000001</v>
      </c>
      <c r="D676" s="2">
        <v>19.791208000000001</v>
      </c>
      <c r="E676" s="2">
        <v>21.648351999999999</v>
      </c>
      <c r="F676" s="2">
        <v>21.648351999999999</v>
      </c>
      <c r="G676">
        <v>8526700</v>
      </c>
    </row>
    <row r="677" spans="1:7">
      <c r="A677" s="1">
        <v>43116</v>
      </c>
      <c r="B677" s="2">
        <v>18.131868000000001</v>
      </c>
      <c r="C677" s="2">
        <v>20.230658999999999</v>
      </c>
      <c r="D677" s="2">
        <v>18.131868000000001</v>
      </c>
      <c r="E677" s="2">
        <v>19.076923000000001</v>
      </c>
      <c r="F677" s="2">
        <v>19.076923000000001</v>
      </c>
      <c r="G677">
        <v>10055500</v>
      </c>
    </row>
    <row r="678" spans="1:7">
      <c r="A678" s="1">
        <v>43117</v>
      </c>
      <c r="B678" s="2">
        <v>16.868131999999999</v>
      </c>
      <c r="C678" s="2">
        <v>18.214286999999999</v>
      </c>
      <c r="D678" s="2">
        <v>15.593406999999999</v>
      </c>
      <c r="E678" s="2">
        <v>17.978021999999999</v>
      </c>
      <c r="F678" s="2">
        <v>17.978021999999999</v>
      </c>
      <c r="G678">
        <v>15652000</v>
      </c>
    </row>
    <row r="679" spans="1:7">
      <c r="A679" s="1">
        <v>43118</v>
      </c>
      <c r="B679" s="2">
        <v>19.967033000000001</v>
      </c>
      <c r="C679" s="2">
        <v>20.538461999999999</v>
      </c>
      <c r="D679" s="2">
        <v>19.505495</v>
      </c>
      <c r="E679" s="2">
        <v>20.406593000000001</v>
      </c>
      <c r="F679" s="2">
        <v>20.406593000000001</v>
      </c>
      <c r="G679">
        <v>8599500</v>
      </c>
    </row>
    <row r="680" spans="1:7">
      <c r="A680" s="1">
        <v>43119</v>
      </c>
      <c r="B680" s="2">
        <v>20.857143000000001</v>
      </c>
      <c r="C680" s="2">
        <v>20.934066999999999</v>
      </c>
      <c r="D680" s="2">
        <v>18.916155</v>
      </c>
      <c r="E680" s="2">
        <v>19.428902000000001</v>
      </c>
      <c r="F680" s="2">
        <v>19.428902000000001</v>
      </c>
      <c r="G680">
        <v>6752200</v>
      </c>
    </row>
    <row r="681" spans="1:7">
      <c r="A681" s="1">
        <v>43122</v>
      </c>
      <c r="B681" s="2">
        <v>18.593955999999999</v>
      </c>
      <c r="C681" s="2">
        <v>19.068681999999999</v>
      </c>
      <c r="D681" s="2">
        <v>17.692308000000001</v>
      </c>
      <c r="E681" s="2">
        <v>18.527473000000001</v>
      </c>
      <c r="F681" s="2">
        <v>18.527473000000001</v>
      </c>
      <c r="G681">
        <v>4531800</v>
      </c>
    </row>
    <row r="682" spans="1:7">
      <c r="A682" s="1">
        <v>43123</v>
      </c>
      <c r="B682" s="2">
        <v>18.192308000000001</v>
      </c>
      <c r="C682" s="2">
        <v>18.868131999999999</v>
      </c>
      <c r="D682" s="2">
        <v>17.692308000000001</v>
      </c>
      <c r="E682" s="2">
        <v>18.160990000000002</v>
      </c>
      <c r="F682" s="2">
        <v>18.160990000000002</v>
      </c>
      <c r="G682">
        <v>5423600</v>
      </c>
    </row>
    <row r="683" spans="1:7">
      <c r="A683" s="1">
        <v>43124</v>
      </c>
      <c r="B683" s="2">
        <v>18.67033</v>
      </c>
      <c r="C683" s="2">
        <v>19.043956999999999</v>
      </c>
      <c r="D683" s="2">
        <v>18.131868000000001</v>
      </c>
      <c r="E683" s="2">
        <v>18.352198000000001</v>
      </c>
      <c r="F683" s="2">
        <v>18.352198000000001</v>
      </c>
      <c r="G683">
        <v>3166800</v>
      </c>
    </row>
    <row r="684" spans="1:7">
      <c r="A684" s="1">
        <v>43125</v>
      </c>
      <c r="B684" s="2">
        <v>18.387363000000001</v>
      </c>
      <c r="C684" s="2">
        <v>18.637363000000001</v>
      </c>
      <c r="D684" s="2">
        <v>18.145932999999999</v>
      </c>
      <c r="E684" s="2">
        <v>18.516483000000001</v>
      </c>
      <c r="F684" s="2">
        <v>18.516483000000001</v>
      </c>
      <c r="G684">
        <v>2356900</v>
      </c>
    </row>
    <row r="685" spans="1:7">
      <c r="A685" s="1">
        <v>43126</v>
      </c>
      <c r="B685" s="2">
        <v>17.923076999999999</v>
      </c>
      <c r="C685" s="2">
        <v>18.406593000000001</v>
      </c>
      <c r="D685" s="2">
        <v>17.582418000000001</v>
      </c>
      <c r="E685" s="2">
        <v>18.076923000000001</v>
      </c>
      <c r="F685" s="2">
        <v>18.076923000000001</v>
      </c>
      <c r="G685">
        <v>2930200</v>
      </c>
    </row>
    <row r="686" spans="1:7">
      <c r="A686" s="1">
        <v>43129</v>
      </c>
      <c r="B686" s="2">
        <v>18.785</v>
      </c>
      <c r="C686" s="2">
        <v>19.600000000000001</v>
      </c>
      <c r="D686" s="2">
        <v>18.77</v>
      </c>
      <c r="E686" s="2">
        <v>19.139999</v>
      </c>
      <c r="F686" s="2">
        <v>19.139999</v>
      </c>
      <c r="G686">
        <v>4823900</v>
      </c>
    </row>
    <row r="687" spans="1:7">
      <c r="A687" s="1">
        <v>43130</v>
      </c>
      <c r="B687" s="2">
        <v>18.5</v>
      </c>
      <c r="C687" s="2">
        <v>18.690000999999999</v>
      </c>
      <c r="D687" s="2">
        <v>17.309999000000001</v>
      </c>
      <c r="E687" s="2">
        <v>17.510000000000002</v>
      </c>
      <c r="F687" s="2">
        <v>17.510000000000002</v>
      </c>
      <c r="G687">
        <v>5061800</v>
      </c>
    </row>
    <row r="688" spans="1:7">
      <c r="A688" s="1">
        <v>43131</v>
      </c>
      <c r="B688" s="2">
        <v>17.399999999999999</v>
      </c>
      <c r="C688" s="2">
        <v>17.399999999999999</v>
      </c>
      <c r="D688" s="2">
        <v>14.75</v>
      </c>
      <c r="E688" s="2">
        <v>15.59</v>
      </c>
      <c r="F688" s="2">
        <v>15.59</v>
      </c>
      <c r="G688">
        <v>8460800</v>
      </c>
    </row>
    <row r="689" spans="1:7">
      <c r="A689" s="1">
        <v>43132</v>
      </c>
      <c r="B689" s="2">
        <v>14.25</v>
      </c>
      <c r="C689" s="2">
        <v>14.25</v>
      </c>
      <c r="D689" s="2">
        <v>12.05</v>
      </c>
      <c r="E689" s="2">
        <v>13.11</v>
      </c>
      <c r="F689" s="2">
        <v>13.11</v>
      </c>
      <c r="G689">
        <v>12841700</v>
      </c>
    </row>
    <row r="690" spans="1:7">
      <c r="A690" s="1">
        <v>43133</v>
      </c>
      <c r="B690" s="2">
        <v>11.89</v>
      </c>
      <c r="C690" s="2">
        <v>13.1</v>
      </c>
      <c r="D690" s="2">
        <v>11.64</v>
      </c>
      <c r="E690" s="2">
        <v>12</v>
      </c>
      <c r="F690" s="2">
        <v>12</v>
      </c>
      <c r="G690">
        <v>10203600</v>
      </c>
    </row>
    <row r="691" spans="1:7">
      <c r="A691" s="1">
        <v>43136</v>
      </c>
      <c r="B691" s="2">
        <v>10.96</v>
      </c>
      <c r="C691" s="2">
        <v>11.12</v>
      </c>
      <c r="D691" s="2">
        <v>9.6</v>
      </c>
      <c r="E691" s="2">
        <v>10.050000000000001</v>
      </c>
      <c r="F691" s="2">
        <v>10.050000000000001</v>
      </c>
      <c r="G691">
        <v>12165800</v>
      </c>
    </row>
    <row r="692" spans="1:7">
      <c r="A692" s="1">
        <v>43137</v>
      </c>
      <c r="B692" s="2">
        <v>10.15</v>
      </c>
      <c r="C692" s="2">
        <v>12.75</v>
      </c>
      <c r="D692" s="2">
        <v>10</v>
      </c>
      <c r="E692" s="2">
        <v>12.31</v>
      </c>
      <c r="F692" s="2">
        <v>12.31</v>
      </c>
      <c r="G692">
        <v>9410000</v>
      </c>
    </row>
    <row r="693" spans="1:7">
      <c r="A693" s="1">
        <v>43138</v>
      </c>
      <c r="B693" s="2">
        <v>13.1</v>
      </c>
      <c r="C693" s="2">
        <v>14.4</v>
      </c>
      <c r="D693" s="2">
        <v>13.05</v>
      </c>
      <c r="E693" s="2">
        <v>13.69</v>
      </c>
      <c r="F693" s="2">
        <v>13.69</v>
      </c>
      <c r="G693">
        <v>9820600</v>
      </c>
    </row>
    <row r="694" spans="1:7">
      <c r="A694" s="1">
        <v>43139</v>
      </c>
      <c r="B694" s="2">
        <v>14.66</v>
      </c>
      <c r="C694" s="2">
        <v>14.95</v>
      </c>
      <c r="D694" s="2">
        <v>13.76</v>
      </c>
      <c r="E694" s="2">
        <v>13.945</v>
      </c>
      <c r="F694" s="2">
        <v>13.945</v>
      </c>
      <c r="G694">
        <v>5211700</v>
      </c>
    </row>
    <row r="695" spans="1:7">
      <c r="A695" s="1">
        <v>43140</v>
      </c>
      <c r="B695" s="2">
        <v>14.6</v>
      </c>
      <c r="C695" s="2">
        <v>14.67</v>
      </c>
      <c r="D695" s="2">
        <v>13.54</v>
      </c>
      <c r="E695" s="2">
        <v>14.34</v>
      </c>
      <c r="F695" s="2">
        <v>14.34</v>
      </c>
      <c r="G695">
        <v>3938100</v>
      </c>
    </row>
    <row r="696" spans="1:7">
      <c r="A696" s="1">
        <v>43143</v>
      </c>
      <c r="B696" s="2">
        <v>14.664999999999999</v>
      </c>
      <c r="C696" s="2">
        <v>15.05</v>
      </c>
      <c r="D696" s="2">
        <v>14.37</v>
      </c>
      <c r="E696" s="2">
        <v>14.87</v>
      </c>
      <c r="F696" s="2">
        <v>14.87</v>
      </c>
      <c r="G696">
        <v>4172000</v>
      </c>
    </row>
    <row r="697" spans="1:7">
      <c r="A697" s="1">
        <v>43144</v>
      </c>
      <c r="B697" s="2">
        <v>14.695</v>
      </c>
      <c r="C697" s="2">
        <v>14.7</v>
      </c>
      <c r="D697" s="2">
        <v>14.05</v>
      </c>
      <c r="E697" s="2">
        <v>14.39</v>
      </c>
      <c r="F697" s="2">
        <v>14.39</v>
      </c>
      <c r="G697">
        <v>2317100</v>
      </c>
    </row>
    <row r="698" spans="1:7">
      <c r="A698" s="1">
        <v>43145</v>
      </c>
      <c r="B698" s="2">
        <v>15.205</v>
      </c>
      <c r="C698" s="2">
        <v>16.587999</v>
      </c>
      <c r="D698" s="2">
        <v>15.2</v>
      </c>
      <c r="E698" s="2">
        <v>16.440000999999999</v>
      </c>
      <c r="F698" s="2">
        <v>16.440000999999999</v>
      </c>
      <c r="G698">
        <v>6482800</v>
      </c>
    </row>
    <row r="699" spans="1:7">
      <c r="A699" s="1">
        <v>43146</v>
      </c>
      <c r="B699" s="2">
        <v>17.360001</v>
      </c>
      <c r="C699" s="2">
        <v>19.41</v>
      </c>
      <c r="D699" s="2">
        <v>16.440000999999999</v>
      </c>
      <c r="E699" s="2">
        <v>18.639999</v>
      </c>
      <c r="F699" s="2">
        <v>18.639999</v>
      </c>
      <c r="G699">
        <v>9015800</v>
      </c>
    </row>
    <row r="700" spans="1:7">
      <c r="A700" s="1">
        <v>43147</v>
      </c>
      <c r="B700" s="2">
        <v>17.75</v>
      </c>
      <c r="C700" s="2">
        <v>19.399999999999999</v>
      </c>
      <c r="D700" s="2">
        <v>17.489999999999998</v>
      </c>
      <c r="E700" s="2">
        <v>17.760000000000002</v>
      </c>
      <c r="F700" s="2">
        <v>17.760000000000002</v>
      </c>
      <c r="G700">
        <v>6871300</v>
      </c>
    </row>
    <row r="701" spans="1:7">
      <c r="A701" s="1">
        <v>43151</v>
      </c>
      <c r="B701" s="2">
        <v>20.059999000000001</v>
      </c>
      <c r="C701" s="2">
        <v>20.399999999999999</v>
      </c>
      <c r="D701" s="2">
        <v>19.530000999999999</v>
      </c>
      <c r="E701" s="2">
        <v>19.989999999999998</v>
      </c>
      <c r="F701" s="2">
        <v>19.989999999999998</v>
      </c>
      <c r="G701">
        <v>6919300</v>
      </c>
    </row>
    <row r="702" spans="1:7">
      <c r="A702" s="1">
        <v>43152</v>
      </c>
      <c r="B702" s="2">
        <v>18.190000999999999</v>
      </c>
      <c r="C702" s="2">
        <v>18.700001</v>
      </c>
      <c r="D702" s="2">
        <v>17.75</v>
      </c>
      <c r="E702" s="2">
        <v>17.860001</v>
      </c>
      <c r="F702" s="2">
        <v>17.860001</v>
      </c>
      <c r="G702">
        <v>5963600</v>
      </c>
    </row>
    <row r="703" spans="1:7">
      <c r="A703" s="1">
        <v>43153</v>
      </c>
      <c r="B703" s="2">
        <v>17.010000000000002</v>
      </c>
      <c r="C703" s="2">
        <v>17.239999999999998</v>
      </c>
      <c r="D703" s="2">
        <v>16.280000999999999</v>
      </c>
      <c r="E703" s="2">
        <v>16.920000000000002</v>
      </c>
      <c r="F703" s="2">
        <v>16.920000000000002</v>
      </c>
      <c r="G703">
        <v>6643900</v>
      </c>
    </row>
    <row r="704" spans="1:7">
      <c r="A704" s="1">
        <v>43154</v>
      </c>
      <c r="B704" s="2">
        <v>17.719999000000001</v>
      </c>
      <c r="C704" s="2">
        <v>18.25</v>
      </c>
      <c r="D704" s="2">
        <v>17.129999000000002</v>
      </c>
      <c r="E704" s="2">
        <v>17.209999</v>
      </c>
      <c r="F704" s="2">
        <v>17.209999</v>
      </c>
      <c r="G704">
        <v>4660200</v>
      </c>
    </row>
    <row r="705" spans="1:7">
      <c r="A705" s="1">
        <v>43157</v>
      </c>
      <c r="B705" s="2">
        <v>18.049999</v>
      </c>
      <c r="C705" s="2">
        <v>18.190000999999999</v>
      </c>
      <c r="D705" s="2">
        <v>17.510000000000002</v>
      </c>
      <c r="E705" s="2">
        <v>17.82</v>
      </c>
      <c r="F705" s="2">
        <v>17.82</v>
      </c>
      <c r="G705">
        <v>4027400</v>
      </c>
    </row>
    <row r="706" spans="1:7">
      <c r="A706" s="1">
        <v>43158</v>
      </c>
      <c r="B706" s="2">
        <v>18.555</v>
      </c>
      <c r="C706" s="2">
        <v>18.760000000000002</v>
      </c>
      <c r="D706" s="2">
        <v>18.059999000000001</v>
      </c>
      <c r="E706" s="2">
        <v>18.16</v>
      </c>
      <c r="F706" s="2">
        <v>18.16</v>
      </c>
      <c r="G706">
        <v>3504900</v>
      </c>
    </row>
    <row r="707" spans="1:7">
      <c r="A707" s="1">
        <v>43159</v>
      </c>
      <c r="B707" s="2">
        <v>17.860001</v>
      </c>
      <c r="C707" s="2">
        <v>18.100000000000001</v>
      </c>
      <c r="D707" s="2">
        <v>17.540001</v>
      </c>
      <c r="E707" s="2">
        <v>17.829999999999998</v>
      </c>
      <c r="F707" s="2">
        <v>17.829999999999998</v>
      </c>
      <c r="G707">
        <v>2028500</v>
      </c>
    </row>
    <row r="708" spans="1:7">
      <c r="A708" s="1">
        <v>43160</v>
      </c>
      <c r="B708" s="2">
        <v>17.940000999999999</v>
      </c>
      <c r="C708" s="2">
        <v>18.149999999999999</v>
      </c>
      <c r="D708" s="2">
        <v>17.68</v>
      </c>
      <c r="E708" s="2">
        <v>18.100000000000001</v>
      </c>
      <c r="F708" s="2">
        <v>18.100000000000001</v>
      </c>
      <c r="G708">
        <v>2036500</v>
      </c>
    </row>
    <row r="709" spans="1:7">
      <c r="A709" s="1">
        <v>43161</v>
      </c>
      <c r="B709" s="2">
        <v>17.924999</v>
      </c>
      <c r="C709" s="2">
        <v>18.049999</v>
      </c>
      <c r="D709" s="2">
        <v>17.32</v>
      </c>
      <c r="E709" s="2">
        <v>18</v>
      </c>
      <c r="F709" s="2">
        <v>18</v>
      </c>
      <c r="G709">
        <v>1998800</v>
      </c>
    </row>
    <row r="710" spans="1:7">
      <c r="A710" s="1">
        <v>43164</v>
      </c>
      <c r="B710" s="2">
        <v>18.709999</v>
      </c>
      <c r="C710" s="2">
        <v>18.899999999999999</v>
      </c>
      <c r="D710" s="2">
        <v>18.299999</v>
      </c>
      <c r="E710" s="2">
        <v>18.610001</v>
      </c>
      <c r="F710" s="2">
        <v>18.610001</v>
      </c>
      <c r="G710">
        <v>3143100</v>
      </c>
    </row>
    <row r="711" spans="1:7">
      <c r="A711" s="1">
        <v>43165</v>
      </c>
      <c r="B711" s="2">
        <v>17.684999000000001</v>
      </c>
      <c r="C711" s="2">
        <v>17.899999999999999</v>
      </c>
      <c r="D711" s="2">
        <v>17.02</v>
      </c>
      <c r="E711" s="2">
        <v>17.16</v>
      </c>
      <c r="F711" s="2">
        <v>17.16</v>
      </c>
      <c r="G711">
        <v>3915000</v>
      </c>
    </row>
    <row r="712" spans="1:7">
      <c r="A712" s="1">
        <v>43166</v>
      </c>
      <c r="B712" s="2">
        <v>16.995000999999998</v>
      </c>
      <c r="C712" s="2">
        <v>17.360001</v>
      </c>
      <c r="D712" s="2">
        <v>14.8</v>
      </c>
      <c r="E712" s="2">
        <v>15.74</v>
      </c>
      <c r="F712" s="2">
        <v>15.74</v>
      </c>
      <c r="G712">
        <v>7850800</v>
      </c>
    </row>
    <row r="713" spans="1:7">
      <c r="A713" s="1">
        <v>43167</v>
      </c>
      <c r="B713" s="2">
        <v>15.61</v>
      </c>
      <c r="C713" s="2">
        <v>16.290001</v>
      </c>
      <c r="D713" s="2">
        <v>14.91</v>
      </c>
      <c r="E713" s="2">
        <v>15.74</v>
      </c>
      <c r="F713" s="2">
        <v>15.74</v>
      </c>
      <c r="G713">
        <v>4784400</v>
      </c>
    </row>
    <row r="714" spans="1:7">
      <c r="A714" s="1">
        <v>43168</v>
      </c>
      <c r="B714" s="2">
        <v>14.61</v>
      </c>
      <c r="C714" s="2">
        <v>15.49</v>
      </c>
      <c r="D714" s="2">
        <v>14.53</v>
      </c>
      <c r="E714" s="2">
        <v>14.99</v>
      </c>
      <c r="F714" s="2">
        <v>14.99</v>
      </c>
      <c r="G714">
        <v>4362200</v>
      </c>
    </row>
    <row r="715" spans="1:7">
      <c r="A715" s="1">
        <v>43171</v>
      </c>
      <c r="B715" s="2">
        <v>15.84</v>
      </c>
      <c r="C715" s="2">
        <v>15.87</v>
      </c>
      <c r="D715" s="2">
        <v>15.01</v>
      </c>
      <c r="E715" s="2">
        <v>15.16</v>
      </c>
      <c r="F715" s="2">
        <v>15.16</v>
      </c>
      <c r="G715">
        <v>3085600</v>
      </c>
    </row>
    <row r="716" spans="1:7">
      <c r="A716" s="1">
        <v>43172</v>
      </c>
      <c r="B716" s="2">
        <v>15.23</v>
      </c>
      <c r="C716" s="2">
        <v>15.38</v>
      </c>
      <c r="D716" s="2">
        <v>14.52</v>
      </c>
      <c r="E716" s="2">
        <v>14.8</v>
      </c>
      <c r="F716" s="2">
        <v>14.8</v>
      </c>
      <c r="G716">
        <v>2607600</v>
      </c>
    </row>
    <row r="717" spans="1:7">
      <c r="A717" s="1">
        <v>43173</v>
      </c>
      <c r="B717" s="2">
        <v>14.15</v>
      </c>
      <c r="C717" s="2">
        <v>14.34</v>
      </c>
      <c r="D717" s="2">
        <v>13.28</v>
      </c>
      <c r="E717" s="2">
        <v>13.305</v>
      </c>
      <c r="F717" s="2">
        <v>13.305</v>
      </c>
      <c r="G717">
        <v>5493300</v>
      </c>
    </row>
    <row r="718" spans="1:7">
      <c r="A718" s="1">
        <v>43174</v>
      </c>
      <c r="B718" s="2">
        <v>13.2</v>
      </c>
      <c r="C718" s="2">
        <v>13.54</v>
      </c>
      <c r="D718" s="2">
        <v>12.91</v>
      </c>
      <c r="E718" s="2">
        <v>13.46</v>
      </c>
      <c r="F718" s="2">
        <v>13.46</v>
      </c>
      <c r="G718">
        <v>3964600</v>
      </c>
    </row>
    <row r="719" spans="1:7">
      <c r="A719" s="1">
        <v>43175</v>
      </c>
      <c r="B719" s="2">
        <v>13.845000000000001</v>
      </c>
      <c r="C719" s="2">
        <v>14.5</v>
      </c>
      <c r="D719" s="2">
        <v>13.64</v>
      </c>
      <c r="E719" s="2">
        <v>14.23</v>
      </c>
      <c r="F719" s="2">
        <v>14.23</v>
      </c>
      <c r="G719">
        <v>3515400</v>
      </c>
    </row>
    <row r="720" spans="1:7">
      <c r="A720" s="1">
        <v>43178</v>
      </c>
      <c r="B720" s="2">
        <v>13.935</v>
      </c>
      <c r="C720" s="2">
        <v>14.6</v>
      </c>
      <c r="D720" s="2">
        <v>13.46</v>
      </c>
      <c r="E720" s="2">
        <v>13.6</v>
      </c>
      <c r="F720" s="2">
        <v>13.6</v>
      </c>
      <c r="G720">
        <v>3263800</v>
      </c>
    </row>
    <row r="721" spans="1:7">
      <c r="A721" s="1">
        <v>43179</v>
      </c>
      <c r="B721" s="2">
        <v>13.795</v>
      </c>
      <c r="C721" s="2">
        <v>14.6</v>
      </c>
      <c r="D721" s="2">
        <v>13.65</v>
      </c>
      <c r="E721" s="2">
        <v>14.6</v>
      </c>
      <c r="F721" s="2">
        <v>14.6</v>
      </c>
      <c r="G721">
        <v>3474800</v>
      </c>
    </row>
    <row r="722" spans="1:7">
      <c r="A722" s="1">
        <v>43180</v>
      </c>
      <c r="B722" s="2">
        <v>14.78</v>
      </c>
      <c r="C722" s="2">
        <v>15.59</v>
      </c>
      <c r="D722" s="2">
        <v>14.26</v>
      </c>
      <c r="E722" s="2">
        <v>14.75</v>
      </c>
      <c r="F722" s="2">
        <v>14.75</v>
      </c>
      <c r="G722">
        <v>4044000</v>
      </c>
    </row>
    <row r="723" spans="1:7">
      <c r="A723" s="1">
        <v>43181</v>
      </c>
      <c r="B723" s="2">
        <v>14.35</v>
      </c>
      <c r="C723" s="2">
        <v>14.6</v>
      </c>
      <c r="D723" s="2">
        <v>13.85</v>
      </c>
      <c r="E723" s="2">
        <v>14.09</v>
      </c>
      <c r="F723" s="2">
        <v>14.09</v>
      </c>
      <c r="G723">
        <v>2364300</v>
      </c>
    </row>
    <row r="724" spans="1:7">
      <c r="A724" s="1">
        <v>43182</v>
      </c>
      <c r="B724" s="2">
        <v>13.61</v>
      </c>
      <c r="C724" s="2">
        <v>14.39</v>
      </c>
      <c r="D724" s="2">
        <v>13.5</v>
      </c>
      <c r="E724" s="2">
        <v>13.72</v>
      </c>
      <c r="F724" s="2">
        <v>13.72</v>
      </c>
      <c r="G724">
        <v>2319100</v>
      </c>
    </row>
    <row r="725" spans="1:7">
      <c r="A725" s="1">
        <v>43185</v>
      </c>
      <c r="B725" s="2">
        <v>13.2</v>
      </c>
      <c r="C725" s="2">
        <v>13.3</v>
      </c>
      <c r="D725" s="2">
        <v>12.25</v>
      </c>
      <c r="E725" s="2">
        <v>12.61</v>
      </c>
      <c r="F725" s="2">
        <v>12.61</v>
      </c>
      <c r="G725">
        <v>4264000</v>
      </c>
    </row>
    <row r="726" spans="1:7">
      <c r="A726" s="1">
        <v>43186</v>
      </c>
      <c r="B726" s="2">
        <v>12.55</v>
      </c>
      <c r="C726" s="2">
        <v>13.15</v>
      </c>
      <c r="D726" s="2">
        <v>11.74</v>
      </c>
      <c r="E726" s="2">
        <v>11.95</v>
      </c>
      <c r="F726" s="2">
        <v>11.95</v>
      </c>
      <c r="G726">
        <v>4114400</v>
      </c>
    </row>
    <row r="727" spans="1:7">
      <c r="A727" s="1">
        <v>43187</v>
      </c>
      <c r="B727" s="2">
        <v>11.94</v>
      </c>
      <c r="C727" s="2">
        <v>12.1</v>
      </c>
      <c r="D727" s="2">
        <v>11.11</v>
      </c>
      <c r="E727" s="2">
        <v>11.28</v>
      </c>
      <c r="F727" s="2">
        <v>11.28</v>
      </c>
      <c r="G727">
        <v>3885900</v>
      </c>
    </row>
    <row r="728" spans="1:7">
      <c r="A728" s="1">
        <v>43188</v>
      </c>
      <c r="B728" s="2">
        <v>10.74</v>
      </c>
      <c r="C728" s="2">
        <v>10.95</v>
      </c>
      <c r="D728" s="2">
        <v>10.17</v>
      </c>
      <c r="E728" s="2">
        <v>10.49</v>
      </c>
      <c r="F728" s="2">
        <v>10.49</v>
      </c>
      <c r="G728">
        <v>5229400</v>
      </c>
    </row>
    <row r="729" spans="1:7">
      <c r="A729" s="1">
        <v>43192</v>
      </c>
      <c r="B729" s="2">
        <v>10.234999999999999</v>
      </c>
      <c r="C729" s="2">
        <v>11.32</v>
      </c>
      <c r="D729" s="2">
        <v>10.23</v>
      </c>
      <c r="E729" s="2">
        <v>11.19</v>
      </c>
      <c r="F729" s="2">
        <v>11.19</v>
      </c>
      <c r="G729">
        <v>3366200</v>
      </c>
    </row>
    <row r="730" spans="1:7">
      <c r="A730" s="1">
        <v>43193</v>
      </c>
      <c r="B730" s="2">
        <v>11.445</v>
      </c>
      <c r="C730" s="2">
        <v>12.84</v>
      </c>
      <c r="D730" s="2">
        <v>11.44</v>
      </c>
      <c r="E730" s="2">
        <v>12.67</v>
      </c>
      <c r="F730" s="2">
        <v>12.67</v>
      </c>
      <c r="G730">
        <v>3808900</v>
      </c>
    </row>
    <row r="731" spans="1:7">
      <c r="A731" s="1">
        <v>43194</v>
      </c>
      <c r="B731" s="2">
        <v>11.6</v>
      </c>
      <c r="C731" s="2">
        <v>11.91</v>
      </c>
      <c r="D731" s="2">
        <v>11.01</v>
      </c>
      <c r="E731" s="2">
        <v>11.12</v>
      </c>
      <c r="F731" s="2">
        <v>11.12</v>
      </c>
      <c r="G731">
        <v>3450900</v>
      </c>
    </row>
    <row r="732" spans="1:7">
      <c r="A732" s="1">
        <v>43195</v>
      </c>
      <c r="B732" s="2">
        <v>10.79</v>
      </c>
      <c r="C732" s="2">
        <v>11.29</v>
      </c>
      <c r="D732" s="2">
        <v>10.44</v>
      </c>
      <c r="E732" s="2">
        <v>11.01</v>
      </c>
      <c r="F732" s="2">
        <v>11.01</v>
      </c>
      <c r="G732">
        <v>3308900</v>
      </c>
    </row>
    <row r="733" spans="1:7">
      <c r="A733" s="1">
        <v>43196</v>
      </c>
      <c r="B733" s="2">
        <v>10.67</v>
      </c>
      <c r="C733" s="2">
        <v>10.83</v>
      </c>
      <c r="D733" s="2">
        <v>10.45</v>
      </c>
      <c r="E733" s="2">
        <v>10.55</v>
      </c>
      <c r="F733" s="2">
        <v>10.55</v>
      </c>
      <c r="G733">
        <v>2934500</v>
      </c>
    </row>
    <row r="734" spans="1:7">
      <c r="A734" s="1">
        <v>43199</v>
      </c>
      <c r="B734" s="2">
        <v>10.8</v>
      </c>
      <c r="C734" s="2">
        <v>10.98</v>
      </c>
      <c r="D734" s="2">
        <v>10.54</v>
      </c>
      <c r="E734" s="2">
        <v>10.55</v>
      </c>
      <c r="F734" s="2">
        <v>10.55</v>
      </c>
      <c r="G734">
        <v>2137800</v>
      </c>
    </row>
    <row r="735" spans="1:7">
      <c r="A735" s="1">
        <v>43200</v>
      </c>
      <c r="B735" s="2">
        <v>10.725</v>
      </c>
      <c r="C735" s="2">
        <v>11.14</v>
      </c>
      <c r="D735" s="2">
        <v>10.56</v>
      </c>
      <c r="E735" s="2">
        <v>11.05</v>
      </c>
      <c r="F735" s="2">
        <v>11.05</v>
      </c>
      <c r="G735">
        <v>2319400</v>
      </c>
    </row>
    <row r="736" spans="1:7">
      <c r="A736" s="1">
        <v>43201</v>
      </c>
      <c r="B736" s="2">
        <v>11.05</v>
      </c>
      <c r="C736" s="2">
        <v>11.54</v>
      </c>
      <c r="D736" s="2">
        <v>11</v>
      </c>
      <c r="E736" s="2">
        <v>11.48</v>
      </c>
      <c r="F736" s="2">
        <v>11.48</v>
      </c>
      <c r="G736">
        <v>2214700</v>
      </c>
    </row>
    <row r="737" spans="1:7">
      <c r="A737" s="1">
        <v>43202</v>
      </c>
      <c r="B737" s="2">
        <v>12.64</v>
      </c>
      <c r="C737" s="2">
        <v>12.86</v>
      </c>
      <c r="D737" s="2">
        <v>11.9</v>
      </c>
      <c r="E737" s="2">
        <v>12.48</v>
      </c>
      <c r="F737" s="2">
        <v>12.48</v>
      </c>
      <c r="G737">
        <v>4323600</v>
      </c>
    </row>
    <row r="738" spans="1:7">
      <c r="A738" s="1">
        <v>43203</v>
      </c>
      <c r="B738" s="2">
        <v>13.2</v>
      </c>
      <c r="C738" s="2">
        <v>13.52</v>
      </c>
      <c r="D738" s="2">
        <v>13</v>
      </c>
      <c r="E738" s="2">
        <v>13.52</v>
      </c>
      <c r="F738" s="2">
        <v>13.52</v>
      </c>
      <c r="G738">
        <v>4595700</v>
      </c>
    </row>
    <row r="739" spans="1:7">
      <c r="A739" s="1">
        <v>43206</v>
      </c>
      <c r="B739" s="2">
        <v>13.595000000000001</v>
      </c>
      <c r="C739" s="2">
        <v>13.6</v>
      </c>
      <c r="D739" s="2">
        <v>12.77</v>
      </c>
      <c r="E739" s="2">
        <v>13.18</v>
      </c>
      <c r="F739" s="2">
        <v>13.18</v>
      </c>
      <c r="G739">
        <v>2480700</v>
      </c>
    </row>
    <row r="740" spans="1:7">
      <c r="A740" s="1">
        <v>43207</v>
      </c>
      <c r="B740" s="2">
        <v>13.37</v>
      </c>
      <c r="C740" s="2">
        <v>13.55</v>
      </c>
      <c r="D740" s="2">
        <v>12.19</v>
      </c>
      <c r="E740" s="2">
        <v>12.43</v>
      </c>
      <c r="F740" s="2">
        <v>12.43</v>
      </c>
      <c r="G740">
        <v>3136700</v>
      </c>
    </row>
    <row r="741" spans="1:7">
      <c r="A741" s="1">
        <v>43208</v>
      </c>
      <c r="B741" s="2">
        <v>12.975</v>
      </c>
      <c r="C741" s="2">
        <v>13.25</v>
      </c>
      <c r="D741" s="2">
        <v>12.75</v>
      </c>
      <c r="E741" s="2">
        <v>13.24</v>
      </c>
      <c r="F741" s="2">
        <v>13.24</v>
      </c>
      <c r="G741">
        <v>2134600</v>
      </c>
    </row>
    <row r="742" spans="1:7">
      <c r="A742" s="1">
        <v>43209</v>
      </c>
      <c r="B742" s="2">
        <v>13.4</v>
      </c>
      <c r="C742" s="2">
        <v>13.88</v>
      </c>
      <c r="D742" s="2">
        <v>13.35</v>
      </c>
      <c r="E742" s="2">
        <v>13.65</v>
      </c>
      <c r="F742" s="2">
        <v>13.65</v>
      </c>
      <c r="G742">
        <v>2516100</v>
      </c>
    </row>
    <row r="743" spans="1:7">
      <c r="A743" s="1">
        <v>43210</v>
      </c>
      <c r="B743" s="2">
        <v>14.56</v>
      </c>
      <c r="C743" s="2">
        <v>14.85</v>
      </c>
      <c r="D743" s="2">
        <v>14.25</v>
      </c>
      <c r="E743" s="2">
        <v>14.85</v>
      </c>
      <c r="F743" s="2">
        <v>14.85</v>
      </c>
      <c r="G743">
        <v>4060100</v>
      </c>
    </row>
    <row r="744" spans="1:7">
      <c r="A744" s="1">
        <v>43213</v>
      </c>
      <c r="B744" s="2">
        <v>15.41</v>
      </c>
      <c r="C744" s="2">
        <v>15.55</v>
      </c>
      <c r="D744" s="2">
        <v>15.01</v>
      </c>
      <c r="E744" s="2">
        <v>15.25</v>
      </c>
      <c r="F744" s="2">
        <v>15.25</v>
      </c>
      <c r="G744">
        <v>3006700</v>
      </c>
    </row>
    <row r="745" spans="1:7">
      <c r="A745" s="1">
        <v>43214</v>
      </c>
      <c r="B745" s="2">
        <v>16.139999</v>
      </c>
      <c r="C745" s="2">
        <v>16.879999000000002</v>
      </c>
      <c r="D745" s="2">
        <v>16</v>
      </c>
      <c r="E745" s="2">
        <v>16.879999000000002</v>
      </c>
      <c r="F745" s="2">
        <v>16.879999000000002</v>
      </c>
      <c r="G745">
        <v>5614500</v>
      </c>
    </row>
    <row r="746" spans="1:7">
      <c r="A746" s="1">
        <v>43215</v>
      </c>
      <c r="B746" s="2">
        <v>15.925000000000001</v>
      </c>
      <c r="C746" s="2">
        <v>15.93</v>
      </c>
      <c r="D746" s="2">
        <v>13.9</v>
      </c>
      <c r="E746" s="2">
        <v>15.07</v>
      </c>
      <c r="F746" s="2">
        <v>15.07</v>
      </c>
      <c r="G746">
        <v>6974800</v>
      </c>
    </row>
    <row r="747" spans="1:7">
      <c r="A747" s="1">
        <v>43216</v>
      </c>
      <c r="B747" s="2">
        <v>14.9</v>
      </c>
      <c r="C747" s="2">
        <v>15.55</v>
      </c>
      <c r="D747" s="2">
        <v>14.5</v>
      </c>
      <c r="E747" s="2">
        <v>15.35</v>
      </c>
      <c r="F747" s="2">
        <v>15.35</v>
      </c>
      <c r="G747">
        <v>3008900</v>
      </c>
    </row>
    <row r="748" spans="1:7">
      <c r="A748" s="1">
        <v>43217</v>
      </c>
      <c r="B748" s="2">
        <v>15.99</v>
      </c>
      <c r="C748" s="2">
        <v>16.200001</v>
      </c>
      <c r="D748" s="2">
        <v>15.37</v>
      </c>
      <c r="E748" s="2">
        <v>15.5</v>
      </c>
      <c r="F748" s="2">
        <v>15.5</v>
      </c>
      <c r="G748">
        <v>3294500</v>
      </c>
    </row>
    <row r="749" spans="1:7">
      <c r="A749" s="1">
        <v>43220</v>
      </c>
      <c r="B749" s="2">
        <v>16.139999</v>
      </c>
      <c r="C749" s="2">
        <v>16.239999999999998</v>
      </c>
      <c r="D749" s="2">
        <v>15.62</v>
      </c>
      <c r="E749" s="2">
        <v>15.85</v>
      </c>
      <c r="F749" s="2">
        <v>15.85</v>
      </c>
      <c r="G749">
        <v>2348900</v>
      </c>
    </row>
    <row r="750" spans="1:7">
      <c r="A750" s="1">
        <v>43221</v>
      </c>
      <c r="B750" s="2">
        <v>15.3</v>
      </c>
      <c r="C750" s="2">
        <v>15.33</v>
      </c>
      <c r="D750" s="2">
        <v>14.76</v>
      </c>
      <c r="E750" s="2">
        <v>14.94</v>
      </c>
      <c r="F750" s="2">
        <v>14.94</v>
      </c>
      <c r="G750">
        <v>2554900</v>
      </c>
    </row>
    <row r="751" spans="1:7">
      <c r="A751" s="1">
        <v>43222</v>
      </c>
      <c r="B751" s="2">
        <v>14.9</v>
      </c>
      <c r="C751" s="2">
        <v>15.15</v>
      </c>
      <c r="D751" s="2">
        <v>14.3</v>
      </c>
      <c r="E751" s="2">
        <v>14.44</v>
      </c>
      <c r="F751" s="2">
        <v>14.44</v>
      </c>
      <c r="G751">
        <v>2087800</v>
      </c>
    </row>
    <row r="752" spans="1:7">
      <c r="A752" s="1">
        <v>43223</v>
      </c>
      <c r="B752" s="2">
        <v>14.89</v>
      </c>
      <c r="C752" s="2">
        <v>15.64</v>
      </c>
      <c r="D752" s="2">
        <v>14.89</v>
      </c>
      <c r="E752" s="2">
        <v>15.2</v>
      </c>
      <c r="F752" s="2">
        <v>15.2</v>
      </c>
      <c r="G752">
        <v>3854200</v>
      </c>
    </row>
    <row r="753" spans="1:7">
      <c r="A753" s="1">
        <v>43224</v>
      </c>
      <c r="B753" s="2">
        <v>15.525</v>
      </c>
      <c r="C753" s="2">
        <v>15.7</v>
      </c>
      <c r="D753" s="2">
        <v>15.26</v>
      </c>
      <c r="E753" s="2">
        <v>15.59</v>
      </c>
      <c r="F753" s="2">
        <v>15.59</v>
      </c>
      <c r="G753">
        <v>2529100</v>
      </c>
    </row>
    <row r="754" spans="1:7">
      <c r="A754" s="1">
        <v>43227</v>
      </c>
      <c r="B754" s="2">
        <v>14.97</v>
      </c>
      <c r="C754" s="2">
        <v>15.14</v>
      </c>
      <c r="D754" s="2">
        <v>14.61</v>
      </c>
      <c r="E754" s="2">
        <v>14.97</v>
      </c>
      <c r="F754" s="2">
        <v>14.97</v>
      </c>
      <c r="G754">
        <v>3125900</v>
      </c>
    </row>
    <row r="755" spans="1:7">
      <c r="A755" s="1">
        <v>43228</v>
      </c>
      <c r="B755" s="2">
        <v>14.67</v>
      </c>
      <c r="C755" s="2">
        <v>14.71</v>
      </c>
      <c r="D755" s="2">
        <v>14.36</v>
      </c>
      <c r="E755" s="2">
        <v>14.71</v>
      </c>
      <c r="F755" s="2">
        <v>14.71</v>
      </c>
      <c r="G755">
        <v>2462900</v>
      </c>
    </row>
    <row r="756" spans="1:7">
      <c r="A756" s="1">
        <v>43229</v>
      </c>
      <c r="B756" s="2">
        <v>15.02</v>
      </c>
      <c r="C756" s="2">
        <v>15.17</v>
      </c>
      <c r="D756" s="2">
        <v>14.9</v>
      </c>
      <c r="E756" s="2">
        <v>14.97</v>
      </c>
      <c r="F756" s="2">
        <v>14.97</v>
      </c>
      <c r="G756">
        <v>2343400</v>
      </c>
    </row>
    <row r="757" spans="1:7">
      <c r="A757" s="1">
        <v>43230</v>
      </c>
      <c r="B757" s="2">
        <v>15.2</v>
      </c>
      <c r="C757" s="2">
        <v>15.2</v>
      </c>
      <c r="D757" s="2">
        <v>14.36</v>
      </c>
      <c r="E757" s="2">
        <v>14.58</v>
      </c>
      <c r="F757" s="2">
        <v>14.58</v>
      </c>
      <c r="G757">
        <v>2666400</v>
      </c>
    </row>
    <row r="758" spans="1:7">
      <c r="A758" s="1">
        <v>43231</v>
      </c>
      <c r="B758" s="2">
        <v>13.71</v>
      </c>
      <c r="C758" s="2">
        <v>14.19</v>
      </c>
      <c r="D758" s="2">
        <v>13.36</v>
      </c>
      <c r="E758" s="2">
        <v>14.1</v>
      </c>
      <c r="F758" s="2">
        <v>14.1</v>
      </c>
      <c r="G758">
        <v>3952700</v>
      </c>
    </row>
    <row r="759" spans="1:7">
      <c r="A759" s="1">
        <v>43234</v>
      </c>
      <c r="B759" s="2">
        <v>13.975</v>
      </c>
      <c r="C759" s="2">
        <v>14.75</v>
      </c>
      <c r="D759" s="2">
        <v>13.81</v>
      </c>
      <c r="E759" s="2">
        <v>14.5</v>
      </c>
      <c r="F759" s="2">
        <v>14.5</v>
      </c>
      <c r="G759">
        <v>2890400</v>
      </c>
    </row>
    <row r="760" spans="1:7">
      <c r="A760" s="1">
        <v>43235</v>
      </c>
      <c r="B760" s="2">
        <v>14.59</v>
      </c>
      <c r="C760" s="2">
        <v>14.68</v>
      </c>
      <c r="D760" s="2">
        <v>13.9</v>
      </c>
      <c r="E760" s="2">
        <v>14.25</v>
      </c>
      <c r="F760" s="2">
        <v>14.25</v>
      </c>
      <c r="G760">
        <v>1953200</v>
      </c>
    </row>
    <row r="761" spans="1:7">
      <c r="A761" s="1">
        <v>43236</v>
      </c>
      <c r="B761" s="2">
        <v>13.9</v>
      </c>
      <c r="C761" s="2">
        <v>13.99</v>
      </c>
      <c r="D761" s="2">
        <v>13.55</v>
      </c>
      <c r="E761" s="2">
        <v>13.75</v>
      </c>
      <c r="F761" s="2">
        <v>13.75</v>
      </c>
      <c r="G761">
        <v>2136300</v>
      </c>
    </row>
    <row r="762" spans="1:7">
      <c r="A762" s="1">
        <v>43237</v>
      </c>
      <c r="B762" s="2">
        <v>13.765000000000001</v>
      </c>
      <c r="C762" s="2">
        <v>13.92</v>
      </c>
      <c r="D762" s="2">
        <v>13.49</v>
      </c>
      <c r="E762" s="2">
        <v>13.53</v>
      </c>
      <c r="F762" s="2">
        <v>13.53</v>
      </c>
      <c r="G762">
        <v>1590500</v>
      </c>
    </row>
    <row r="763" spans="1:7">
      <c r="A763" s="1">
        <v>43238</v>
      </c>
      <c r="B763" s="2">
        <v>13.54</v>
      </c>
      <c r="C763" s="2">
        <v>13.82</v>
      </c>
      <c r="D763" s="2">
        <v>13.1</v>
      </c>
      <c r="E763" s="2">
        <v>13.535</v>
      </c>
      <c r="F763" s="2">
        <v>13.535</v>
      </c>
      <c r="G763">
        <v>1940100</v>
      </c>
    </row>
    <row r="764" spans="1:7">
      <c r="A764" s="1">
        <v>43241</v>
      </c>
      <c r="B764" s="2">
        <v>13.955</v>
      </c>
      <c r="C764" s="2">
        <v>13.98</v>
      </c>
      <c r="D764" s="2">
        <v>13.54</v>
      </c>
      <c r="E764" s="2">
        <v>13.61</v>
      </c>
      <c r="F764" s="2">
        <v>13.61</v>
      </c>
      <c r="G764">
        <v>1238700</v>
      </c>
    </row>
    <row r="765" spans="1:7">
      <c r="A765" s="1">
        <v>43242</v>
      </c>
      <c r="B765" s="2">
        <v>13.31</v>
      </c>
      <c r="C765" s="2">
        <v>13.35</v>
      </c>
      <c r="D765" s="2">
        <v>13.08</v>
      </c>
      <c r="E765" s="2">
        <v>13.08</v>
      </c>
      <c r="F765" s="2">
        <v>13.08</v>
      </c>
      <c r="G765">
        <v>1926400</v>
      </c>
    </row>
    <row r="766" spans="1:7">
      <c r="A766" s="1">
        <v>43243</v>
      </c>
      <c r="B766" s="2">
        <v>12.855</v>
      </c>
      <c r="C766" s="2">
        <v>12.9</v>
      </c>
      <c r="D766" s="2">
        <v>11.56</v>
      </c>
      <c r="E766" s="2">
        <v>12.22</v>
      </c>
      <c r="F766" s="2">
        <v>12.22</v>
      </c>
      <c r="G766">
        <v>6441500</v>
      </c>
    </row>
    <row r="767" spans="1:7">
      <c r="A767" s="1">
        <v>43244</v>
      </c>
      <c r="B767" s="2">
        <v>11.555</v>
      </c>
      <c r="C767" s="2">
        <v>12.28</v>
      </c>
      <c r="D767" s="2">
        <v>11.55</v>
      </c>
      <c r="E767" s="2">
        <v>12.24</v>
      </c>
      <c r="F767" s="2">
        <v>12.24</v>
      </c>
      <c r="G767">
        <v>2255200</v>
      </c>
    </row>
    <row r="768" spans="1:7">
      <c r="A768" s="1">
        <v>43245</v>
      </c>
      <c r="B768" s="2">
        <v>12.15</v>
      </c>
      <c r="C768" s="2">
        <v>12.27</v>
      </c>
      <c r="D768" s="2">
        <v>11.96</v>
      </c>
      <c r="E768" s="2">
        <v>12.15</v>
      </c>
      <c r="F768" s="2">
        <v>12.15</v>
      </c>
      <c r="G768">
        <v>1077100</v>
      </c>
    </row>
    <row r="769" spans="1:7">
      <c r="A769" s="1">
        <v>43249</v>
      </c>
      <c r="B769" s="2">
        <v>12.445</v>
      </c>
      <c r="C769" s="2">
        <v>12.6</v>
      </c>
      <c r="D769" s="2">
        <v>11.91</v>
      </c>
      <c r="E769" s="2">
        <v>12.15</v>
      </c>
      <c r="F769" s="2">
        <v>12.15</v>
      </c>
      <c r="G769">
        <v>2226500</v>
      </c>
    </row>
    <row r="770" spans="1:7">
      <c r="A770" s="1">
        <v>43250</v>
      </c>
      <c r="B770" s="2">
        <v>12.25</v>
      </c>
      <c r="C770" s="2">
        <v>12.4</v>
      </c>
      <c r="D770" s="2">
        <v>11.76</v>
      </c>
      <c r="E770" s="2">
        <v>11.96</v>
      </c>
      <c r="F770" s="2">
        <v>11.96</v>
      </c>
      <c r="G770">
        <v>1789700</v>
      </c>
    </row>
    <row r="771" spans="1:7">
      <c r="A771" s="1">
        <v>43251</v>
      </c>
      <c r="B771" s="2">
        <v>12.1</v>
      </c>
      <c r="C771" s="2">
        <v>12.3</v>
      </c>
      <c r="D771" s="2">
        <v>11.91</v>
      </c>
      <c r="E771" s="2">
        <v>12.28</v>
      </c>
      <c r="F771" s="2">
        <v>12.28</v>
      </c>
      <c r="G771">
        <v>1407700</v>
      </c>
    </row>
    <row r="772" spans="1:7">
      <c r="A772" s="1">
        <v>43252</v>
      </c>
      <c r="B772" s="2">
        <v>12.3</v>
      </c>
      <c r="C772" s="2">
        <v>12.3</v>
      </c>
      <c r="D772" s="2">
        <v>11.9</v>
      </c>
      <c r="E772" s="2">
        <v>12.1</v>
      </c>
      <c r="F772" s="2">
        <v>12.1</v>
      </c>
      <c r="G772">
        <v>937800</v>
      </c>
    </row>
    <row r="773" spans="1:7">
      <c r="A773" s="1">
        <v>43255</v>
      </c>
      <c r="B773" s="2">
        <v>12.09</v>
      </c>
      <c r="C773" s="2">
        <v>12.11</v>
      </c>
      <c r="D773" s="2">
        <v>11.91</v>
      </c>
      <c r="E773" s="2">
        <v>11.98</v>
      </c>
      <c r="F773" s="2">
        <v>11.98</v>
      </c>
      <c r="G773">
        <v>1263500</v>
      </c>
    </row>
    <row r="774" spans="1:7">
      <c r="A774" s="1">
        <v>43256</v>
      </c>
      <c r="B774" s="2">
        <v>11.92</v>
      </c>
      <c r="C774" s="2">
        <v>12.45</v>
      </c>
      <c r="D774" s="2">
        <v>11.8</v>
      </c>
      <c r="E774" s="2">
        <v>12.43</v>
      </c>
      <c r="F774" s="2">
        <v>12.43</v>
      </c>
      <c r="G774">
        <v>1855900</v>
      </c>
    </row>
    <row r="775" spans="1:7">
      <c r="A775" s="1">
        <v>43257</v>
      </c>
      <c r="B775" s="2">
        <v>12.45</v>
      </c>
      <c r="C775" s="2">
        <v>12.86</v>
      </c>
      <c r="D775" s="2">
        <v>12.3</v>
      </c>
      <c r="E775" s="2">
        <v>12.45</v>
      </c>
      <c r="F775" s="2">
        <v>12.45</v>
      </c>
      <c r="G775">
        <v>2567900</v>
      </c>
    </row>
    <row r="776" spans="1:7">
      <c r="A776" s="1">
        <v>43258</v>
      </c>
      <c r="B776" s="2">
        <v>12.72</v>
      </c>
      <c r="C776" s="2">
        <v>12.86</v>
      </c>
      <c r="D776" s="2">
        <v>12.61</v>
      </c>
      <c r="E776" s="2">
        <v>12.86</v>
      </c>
      <c r="F776" s="2">
        <v>12.86</v>
      </c>
      <c r="G776">
        <v>1069500</v>
      </c>
    </row>
    <row r="777" spans="1:7">
      <c r="A777" s="1">
        <v>43259</v>
      </c>
      <c r="B777" s="2">
        <v>12.555</v>
      </c>
      <c r="C777" s="2">
        <v>12.91</v>
      </c>
      <c r="D777" s="2">
        <v>12.35</v>
      </c>
      <c r="E777" s="2">
        <v>12.7</v>
      </c>
      <c r="F777" s="2">
        <v>12.7</v>
      </c>
      <c r="G777">
        <v>1022400</v>
      </c>
    </row>
    <row r="778" spans="1:7">
      <c r="A778" s="1">
        <v>43262</v>
      </c>
      <c r="B778" s="2">
        <v>11.11</v>
      </c>
      <c r="C778" s="2">
        <v>11.74</v>
      </c>
      <c r="D778" s="2">
        <v>11.1</v>
      </c>
      <c r="E778" s="2">
        <v>11.7</v>
      </c>
      <c r="F778" s="2">
        <v>11.7</v>
      </c>
      <c r="G778">
        <v>4427000</v>
      </c>
    </row>
    <row r="779" spans="1:7">
      <c r="A779" s="1">
        <v>43263</v>
      </c>
      <c r="B779" s="2">
        <v>11.484999999999999</v>
      </c>
      <c r="C779" s="2">
        <v>11.86</v>
      </c>
      <c r="D779" s="2">
        <v>11.16</v>
      </c>
      <c r="E779" s="2">
        <v>11.29</v>
      </c>
      <c r="F779" s="2">
        <v>11.29</v>
      </c>
      <c r="G779">
        <v>3516300</v>
      </c>
    </row>
    <row r="780" spans="1:7">
      <c r="A780" s="1">
        <v>43264</v>
      </c>
      <c r="B780" s="2">
        <v>11.19</v>
      </c>
      <c r="C780" s="2">
        <v>11.2</v>
      </c>
      <c r="D780" s="2">
        <v>10.52</v>
      </c>
      <c r="E780" s="2">
        <v>10.6</v>
      </c>
      <c r="F780" s="2">
        <v>10.6</v>
      </c>
      <c r="G780">
        <v>5518000</v>
      </c>
    </row>
    <row r="781" spans="1:7">
      <c r="A781" s="1">
        <v>43265</v>
      </c>
      <c r="B781" s="2">
        <v>10.73</v>
      </c>
      <c r="C781" s="2">
        <v>11.59</v>
      </c>
      <c r="D781" s="2">
        <v>10.61</v>
      </c>
      <c r="E781" s="2">
        <v>11.53</v>
      </c>
      <c r="F781" s="2">
        <v>11.53</v>
      </c>
      <c r="G781">
        <v>4186600</v>
      </c>
    </row>
    <row r="782" spans="1:7">
      <c r="A782" s="1">
        <v>43266</v>
      </c>
      <c r="B782" s="2">
        <v>11.29</v>
      </c>
      <c r="C782" s="2">
        <v>11.29</v>
      </c>
      <c r="D782" s="2">
        <v>10.9</v>
      </c>
      <c r="E782" s="2">
        <v>10.95</v>
      </c>
      <c r="F782" s="2">
        <v>10.95</v>
      </c>
      <c r="G782">
        <v>2481100</v>
      </c>
    </row>
    <row r="783" spans="1:7">
      <c r="A783" s="1">
        <v>43269</v>
      </c>
      <c r="B783" s="2">
        <v>10.84</v>
      </c>
      <c r="C783" s="2">
        <v>11.39</v>
      </c>
      <c r="D783" s="2">
        <v>10.76</v>
      </c>
      <c r="E783" s="2">
        <v>11.05</v>
      </c>
      <c r="F783" s="2">
        <v>11.05</v>
      </c>
      <c r="G783">
        <v>2086400</v>
      </c>
    </row>
    <row r="784" spans="1:7">
      <c r="A784" s="1">
        <v>43270</v>
      </c>
      <c r="B784" s="2">
        <v>11.16</v>
      </c>
      <c r="C784" s="2">
        <v>11.4</v>
      </c>
      <c r="D784" s="2">
        <v>10.79</v>
      </c>
      <c r="E784" s="2">
        <v>11</v>
      </c>
      <c r="F784" s="2">
        <v>11</v>
      </c>
      <c r="G784">
        <v>1592400</v>
      </c>
    </row>
    <row r="785" spans="1:7">
      <c r="A785" s="1">
        <v>43271</v>
      </c>
      <c r="B785" s="2">
        <v>10.91</v>
      </c>
      <c r="C785" s="2">
        <v>11.12</v>
      </c>
      <c r="D785" s="2">
        <v>10.818</v>
      </c>
      <c r="E785" s="2">
        <v>10.9</v>
      </c>
      <c r="F785" s="2">
        <v>10.9</v>
      </c>
      <c r="G785">
        <v>1320800</v>
      </c>
    </row>
    <row r="786" spans="1:7">
      <c r="A786" s="1">
        <v>43272</v>
      </c>
      <c r="B786" s="2">
        <v>10.85</v>
      </c>
      <c r="C786" s="2">
        <v>10.9</v>
      </c>
      <c r="D786" s="2">
        <v>10.7</v>
      </c>
      <c r="E786" s="2">
        <v>10.7</v>
      </c>
      <c r="F786" s="2">
        <v>10.7</v>
      </c>
      <c r="G786">
        <v>1112100</v>
      </c>
    </row>
    <row r="787" spans="1:7">
      <c r="A787" s="1">
        <v>43273</v>
      </c>
      <c r="B787" s="2">
        <v>10.33</v>
      </c>
      <c r="C787" s="2">
        <v>10.33</v>
      </c>
      <c r="D787" s="2">
        <v>10.06</v>
      </c>
      <c r="E787" s="2">
        <v>10.1</v>
      </c>
      <c r="F787" s="2">
        <v>10.1</v>
      </c>
      <c r="G787">
        <v>3690900</v>
      </c>
    </row>
    <row r="788" spans="1:7">
      <c r="A788" s="1">
        <v>43276</v>
      </c>
      <c r="B788" s="2">
        <v>10.085000000000001</v>
      </c>
      <c r="C788" s="2">
        <v>10.23</v>
      </c>
      <c r="D788" s="2">
        <v>9.6999999999999993</v>
      </c>
      <c r="E788" s="2">
        <v>9.8000000000000007</v>
      </c>
      <c r="F788" s="2">
        <v>9.8000000000000007</v>
      </c>
      <c r="G788">
        <v>3922000</v>
      </c>
    </row>
    <row r="789" spans="1:7">
      <c r="A789" s="1">
        <v>43277</v>
      </c>
      <c r="B789" s="2">
        <v>9.86</v>
      </c>
      <c r="C789" s="2">
        <v>9.8800000000000008</v>
      </c>
      <c r="D789" s="2">
        <v>9.1999999999999993</v>
      </c>
      <c r="E789" s="2">
        <v>9.23</v>
      </c>
      <c r="F789" s="2">
        <v>9.23</v>
      </c>
      <c r="G789">
        <v>3693100</v>
      </c>
    </row>
    <row r="790" spans="1:7">
      <c r="A790" s="1">
        <v>43278</v>
      </c>
      <c r="B790" s="2">
        <v>9.0749999999999993</v>
      </c>
      <c r="C790" s="2">
        <v>9.08</v>
      </c>
      <c r="D790" s="2">
        <v>8.34</v>
      </c>
      <c r="E790" s="2">
        <v>8.52</v>
      </c>
      <c r="F790" s="2">
        <v>8.52</v>
      </c>
      <c r="G790">
        <v>5544900</v>
      </c>
    </row>
    <row r="791" spans="1:7">
      <c r="A791" s="1">
        <v>43279</v>
      </c>
      <c r="B791" s="2">
        <v>8.4949999999999992</v>
      </c>
      <c r="C791" s="2">
        <v>9.24</v>
      </c>
      <c r="D791" s="2">
        <v>8.24</v>
      </c>
      <c r="E791" s="2">
        <v>8.94</v>
      </c>
      <c r="F791" s="2">
        <v>8.94</v>
      </c>
      <c r="G791">
        <v>2174000</v>
      </c>
    </row>
    <row r="792" spans="1:7">
      <c r="A792" s="1">
        <v>43280</v>
      </c>
      <c r="B792" s="2">
        <v>8.2650000000000006</v>
      </c>
      <c r="C792" s="2">
        <v>8.69</v>
      </c>
      <c r="D792" s="2">
        <v>8.25</v>
      </c>
      <c r="E792" s="2">
        <v>8.5299999999999994</v>
      </c>
      <c r="F792" s="2">
        <v>8.5299999999999994</v>
      </c>
      <c r="G792">
        <v>1892500</v>
      </c>
    </row>
    <row r="793" spans="1:7">
      <c r="A793" s="1">
        <v>43283</v>
      </c>
      <c r="B793" s="2">
        <v>9.26</v>
      </c>
      <c r="C793" s="2">
        <v>10.3</v>
      </c>
      <c r="D793" s="2">
        <v>9.1999999999999993</v>
      </c>
      <c r="E793" s="2">
        <v>10.199999999999999</v>
      </c>
      <c r="F793" s="2">
        <v>10.199999999999999</v>
      </c>
      <c r="G793">
        <v>4230900</v>
      </c>
    </row>
    <row r="794" spans="1:7">
      <c r="A794" s="1">
        <v>43284</v>
      </c>
      <c r="B794" s="2">
        <v>10.305</v>
      </c>
      <c r="C794" s="2">
        <v>10.31</v>
      </c>
      <c r="D794" s="2">
        <v>9.8000000000000007</v>
      </c>
      <c r="E794" s="2">
        <v>10.01</v>
      </c>
      <c r="F794" s="2">
        <v>10.01</v>
      </c>
      <c r="G794">
        <v>1000600</v>
      </c>
    </row>
    <row r="795" spans="1:7">
      <c r="A795" s="1">
        <v>43286</v>
      </c>
      <c r="B795" s="2">
        <v>10.02</v>
      </c>
      <c r="C795" s="2">
        <v>10.31</v>
      </c>
      <c r="D795" s="2">
        <v>9.9499999999999993</v>
      </c>
      <c r="E795" s="2">
        <v>10.050000000000001</v>
      </c>
      <c r="F795" s="2">
        <v>10.050000000000001</v>
      </c>
      <c r="G795">
        <v>1853700</v>
      </c>
    </row>
    <row r="796" spans="1:7">
      <c r="A796" s="1">
        <v>43287</v>
      </c>
      <c r="B796" s="2">
        <v>10.085000000000001</v>
      </c>
      <c r="C796" s="2">
        <v>10.28</v>
      </c>
      <c r="D796" s="2">
        <v>10.029999999999999</v>
      </c>
      <c r="E796" s="2">
        <v>10.23</v>
      </c>
      <c r="F796" s="2">
        <v>10.23</v>
      </c>
      <c r="G796">
        <v>1277600</v>
      </c>
    </row>
    <row r="797" spans="1:7">
      <c r="A797" s="1">
        <v>43290</v>
      </c>
      <c r="B797" s="2">
        <v>10.37</v>
      </c>
      <c r="C797" s="2">
        <v>10.66</v>
      </c>
      <c r="D797" s="2">
        <v>10.25</v>
      </c>
      <c r="E797" s="2">
        <v>10.3</v>
      </c>
      <c r="F797" s="2">
        <v>10.3</v>
      </c>
      <c r="G797">
        <v>2172000</v>
      </c>
    </row>
    <row r="798" spans="1:7">
      <c r="A798" s="1">
        <v>43291</v>
      </c>
      <c r="B798" s="2">
        <v>9.57</v>
      </c>
      <c r="C798" s="2">
        <v>9.85</v>
      </c>
      <c r="D798" s="2">
        <v>9.25</v>
      </c>
      <c r="E798" s="2">
        <v>9.27</v>
      </c>
      <c r="F798" s="2">
        <v>9.27</v>
      </c>
      <c r="G798">
        <v>3730100</v>
      </c>
    </row>
    <row r="799" spans="1:7">
      <c r="A799" s="1">
        <v>43292</v>
      </c>
      <c r="B799" s="2">
        <v>9.4250000000000007</v>
      </c>
      <c r="C799" s="2">
        <v>9.5399999999999991</v>
      </c>
      <c r="D799" s="2">
        <v>9.23</v>
      </c>
      <c r="E799" s="2">
        <v>9.35</v>
      </c>
      <c r="F799" s="2">
        <v>9.35</v>
      </c>
      <c r="G799">
        <v>885700</v>
      </c>
    </row>
    <row r="800" spans="1:7">
      <c r="A800" s="1">
        <v>43293</v>
      </c>
      <c r="B800" s="2">
        <v>9.0500000000000007</v>
      </c>
      <c r="C800" s="2">
        <v>9.4</v>
      </c>
      <c r="D800" s="2">
        <v>8.85</v>
      </c>
      <c r="E800" s="2">
        <v>9.31</v>
      </c>
      <c r="F800" s="2">
        <v>9.31</v>
      </c>
      <c r="G800">
        <v>1577600</v>
      </c>
    </row>
    <row r="801" spans="1:7">
      <c r="A801" s="1">
        <v>43294</v>
      </c>
      <c r="B801" s="2">
        <v>9.41</v>
      </c>
      <c r="C801" s="2">
        <v>9.5500000000000007</v>
      </c>
      <c r="D801" s="2">
        <v>9.1999999999999993</v>
      </c>
      <c r="E801" s="2">
        <v>9.24</v>
      </c>
      <c r="F801" s="2">
        <v>9.24</v>
      </c>
      <c r="G801">
        <v>1141200</v>
      </c>
    </row>
    <row r="802" spans="1:7">
      <c r="A802" s="1">
        <v>43297</v>
      </c>
      <c r="B802" s="2">
        <v>9.875</v>
      </c>
      <c r="C802" s="2">
        <v>10.33</v>
      </c>
      <c r="D802" s="2">
        <v>9.82</v>
      </c>
      <c r="E802" s="2">
        <v>10.3</v>
      </c>
      <c r="F802" s="2">
        <v>10.3</v>
      </c>
      <c r="G802">
        <v>3047500</v>
      </c>
    </row>
    <row r="803" spans="1:7">
      <c r="A803" s="1">
        <v>43298</v>
      </c>
      <c r="B803" s="2">
        <v>10.45</v>
      </c>
      <c r="C803" s="2">
        <v>11.6</v>
      </c>
      <c r="D803" s="2">
        <v>10.32</v>
      </c>
      <c r="E803" s="2">
        <v>11.49</v>
      </c>
      <c r="F803" s="2">
        <v>11.49</v>
      </c>
      <c r="G803">
        <v>5224500</v>
      </c>
    </row>
    <row r="804" spans="1:7">
      <c r="A804" s="1">
        <v>43299</v>
      </c>
      <c r="B804" s="2">
        <v>11.78</v>
      </c>
      <c r="C804" s="2">
        <v>12.16</v>
      </c>
      <c r="D804" s="2">
        <v>10.75</v>
      </c>
      <c r="E804" s="2">
        <v>10.83</v>
      </c>
      <c r="F804" s="2">
        <v>10.83</v>
      </c>
      <c r="G804">
        <v>6400200</v>
      </c>
    </row>
    <row r="805" spans="1:7">
      <c r="A805" s="1">
        <v>43300</v>
      </c>
      <c r="B805" s="2">
        <v>10.945</v>
      </c>
      <c r="C805" s="2">
        <v>11.35</v>
      </c>
      <c r="D805" s="2">
        <v>10.56</v>
      </c>
      <c r="E805" s="2">
        <v>10.95</v>
      </c>
      <c r="F805" s="2">
        <v>10.95</v>
      </c>
      <c r="G805">
        <v>3275200</v>
      </c>
    </row>
    <row r="806" spans="1:7">
      <c r="A806" s="1">
        <v>43301</v>
      </c>
      <c r="B806" s="2">
        <v>11.2</v>
      </c>
      <c r="C806" s="2">
        <v>11.59</v>
      </c>
      <c r="D806" s="2">
        <v>10.865</v>
      </c>
      <c r="E806" s="2">
        <v>11</v>
      </c>
      <c r="F806" s="2">
        <v>11</v>
      </c>
      <c r="G806">
        <v>2883600</v>
      </c>
    </row>
    <row r="807" spans="1:7">
      <c r="A807" s="1">
        <v>43304</v>
      </c>
      <c r="B807" s="2">
        <v>11.68</v>
      </c>
      <c r="C807" s="2">
        <v>11.87</v>
      </c>
      <c r="D807" s="2">
        <v>11.4</v>
      </c>
      <c r="E807" s="2">
        <v>11.58</v>
      </c>
      <c r="F807" s="2">
        <v>11.58</v>
      </c>
      <c r="G807">
        <v>3378400</v>
      </c>
    </row>
    <row r="808" spans="1:7">
      <c r="A808" s="1">
        <v>43305</v>
      </c>
      <c r="B808" s="2">
        <v>12.2</v>
      </c>
      <c r="C808" s="2">
        <v>12.36</v>
      </c>
      <c r="D808" s="2">
        <v>12.14</v>
      </c>
      <c r="E808" s="2">
        <v>12.26</v>
      </c>
      <c r="F808" s="2">
        <v>12.26</v>
      </c>
      <c r="G808">
        <v>4184000</v>
      </c>
    </row>
    <row r="809" spans="1:7">
      <c r="A809" s="1">
        <v>43306</v>
      </c>
      <c r="B809" s="2">
        <v>12.335000000000001</v>
      </c>
      <c r="C809" s="2">
        <v>12.34</v>
      </c>
      <c r="D809" s="2">
        <v>11.57</v>
      </c>
      <c r="E809" s="2">
        <v>11.88</v>
      </c>
      <c r="F809" s="2">
        <v>11.88</v>
      </c>
      <c r="G809">
        <v>3138500</v>
      </c>
    </row>
    <row r="810" spans="1:7">
      <c r="A810" s="1">
        <v>43307</v>
      </c>
      <c r="B810" s="2">
        <v>11.91</v>
      </c>
      <c r="C810" s="2">
        <v>12.12</v>
      </c>
      <c r="D810" s="2">
        <v>11.65</v>
      </c>
      <c r="E810" s="2">
        <v>12.1</v>
      </c>
      <c r="F810" s="2">
        <v>12.1</v>
      </c>
      <c r="G810">
        <v>1322300</v>
      </c>
    </row>
    <row r="811" spans="1:7">
      <c r="A811" s="1">
        <v>43308</v>
      </c>
      <c r="B811" s="2">
        <v>11.574999999999999</v>
      </c>
      <c r="C811" s="2">
        <v>12.11</v>
      </c>
      <c r="D811" s="2">
        <v>11.15</v>
      </c>
      <c r="E811" s="2">
        <v>11.95</v>
      </c>
      <c r="F811" s="2">
        <v>11.95</v>
      </c>
      <c r="G811">
        <v>3082000</v>
      </c>
    </row>
    <row r="812" spans="1:7">
      <c r="A812" s="1">
        <v>43311</v>
      </c>
      <c r="B812" s="2">
        <v>11.85</v>
      </c>
      <c r="C812" s="2">
        <v>11.86</v>
      </c>
      <c r="D812" s="2">
        <v>10.81</v>
      </c>
      <c r="E812" s="2">
        <v>11.11</v>
      </c>
      <c r="F812" s="2">
        <v>11.11</v>
      </c>
      <c r="G812">
        <v>2299900</v>
      </c>
    </row>
    <row r="813" spans="1:7">
      <c r="A813" s="1">
        <v>43312</v>
      </c>
      <c r="B813" s="2">
        <v>10.84</v>
      </c>
      <c r="C813" s="2">
        <v>10.84</v>
      </c>
      <c r="D813" s="2">
        <v>10.37</v>
      </c>
      <c r="E813" s="2">
        <v>10.42</v>
      </c>
      <c r="F813" s="2">
        <v>10.42</v>
      </c>
      <c r="G813">
        <v>2814300</v>
      </c>
    </row>
    <row r="814" spans="1:7">
      <c r="A814" s="1">
        <v>43313</v>
      </c>
      <c r="B814" s="2">
        <v>10.365</v>
      </c>
      <c r="C814" s="2">
        <v>10.39</v>
      </c>
      <c r="D814" s="2">
        <v>9.92</v>
      </c>
      <c r="E814" s="2">
        <v>10.1</v>
      </c>
      <c r="F814" s="2">
        <v>10.1</v>
      </c>
      <c r="G814">
        <v>1870900</v>
      </c>
    </row>
    <row r="815" spans="1:7">
      <c r="A815" s="1">
        <v>43314</v>
      </c>
      <c r="B815" s="2">
        <v>10.050000000000001</v>
      </c>
      <c r="C815" s="2">
        <v>10.5</v>
      </c>
      <c r="D815" s="2">
        <v>9.9</v>
      </c>
      <c r="E815" s="2">
        <v>10.35</v>
      </c>
      <c r="F815" s="2">
        <v>10.35</v>
      </c>
      <c r="G815">
        <v>1672300</v>
      </c>
    </row>
    <row r="816" spans="1:7">
      <c r="A816" s="1">
        <v>43315</v>
      </c>
      <c r="B816" s="2">
        <v>10.09</v>
      </c>
      <c r="C816" s="2">
        <v>10.64</v>
      </c>
      <c r="D816" s="2">
        <v>10</v>
      </c>
      <c r="E816" s="2">
        <v>10.15</v>
      </c>
      <c r="F816" s="2">
        <v>10.15</v>
      </c>
      <c r="G816">
        <v>2150100</v>
      </c>
    </row>
    <row r="817" spans="1:7">
      <c r="A817" s="1">
        <v>43318</v>
      </c>
      <c r="B817" s="2">
        <v>9.6850000000000005</v>
      </c>
      <c r="C817" s="2">
        <v>10.1</v>
      </c>
      <c r="D817" s="2">
        <v>9.66</v>
      </c>
      <c r="E817" s="2">
        <v>9.9700000000000006</v>
      </c>
      <c r="F817" s="2">
        <v>9.9700000000000006</v>
      </c>
      <c r="G817">
        <v>2340800</v>
      </c>
    </row>
    <row r="818" spans="1:7">
      <c r="A818" s="1">
        <v>43319</v>
      </c>
      <c r="B818" s="2">
        <v>10.220000000000001</v>
      </c>
      <c r="C818" s="2">
        <v>10.37</v>
      </c>
      <c r="D818" s="2">
        <v>10.07</v>
      </c>
      <c r="E818" s="2">
        <v>10.130000000000001</v>
      </c>
      <c r="F818" s="2">
        <v>10.130000000000001</v>
      </c>
      <c r="G818">
        <v>1333200</v>
      </c>
    </row>
    <row r="819" spans="1:7">
      <c r="A819" s="1">
        <v>43320</v>
      </c>
      <c r="B819" s="2">
        <v>9.5449999999999999</v>
      </c>
      <c r="C819" s="2">
        <v>9.94</v>
      </c>
      <c r="D819" s="2">
        <v>9.5</v>
      </c>
      <c r="E819" s="2">
        <v>9.73</v>
      </c>
      <c r="F819" s="2">
        <v>9.73</v>
      </c>
      <c r="G819">
        <v>3777100</v>
      </c>
    </row>
    <row r="820" spans="1:7">
      <c r="A820" s="1">
        <v>43321</v>
      </c>
      <c r="B820" s="2">
        <v>9.7149999999999999</v>
      </c>
      <c r="C820" s="2">
        <v>10.029999999999999</v>
      </c>
      <c r="D820" s="2">
        <v>9.56</v>
      </c>
      <c r="E820" s="2">
        <v>9.74</v>
      </c>
      <c r="F820" s="2">
        <v>9.74</v>
      </c>
      <c r="G820">
        <v>2174900</v>
      </c>
    </row>
    <row r="821" spans="1:7">
      <c r="A821" s="1">
        <v>43322</v>
      </c>
      <c r="B821" s="2">
        <v>9.7650000000000006</v>
      </c>
      <c r="C821" s="2">
        <v>9.99</v>
      </c>
      <c r="D821" s="2">
        <v>9.57</v>
      </c>
      <c r="E821" s="2">
        <v>9.6</v>
      </c>
      <c r="F821" s="2">
        <v>9.6</v>
      </c>
      <c r="G821">
        <v>1281400</v>
      </c>
    </row>
    <row r="822" spans="1:7">
      <c r="A822" s="1">
        <v>43325</v>
      </c>
      <c r="B822" s="2">
        <v>9.8450000000000006</v>
      </c>
      <c r="C822" s="2">
        <v>9.98</v>
      </c>
      <c r="D822" s="2">
        <v>9.35</v>
      </c>
      <c r="E822" s="2">
        <v>9.41</v>
      </c>
      <c r="F822" s="2">
        <v>9.41</v>
      </c>
      <c r="G822">
        <v>2099200</v>
      </c>
    </row>
    <row r="823" spans="1:7">
      <c r="A823" s="1">
        <v>43326</v>
      </c>
      <c r="B823" s="2">
        <v>9.2100000000000009</v>
      </c>
      <c r="C823" s="2">
        <v>9.4</v>
      </c>
      <c r="D823" s="2">
        <v>9.1</v>
      </c>
      <c r="E823" s="2">
        <v>9.1999999999999993</v>
      </c>
      <c r="F823" s="2">
        <v>9.1999999999999993</v>
      </c>
      <c r="G823">
        <v>1993300</v>
      </c>
    </row>
    <row r="824" spans="1:7">
      <c r="A824" s="1">
        <v>43327</v>
      </c>
      <c r="B824" s="2">
        <v>9.6050000000000004</v>
      </c>
      <c r="C824" s="2">
        <v>9.7799999999999994</v>
      </c>
      <c r="D824" s="2">
        <v>9.26</v>
      </c>
      <c r="E824" s="2">
        <v>9.64</v>
      </c>
      <c r="F824" s="2">
        <v>9.64</v>
      </c>
      <c r="G824">
        <v>2357100</v>
      </c>
    </row>
    <row r="825" spans="1:7">
      <c r="A825" s="1">
        <v>43328</v>
      </c>
      <c r="B825" s="2">
        <v>9.59</v>
      </c>
      <c r="C825" s="2">
        <v>9.6</v>
      </c>
      <c r="D825" s="2">
        <v>9.0500000000000007</v>
      </c>
      <c r="E825" s="2">
        <v>9.1</v>
      </c>
      <c r="F825" s="2">
        <v>9.1</v>
      </c>
      <c r="G825">
        <v>2923400</v>
      </c>
    </row>
    <row r="826" spans="1:7">
      <c r="A826" s="1">
        <v>43329</v>
      </c>
      <c r="B826" s="2">
        <v>9.15</v>
      </c>
      <c r="C826" s="2">
        <v>9.24</v>
      </c>
      <c r="D826" s="2">
        <v>8.76</v>
      </c>
      <c r="E826" s="2">
        <v>8.8699999999999992</v>
      </c>
      <c r="F826" s="2">
        <v>8.8699999999999992</v>
      </c>
      <c r="G826">
        <v>3089800</v>
      </c>
    </row>
    <row r="827" spans="1:7">
      <c r="A827" s="1">
        <v>43332</v>
      </c>
      <c r="B827" s="2">
        <v>8.875</v>
      </c>
      <c r="C827" s="2">
        <v>9.0500000000000007</v>
      </c>
      <c r="D827" s="2">
        <v>8.75</v>
      </c>
      <c r="E827" s="2">
        <v>8.76</v>
      </c>
      <c r="F827" s="2">
        <v>8.76</v>
      </c>
      <c r="G827">
        <v>1266200</v>
      </c>
    </row>
    <row r="828" spans="1:7">
      <c r="A828" s="1">
        <v>43333</v>
      </c>
      <c r="B828" s="2">
        <v>8.94</v>
      </c>
      <c r="C828" s="2">
        <v>9</v>
      </c>
      <c r="D828" s="2">
        <v>8.73</v>
      </c>
      <c r="E828" s="2">
        <v>8.8699999999999992</v>
      </c>
      <c r="F828" s="2">
        <v>8.8699999999999992</v>
      </c>
      <c r="G828">
        <v>1247000</v>
      </c>
    </row>
    <row r="829" spans="1:7">
      <c r="A829" s="1">
        <v>43334</v>
      </c>
      <c r="B829" s="2">
        <v>9.2100000000000009</v>
      </c>
      <c r="C829" s="2">
        <v>9.2200000000000006</v>
      </c>
      <c r="D829" s="2">
        <v>8.8000000000000007</v>
      </c>
      <c r="E829" s="2">
        <v>8.93</v>
      </c>
      <c r="F829" s="2">
        <v>8.93</v>
      </c>
      <c r="G829">
        <v>1458300</v>
      </c>
    </row>
    <row r="830" spans="1:7">
      <c r="A830" s="1">
        <v>43335</v>
      </c>
      <c r="B830" s="2">
        <v>8.82</v>
      </c>
      <c r="C830" s="2">
        <v>8.99</v>
      </c>
      <c r="D830" s="2">
        <v>8.75</v>
      </c>
      <c r="E830" s="2">
        <v>8.82</v>
      </c>
      <c r="F830" s="2">
        <v>8.82</v>
      </c>
      <c r="G830">
        <v>944400</v>
      </c>
    </row>
    <row r="831" spans="1:7">
      <c r="A831" s="1">
        <v>43336</v>
      </c>
      <c r="B831" s="2">
        <v>8.8450000000000006</v>
      </c>
      <c r="C831" s="2">
        <v>9.1999999999999993</v>
      </c>
      <c r="D831" s="2">
        <v>8.84</v>
      </c>
      <c r="E831" s="2">
        <v>9.18</v>
      </c>
      <c r="F831" s="2">
        <v>9.18</v>
      </c>
      <c r="G831">
        <v>1381600</v>
      </c>
    </row>
    <row r="832" spans="1:7">
      <c r="A832" s="1">
        <v>43339</v>
      </c>
      <c r="B832" s="2">
        <v>9.24</v>
      </c>
      <c r="C832" s="2">
        <v>9.35</v>
      </c>
      <c r="D832" s="2">
        <v>9.0399999999999991</v>
      </c>
      <c r="E832" s="2">
        <v>9.34</v>
      </c>
      <c r="F832" s="2">
        <v>9.34</v>
      </c>
      <c r="G832">
        <v>1237700</v>
      </c>
    </row>
    <row r="833" spans="1:7">
      <c r="A833" s="1">
        <v>43340</v>
      </c>
      <c r="B833" s="2">
        <v>9.7799999999999994</v>
      </c>
      <c r="C833" s="2">
        <v>9.9</v>
      </c>
      <c r="D833" s="2">
        <v>9.56</v>
      </c>
      <c r="E833" s="2">
        <v>9.86</v>
      </c>
      <c r="F833" s="2">
        <v>9.86</v>
      </c>
      <c r="G833">
        <v>2317000</v>
      </c>
    </row>
    <row r="834" spans="1:7">
      <c r="A834" s="1">
        <v>43341</v>
      </c>
      <c r="B834" s="2">
        <v>9.85</v>
      </c>
      <c r="C834" s="2">
        <v>9.9499999999999993</v>
      </c>
      <c r="D834" s="2">
        <v>9.36</v>
      </c>
      <c r="E834" s="2">
        <v>9.49</v>
      </c>
      <c r="F834" s="2">
        <v>9.49</v>
      </c>
      <c r="G834">
        <v>1521200</v>
      </c>
    </row>
    <row r="835" spans="1:7">
      <c r="A835" s="1">
        <v>43342</v>
      </c>
      <c r="B835" s="2">
        <v>9.1999999999999993</v>
      </c>
      <c r="C835" s="2">
        <v>9.24</v>
      </c>
      <c r="D835" s="2">
        <v>9.1</v>
      </c>
      <c r="E835" s="2">
        <v>9.1300000000000008</v>
      </c>
      <c r="F835" s="2">
        <v>9.1300000000000008</v>
      </c>
      <c r="G835">
        <v>1170900</v>
      </c>
    </row>
    <row r="836" spans="1:7">
      <c r="A836" s="1">
        <v>43343</v>
      </c>
      <c r="B836" s="2">
        <v>9.1</v>
      </c>
      <c r="C836" s="2">
        <v>9.52</v>
      </c>
      <c r="D836" s="2">
        <v>9.0500000000000007</v>
      </c>
      <c r="E836" s="2">
        <v>9.5</v>
      </c>
      <c r="F836" s="2">
        <v>9.5</v>
      </c>
      <c r="G836">
        <v>913900</v>
      </c>
    </row>
    <row r="837" spans="1:7">
      <c r="A837" s="1">
        <v>43347</v>
      </c>
      <c r="B837" s="2">
        <v>9.86</v>
      </c>
      <c r="C837" s="2">
        <v>9.9</v>
      </c>
      <c r="D837" s="2">
        <v>9.33</v>
      </c>
      <c r="E837" s="2">
        <v>9.5</v>
      </c>
      <c r="F837" s="2">
        <v>9.5</v>
      </c>
      <c r="G837">
        <v>1553500</v>
      </c>
    </row>
    <row r="838" spans="1:7">
      <c r="A838" s="1">
        <v>43348</v>
      </c>
      <c r="B838" s="2">
        <v>9.1300000000000008</v>
      </c>
      <c r="C838" s="2">
        <v>9.1300000000000008</v>
      </c>
      <c r="D838" s="2">
        <v>8.83</v>
      </c>
      <c r="E838" s="2">
        <v>8.85</v>
      </c>
      <c r="F838" s="2">
        <v>8.85</v>
      </c>
      <c r="G838">
        <v>2088600</v>
      </c>
    </row>
    <row r="839" spans="1:7">
      <c r="A839" s="1">
        <v>43349</v>
      </c>
      <c r="B839" s="2">
        <v>8.56</v>
      </c>
      <c r="C839" s="2">
        <v>8.84</v>
      </c>
      <c r="D839" s="2">
        <v>8.51</v>
      </c>
      <c r="E839" s="2">
        <v>8.58</v>
      </c>
      <c r="F839" s="2">
        <v>8.58</v>
      </c>
      <c r="G839">
        <v>1789800</v>
      </c>
    </row>
    <row r="840" spans="1:7">
      <c r="A840" s="1">
        <v>43350</v>
      </c>
      <c r="B840" s="2">
        <v>8.7249999999999996</v>
      </c>
      <c r="C840" s="2">
        <v>8.8000000000000007</v>
      </c>
      <c r="D840" s="2">
        <v>8.32</v>
      </c>
      <c r="E840" s="2">
        <v>8.34</v>
      </c>
      <c r="F840" s="2">
        <v>8.34</v>
      </c>
      <c r="G840">
        <v>1364100</v>
      </c>
    </row>
    <row r="841" spans="1:7">
      <c r="A841" s="1">
        <v>43353</v>
      </c>
      <c r="B841" s="2">
        <v>8.5399999999999991</v>
      </c>
      <c r="C841" s="2">
        <v>8.58</v>
      </c>
      <c r="D841" s="2">
        <v>8.02</v>
      </c>
      <c r="E841" s="2">
        <v>8.23</v>
      </c>
      <c r="F841" s="2">
        <v>8.23</v>
      </c>
      <c r="G841">
        <v>1351600</v>
      </c>
    </row>
    <row r="842" spans="1:7">
      <c r="A842" s="1">
        <v>43354</v>
      </c>
      <c r="B842" s="2">
        <v>8.17</v>
      </c>
      <c r="C842" s="2">
        <v>8.23</v>
      </c>
      <c r="D842" s="2">
        <v>7.87</v>
      </c>
      <c r="E842" s="2">
        <v>8.14</v>
      </c>
      <c r="F842" s="2">
        <v>8.14</v>
      </c>
      <c r="G842">
        <v>1405900</v>
      </c>
    </row>
    <row r="843" spans="1:7">
      <c r="A843" s="1">
        <v>43355</v>
      </c>
      <c r="B843" s="2">
        <v>8.1</v>
      </c>
      <c r="C843" s="2">
        <v>8.34</v>
      </c>
      <c r="D843" s="2">
        <v>7.96</v>
      </c>
      <c r="E843" s="2">
        <v>8.24</v>
      </c>
      <c r="F843" s="2">
        <v>8.24</v>
      </c>
      <c r="G843">
        <v>1028300</v>
      </c>
    </row>
    <row r="844" spans="1:7">
      <c r="A844" s="1">
        <v>43356</v>
      </c>
      <c r="B844" s="2">
        <v>8.4499999999999993</v>
      </c>
      <c r="C844" s="2">
        <v>8.75</v>
      </c>
      <c r="D844" s="2">
        <v>8.35</v>
      </c>
      <c r="E844" s="2">
        <v>8.69</v>
      </c>
      <c r="F844" s="2">
        <v>8.69</v>
      </c>
      <c r="G844">
        <v>1412400</v>
      </c>
    </row>
    <row r="845" spans="1:7">
      <c r="A845" s="1">
        <v>43357</v>
      </c>
      <c r="B845" s="2">
        <v>8.7100000000000009</v>
      </c>
      <c r="C845" s="2">
        <v>8.73</v>
      </c>
      <c r="D845" s="2">
        <v>8.41</v>
      </c>
      <c r="E845" s="2">
        <v>8.5500000000000007</v>
      </c>
      <c r="F845" s="2">
        <v>8.5500000000000007</v>
      </c>
      <c r="G845">
        <v>807300</v>
      </c>
    </row>
    <row r="846" spans="1:7">
      <c r="A846" s="1">
        <v>43360</v>
      </c>
      <c r="B846" s="2">
        <v>8.375</v>
      </c>
      <c r="C846" s="2">
        <v>8.5</v>
      </c>
      <c r="D846" s="2">
        <v>8</v>
      </c>
      <c r="E846" s="2">
        <v>8.0399999999999991</v>
      </c>
      <c r="F846" s="2">
        <v>8.0399999999999991</v>
      </c>
      <c r="G846">
        <v>1300100</v>
      </c>
    </row>
    <row r="847" spans="1:7">
      <c r="A847" s="1">
        <v>43361</v>
      </c>
      <c r="B847" s="2">
        <v>8.2449999999999992</v>
      </c>
      <c r="C847" s="2">
        <v>8.25</v>
      </c>
      <c r="D847" s="2">
        <v>8.0500000000000007</v>
      </c>
      <c r="E847" s="2">
        <v>8.1</v>
      </c>
      <c r="F847" s="2">
        <v>8.1</v>
      </c>
      <c r="G847">
        <v>766300</v>
      </c>
    </row>
    <row r="848" spans="1:7">
      <c r="A848" s="1">
        <v>43362</v>
      </c>
      <c r="B848" s="2">
        <v>8.0399999999999991</v>
      </c>
      <c r="C848" s="2">
        <v>8.1999999999999993</v>
      </c>
      <c r="D848" s="2">
        <v>7.85</v>
      </c>
      <c r="E848" s="2">
        <v>8.17</v>
      </c>
      <c r="F848" s="2">
        <v>8.17</v>
      </c>
      <c r="G848">
        <v>1601500</v>
      </c>
    </row>
    <row r="849" spans="1:7">
      <c r="A849" s="1">
        <v>43363</v>
      </c>
      <c r="B849" s="2">
        <v>8.15</v>
      </c>
      <c r="C849" s="2">
        <v>8.2200000000000006</v>
      </c>
      <c r="D849" s="2">
        <v>8</v>
      </c>
      <c r="E849" s="2">
        <v>8.09</v>
      </c>
      <c r="F849" s="2">
        <v>8.09</v>
      </c>
      <c r="G849">
        <v>997000</v>
      </c>
    </row>
    <row r="850" spans="1:7">
      <c r="A850" s="1">
        <v>43364</v>
      </c>
      <c r="B850" s="2">
        <v>8.2799999999999994</v>
      </c>
      <c r="C850" s="2">
        <v>8.9</v>
      </c>
      <c r="D850" s="2">
        <v>8.27</v>
      </c>
      <c r="E850" s="2">
        <v>8.85</v>
      </c>
      <c r="F850" s="2">
        <v>8.85</v>
      </c>
      <c r="G850">
        <v>2401400</v>
      </c>
    </row>
    <row r="851" spans="1:7">
      <c r="A851" s="1">
        <v>43367</v>
      </c>
      <c r="B851" s="2">
        <v>8.6999999999999993</v>
      </c>
      <c r="C851" s="2">
        <v>8.6999999999999993</v>
      </c>
      <c r="D851" s="2">
        <v>8.26</v>
      </c>
      <c r="E851" s="2">
        <v>8.32</v>
      </c>
      <c r="F851" s="2">
        <v>8.32</v>
      </c>
      <c r="G851">
        <v>1285100</v>
      </c>
    </row>
    <row r="852" spans="1:7">
      <c r="A852" s="1">
        <v>43368</v>
      </c>
      <c r="B852" s="2">
        <v>8.07</v>
      </c>
      <c r="C852" s="2">
        <v>8.15</v>
      </c>
      <c r="D852" s="2">
        <v>7.87</v>
      </c>
      <c r="E852" s="2">
        <v>8.0500000000000007</v>
      </c>
      <c r="F852" s="2">
        <v>8.0500000000000007</v>
      </c>
      <c r="G852">
        <v>2699300</v>
      </c>
    </row>
    <row r="853" spans="1:7">
      <c r="A853" s="1">
        <v>43369</v>
      </c>
      <c r="B853" s="2">
        <v>8.0500000000000007</v>
      </c>
      <c r="C853" s="2">
        <v>8.17</v>
      </c>
      <c r="D853" s="2">
        <v>7.95</v>
      </c>
      <c r="E853" s="2">
        <v>8.0299999999999994</v>
      </c>
      <c r="F853" s="2">
        <v>8.0299999999999994</v>
      </c>
      <c r="G853">
        <v>2268400</v>
      </c>
    </row>
    <row r="854" spans="1:7">
      <c r="A854" s="1">
        <v>43370</v>
      </c>
      <c r="B854" s="2">
        <v>8.0749999999999993</v>
      </c>
      <c r="C854" s="2">
        <v>8.11</v>
      </c>
      <c r="D854" s="2">
        <v>7.85</v>
      </c>
      <c r="E854" s="2">
        <v>8.08</v>
      </c>
      <c r="F854" s="2">
        <v>8.08</v>
      </c>
      <c r="G854">
        <v>1916100</v>
      </c>
    </row>
    <row r="855" spans="1:7">
      <c r="A855" s="1">
        <v>43371</v>
      </c>
      <c r="B855" s="2">
        <v>8.11</v>
      </c>
      <c r="C855" s="2">
        <v>8.18</v>
      </c>
      <c r="D855" s="2">
        <v>7.9</v>
      </c>
      <c r="E855" s="2">
        <v>7.94</v>
      </c>
      <c r="F855" s="2">
        <v>7.94</v>
      </c>
      <c r="G855">
        <v>1272400</v>
      </c>
    </row>
    <row r="856" spans="1:7">
      <c r="A856" s="1">
        <v>43374</v>
      </c>
      <c r="B856" s="2">
        <v>7.86</v>
      </c>
      <c r="C856" s="2">
        <v>7.95</v>
      </c>
      <c r="D856" s="2">
        <v>7.67</v>
      </c>
      <c r="E856" s="2">
        <v>7.73</v>
      </c>
      <c r="F856" s="2">
        <v>7.73</v>
      </c>
      <c r="G856">
        <v>1366400</v>
      </c>
    </row>
    <row r="857" spans="1:7">
      <c r="A857" s="1">
        <v>43375</v>
      </c>
      <c r="B857" s="2">
        <v>7.68</v>
      </c>
      <c r="C857" s="2">
        <v>7.8</v>
      </c>
      <c r="D857" s="2">
        <v>7.34</v>
      </c>
      <c r="E857" s="2">
        <v>7.4</v>
      </c>
      <c r="F857" s="2">
        <v>7.4</v>
      </c>
      <c r="G857">
        <v>1778500</v>
      </c>
    </row>
    <row r="858" spans="1:7">
      <c r="A858" s="1">
        <v>43376</v>
      </c>
      <c r="B858" s="2">
        <v>7.35</v>
      </c>
      <c r="C858" s="2">
        <v>7.5</v>
      </c>
      <c r="D858" s="2">
        <v>7.16</v>
      </c>
      <c r="E858" s="2">
        <v>7.36</v>
      </c>
      <c r="F858" s="2">
        <v>7.36</v>
      </c>
      <c r="G858">
        <v>1370000</v>
      </c>
    </row>
    <row r="859" spans="1:7">
      <c r="A859" s="1">
        <v>43377</v>
      </c>
      <c r="B859" s="2">
        <v>7.28</v>
      </c>
      <c r="C859" s="2">
        <v>7.5</v>
      </c>
      <c r="D859" s="2">
        <v>7.2</v>
      </c>
      <c r="E859" s="2">
        <v>7.46</v>
      </c>
      <c r="F859" s="2">
        <v>7.46</v>
      </c>
      <c r="G859">
        <v>1034600</v>
      </c>
    </row>
    <row r="860" spans="1:7">
      <c r="A860" s="1">
        <v>43378</v>
      </c>
      <c r="B860" s="2">
        <v>7.5</v>
      </c>
      <c r="C860" s="2">
        <v>7.5</v>
      </c>
      <c r="D860" s="2">
        <v>7.2</v>
      </c>
      <c r="E860" s="2">
        <v>7.3</v>
      </c>
      <c r="F860" s="2">
        <v>7.3</v>
      </c>
      <c r="G860">
        <v>996200</v>
      </c>
    </row>
    <row r="861" spans="1:7">
      <c r="A861" s="1">
        <v>43381</v>
      </c>
      <c r="B861" s="2">
        <v>7.3</v>
      </c>
      <c r="C861" s="2">
        <v>7.91</v>
      </c>
      <c r="D861" s="2">
        <v>7.3</v>
      </c>
      <c r="E861" s="2">
        <v>7.88</v>
      </c>
      <c r="F861" s="2">
        <v>7.88</v>
      </c>
      <c r="G861">
        <v>1449000</v>
      </c>
    </row>
    <row r="862" spans="1:7">
      <c r="A862" s="1">
        <v>43382</v>
      </c>
      <c r="B862" s="2">
        <v>7.82</v>
      </c>
      <c r="C862" s="2">
        <v>7.9</v>
      </c>
      <c r="D862" s="2">
        <v>7.51</v>
      </c>
      <c r="E862" s="2">
        <v>7.7249999999999996</v>
      </c>
      <c r="F862" s="2">
        <v>7.7249999999999996</v>
      </c>
      <c r="G862">
        <v>852200</v>
      </c>
    </row>
    <row r="863" spans="1:7">
      <c r="A863" s="1">
        <v>43383</v>
      </c>
      <c r="B863" s="2">
        <v>7.65</v>
      </c>
      <c r="C863" s="2">
        <v>7.65</v>
      </c>
      <c r="D863" s="2">
        <v>7.25</v>
      </c>
      <c r="E863" s="2">
        <v>7.31</v>
      </c>
      <c r="F863" s="2">
        <v>7.31</v>
      </c>
      <c r="G863">
        <v>1375200</v>
      </c>
    </row>
    <row r="864" spans="1:7">
      <c r="A864" s="1">
        <v>43384</v>
      </c>
      <c r="B864" s="2">
        <v>6.99</v>
      </c>
      <c r="C864" s="2">
        <v>6.99</v>
      </c>
      <c r="D864" s="2">
        <v>6.75</v>
      </c>
      <c r="E864" s="2">
        <v>6.78</v>
      </c>
      <c r="F864" s="2">
        <v>6.78</v>
      </c>
      <c r="G864">
        <v>2474200</v>
      </c>
    </row>
    <row r="865" spans="1:7">
      <c r="A865" s="1">
        <v>43385</v>
      </c>
      <c r="B865" s="2">
        <v>6.8650000000000002</v>
      </c>
      <c r="C865" s="2">
        <v>6.99</v>
      </c>
      <c r="D865" s="2">
        <v>6.78</v>
      </c>
      <c r="E865" s="2">
        <v>6.85</v>
      </c>
      <c r="F865" s="2">
        <v>6.85</v>
      </c>
      <c r="G865">
        <v>1168800</v>
      </c>
    </row>
    <row r="866" spans="1:7">
      <c r="A866" s="1">
        <v>43388</v>
      </c>
      <c r="B866" s="2">
        <v>7.08</v>
      </c>
      <c r="C866" s="2">
        <v>7.45</v>
      </c>
      <c r="D866" s="2">
        <v>7.01</v>
      </c>
      <c r="E866" s="2">
        <v>7.25</v>
      </c>
      <c r="F866" s="2">
        <v>7.25</v>
      </c>
      <c r="G866">
        <v>2345300</v>
      </c>
    </row>
    <row r="867" spans="1:7">
      <c r="A867" s="1">
        <v>43389</v>
      </c>
      <c r="B867" s="2">
        <v>7.3</v>
      </c>
      <c r="C867" s="2">
        <v>7.49</v>
      </c>
      <c r="D867" s="2">
        <v>7.19</v>
      </c>
      <c r="E867" s="2">
        <v>7.28</v>
      </c>
      <c r="F867" s="2">
        <v>7.28</v>
      </c>
      <c r="G867">
        <v>814700</v>
      </c>
    </row>
    <row r="868" spans="1:7">
      <c r="A868" s="1">
        <v>43390</v>
      </c>
      <c r="B868" s="2">
        <v>7.2</v>
      </c>
      <c r="C868" s="2">
        <v>7.25</v>
      </c>
      <c r="D868" s="2">
        <v>7.07</v>
      </c>
      <c r="E868" s="2">
        <v>7.21</v>
      </c>
      <c r="F868" s="2">
        <v>7.21</v>
      </c>
      <c r="G868">
        <v>525700</v>
      </c>
    </row>
    <row r="869" spans="1:7">
      <c r="A869" s="1">
        <v>43391</v>
      </c>
      <c r="B869" s="2">
        <v>7.2</v>
      </c>
      <c r="C869" s="2">
        <v>7.27</v>
      </c>
      <c r="D869" s="2">
        <v>6.95</v>
      </c>
      <c r="E869" s="2">
        <v>6.98</v>
      </c>
      <c r="F869" s="2">
        <v>6.98</v>
      </c>
      <c r="G869">
        <v>785700</v>
      </c>
    </row>
    <row r="870" spans="1:7">
      <c r="A870" s="1">
        <v>43392</v>
      </c>
      <c r="B870" s="2">
        <v>6.97</v>
      </c>
      <c r="C870" s="2">
        <v>7.19</v>
      </c>
      <c r="D870" s="2">
        <v>6.95</v>
      </c>
      <c r="E870" s="2">
        <v>7.05</v>
      </c>
      <c r="F870" s="2">
        <v>7.05</v>
      </c>
      <c r="G870">
        <v>711500</v>
      </c>
    </row>
    <row r="871" spans="1:7">
      <c r="A871" s="1">
        <v>43395</v>
      </c>
      <c r="B871" s="2">
        <v>7.07</v>
      </c>
      <c r="C871" s="2">
        <v>7.25</v>
      </c>
      <c r="D871" s="2">
        <v>6.97</v>
      </c>
      <c r="E871" s="2">
        <v>7.18</v>
      </c>
      <c r="F871" s="2">
        <v>7.18</v>
      </c>
      <c r="G871">
        <v>834300</v>
      </c>
    </row>
    <row r="872" spans="1:7">
      <c r="A872" s="1">
        <v>43396</v>
      </c>
      <c r="B872" s="2">
        <v>7.19</v>
      </c>
      <c r="C872" s="2">
        <v>7.42</v>
      </c>
      <c r="D872" s="2">
        <v>7.02</v>
      </c>
      <c r="E872" s="2">
        <v>7.22</v>
      </c>
      <c r="F872" s="2">
        <v>7.22</v>
      </c>
      <c r="G872">
        <v>1304200</v>
      </c>
    </row>
    <row r="873" spans="1:7">
      <c r="A873" s="1">
        <v>43397</v>
      </c>
      <c r="B873" s="2">
        <v>7.3449999999999998</v>
      </c>
      <c r="C873" s="2">
        <v>7.55</v>
      </c>
      <c r="D873" s="2">
        <v>7.09</v>
      </c>
      <c r="E873" s="2">
        <v>7.19</v>
      </c>
      <c r="F873" s="2">
        <v>7.19</v>
      </c>
      <c r="G873">
        <v>1135400</v>
      </c>
    </row>
    <row r="874" spans="1:7">
      <c r="A874" s="1">
        <v>43398</v>
      </c>
      <c r="B874" s="2">
        <v>7.14</v>
      </c>
      <c r="C874" s="2">
        <v>7.17</v>
      </c>
      <c r="D874" s="2">
        <v>7.02</v>
      </c>
      <c r="E874" s="2">
        <v>7.04</v>
      </c>
      <c r="F874" s="2">
        <v>7.04</v>
      </c>
      <c r="G874">
        <v>823000</v>
      </c>
    </row>
    <row r="875" spans="1:7">
      <c r="A875" s="1">
        <v>43399</v>
      </c>
      <c r="B875" s="2">
        <v>7.0049999999999999</v>
      </c>
      <c r="C875" s="2">
        <v>7.15</v>
      </c>
      <c r="D875" s="2">
        <v>6.91</v>
      </c>
      <c r="E875" s="2">
        <v>6.97</v>
      </c>
      <c r="F875" s="2">
        <v>6.97</v>
      </c>
      <c r="G875">
        <v>1001200</v>
      </c>
    </row>
    <row r="876" spans="1:7">
      <c r="A876" s="1">
        <v>43402</v>
      </c>
      <c r="B876" s="2">
        <v>6.8550000000000004</v>
      </c>
      <c r="C876" s="2">
        <v>6.88</v>
      </c>
      <c r="D876" s="2">
        <v>6.5</v>
      </c>
      <c r="E876" s="2">
        <v>6.83</v>
      </c>
      <c r="F876" s="2">
        <v>6.83</v>
      </c>
      <c r="G876">
        <v>1939700</v>
      </c>
    </row>
    <row r="877" spans="1:7">
      <c r="A877" s="1">
        <v>43403</v>
      </c>
      <c r="B877" s="2">
        <v>6.8449999999999998</v>
      </c>
      <c r="C877" s="2">
        <v>6.85</v>
      </c>
      <c r="D877" s="2">
        <v>6.55</v>
      </c>
      <c r="E877" s="2">
        <v>6.66</v>
      </c>
      <c r="F877" s="2">
        <v>6.66</v>
      </c>
      <c r="G877">
        <v>1172100</v>
      </c>
    </row>
    <row r="878" spans="1:7">
      <c r="A878" s="1">
        <v>43404</v>
      </c>
      <c r="B878" s="2">
        <v>6.64</v>
      </c>
      <c r="C878" s="2">
        <v>6.75</v>
      </c>
      <c r="D878" s="2">
        <v>6.36</v>
      </c>
      <c r="E878" s="2">
        <v>6.74</v>
      </c>
      <c r="F878" s="2">
        <v>6.74</v>
      </c>
      <c r="G878">
        <v>1249800</v>
      </c>
    </row>
    <row r="879" spans="1:7">
      <c r="A879" s="1">
        <v>43405</v>
      </c>
      <c r="B879" s="2">
        <v>6.625</v>
      </c>
      <c r="C879" s="2">
        <v>6.65</v>
      </c>
      <c r="D879" s="2">
        <v>6.48</v>
      </c>
      <c r="E879" s="2">
        <v>6.64</v>
      </c>
      <c r="F879" s="2">
        <v>6.64</v>
      </c>
      <c r="G879">
        <v>851800</v>
      </c>
    </row>
    <row r="880" spans="1:7">
      <c r="A880" s="1">
        <v>43406</v>
      </c>
      <c r="B880" s="2">
        <v>6.7850000000000001</v>
      </c>
      <c r="C880" s="2">
        <v>6.98</v>
      </c>
      <c r="D880" s="2">
        <v>6.7</v>
      </c>
      <c r="E880" s="2">
        <v>6.93</v>
      </c>
      <c r="F880" s="2">
        <v>6.93</v>
      </c>
      <c r="G880">
        <v>1037000</v>
      </c>
    </row>
    <row r="881" spans="1:7">
      <c r="A881" s="1">
        <v>43409</v>
      </c>
      <c r="B881" s="2">
        <v>6.8449999999999998</v>
      </c>
      <c r="C881" s="2">
        <v>7.24</v>
      </c>
      <c r="D881" s="2">
        <v>6.84</v>
      </c>
      <c r="E881" s="2">
        <v>7.165</v>
      </c>
      <c r="F881" s="2">
        <v>7.165</v>
      </c>
      <c r="G881">
        <v>1275500</v>
      </c>
    </row>
    <row r="882" spans="1:7">
      <c r="A882" s="1">
        <v>43410</v>
      </c>
      <c r="B882" s="2">
        <v>7.22</v>
      </c>
      <c r="C882" s="2">
        <v>7.68</v>
      </c>
      <c r="D882" s="2">
        <v>7.18</v>
      </c>
      <c r="E882" s="2">
        <v>7.49</v>
      </c>
      <c r="F882" s="2">
        <v>7.49</v>
      </c>
      <c r="G882">
        <v>1493800</v>
      </c>
    </row>
    <row r="883" spans="1:7">
      <c r="A883" s="1">
        <v>43411</v>
      </c>
      <c r="B883" s="2">
        <v>7.7750000000000004</v>
      </c>
      <c r="C883" s="2">
        <v>7.79</v>
      </c>
      <c r="D883" s="2">
        <v>7.625</v>
      </c>
      <c r="E883" s="2">
        <v>7.72</v>
      </c>
      <c r="F883" s="2">
        <v>7.72</v>
      </c>
      <c r="G883">
        <v>1355400</v>
      </c>
    </row>
    <row r="884" spans="1:7">
      <c r="A884" s="1">
        <v>43412</v>
      </c>
      <c r="B884" s="2">
        <v>7.66</v>
      </c>
      <c r="C884" s="2">
        <v>7.7</v>
      </c>
      <c r="D884" s="2">
        <v>7.25</v>
      </c>
      <c r="E884" s="2">
        <v>7.44</v>
      </c>
      <c r="F884" s="2">
        <v>7.44</v>
      </c>
      <c r="G884">
        <v>980700</v>
      </c>
    </row>
    <row r="885" spans="1:7">
      <c r="A885" s="1">
        <v>43413</v>
      </c>
      <c r="B885" s="2">
        <v>7.2949999999999999</v>
      </c>
      <c r="C885" s="2">
        <v>7.34</v>
      </c>
      <c r="D885" s="2">
        <v>6.86</v>
      </c>
      <c r="E885" s="2">
        <v>7.06</v>
      </c>
      <c r="F885" s="2">
        <v>7.06</v>
      </c>
      <c r="G885">
        <v>1101200</v>
      </c>
    </row>
    <row r="886" spans="1:7">
      <c r="A886" s="1">
        <v>43416</v>
      </c>
      <c r="B886" s="2">
        <v>7.2350000000000003</v>
      </c>
      <c r="C886" s="2">
        <v>7.28</v>
      </c>
      <c r="D886" s="2">
        <v>6.9</v>
      </c>
      <c r="E886" s="2">
        <v>6.91</v>
      </c>
      <c r="F886" s="2">
        <v>6.91</v>
      </c>
      <c r="G886">
        <v>728400</v>
      </c>
    </row>
    <row r="887" spans="1:7">
      <c r="A887" s="1">
        <v>43417</v>
      </c>
      <c r="B887" s="2">
        <v>6.9050000000000002</v>
      </c>
      <c r="C887" s="2">
        <v>6.99</v>
      </c>
      <c r="D887" s="2">
        <v>6.67</v>
      </c>
      <c r="E887" s="2">
        <v>6.87</v>
      </c>
      <c r="F887" s="2">
        <v>6.87</v>
      </c>
      <c r="G887">
        <v>772600</v>
      </c>
    </row>
    <row r="888" spans="1:7">
      <c r="A888" s="1">
        <v>43418</v>
      </c>
      <c r="B888" s="2">
        <v>6.6550000000000002</v>
      </c>
      <c r="C888" s="2">
        <v>6.8</v>
      </c>
      <c r="D888" s="2">
        <v>5.92</v>
      </c>
      <c r="E888" s="2">
        <v>5.98</v>
      </c>
      <c r="F888" s="2">
        <v>5.98</v>
      </c>
      <c r="G888">
        <v>4348700</v>
      </c>
    </row>
    <row r="889" spans="1:7">
      <c r="A889" s="1">
        <v>43419</v>
      </c>
      <c r="B889" s="2">
        <v>5.87</v>
      </c>
      <c r="C889" s="2">
        <v>6.35</v>
      </c>
      <c r="D889" s="2">
        <v>5.4</v>
      </c>
      <c r="E889" s="2">
        <v>6.25</v>
      </c>
      <c r="F889" s="2">
        <v>6.25</v>
      </c>
      <c r="G889">
        <v>3249000</v>
      </c>
    </row>
    <row r="890" spans="1:7">
      <c r="A890" s="1">
        <v>43420</v>
      </c>
      <c r="B890" s="2">
        <v>6.2350000000000003</v>
      </c>
      <c r="C890" s="2">
        <v>6.27</v>
      </c>
      <c r="D890" s="2">
        <v>5.89</v>
      </c>
      <c r="E890" s="2">
        <v>6.05</v>
      </c>
      <c r="F890" s="2">
        <v>6.05</v>
      </c>
      <c r="G890">
        <v>1456500</v>
      </c>
    </row>
    <row r="891" spans="1:7">
      <c r="A891" s="1">
        <v>43423</v>
      </c>
      <c r="B891" s="2">
        <v>5.54</v>
      </c>
      <c r="C891" s="2">
        <v>5.64</v>
      </c>
      <c r="D891" s="2">
        <v>5.24</v>
      </c>
      <c r="E891" s="2">
        <v>5.4</v>
      </c>
      <c r="F891" s="2">
        <v>5.4</v>
      </c>
      <c r="G891">
        <v>4845100</v>
      </c>
    </row>
    <row r="892" spans="1:7">
      <c r="A892" s="1">
        <v>43424</v>
      </c>
      <c r="B892" s="2">
        <v>4.9550000000000001</v>
      </c>
      <c r="C892" s="2">
        <v>5.38</v>
      </c>
      <c r="D892" s="2">
        <v>4.8</v>
      </c>
      <c r="E892" s="2">
        <v>4.8949999999999996</v>
      </c>
      <c r="F892" s="2">
        <v>4.8949999999999996</v>
      </c>
      <c r="G892">
        <v>5068400</v>
      </c>
    </row>
    <row r="893" spans="1:7">
      <c r="A893" s="1">
        <v>43425</v>
      </c>
      <c r="B893" s="2">
        <v>4.9749999999999996</v>
      </c>
      <c r="C893" s="2">
        <v>5.15</v>
      </c>
      <c r="D893" s="2">
        <v>4.95</v>
      </c>
      <c r="E893" s="2">
        <v>5.03</v>
      </c>
      <c r="F893" s="2">
        <v>5.03</v>
      </c>
      <c r="G893">
        <v>2289300</v>
      </c>
    </row>
    <row r="894" spans="1:7">
      <c r="A894" s="1">
        <v>43427</v>
      </c>
      <c r="B894" s="2">
        <v>4.8949999999999996</v>
      </c>
      <c r="C894" s="2">
        <v>4.99</v>
      </c>
      <c r="D894" s="2">
        <v>4.78</v>
      </c>
      <c r="E894" s="2">
        <v>4.88</v>
      </c>
      <c r="F894" s="2">
        <v>4.88</v>
      </c>
      <c r="G894">
        <v>1095100</v>
      </c>
    </row>
    <row r="895" spans="1:7">
      <c r="A895" s="1">
        <v>43430</v>
      </c>
      <c r="B895" s="2">
        <v>4.5549999999999997</v>
      </c>
      <c r="C895" s="2">
        <v>4.7300000000000004</v>
      </c>
      <c r="D895" s="2">
        <v>4.37</v>
      </c>
      <c r="E895" s="2">
        <v>4.49</v>
      </c>
      <c r="F895" s="2">
        <v>4.49</v>
      </c>
      <c r="G895">
        <v>4752900</v>
      </c>
    </row>
    <row r="896" spans="1:7">
      <c r="A896" s="1">
        <v>43431</v>
      </c>
      <c r="B896" s="2">
        <v>4.4550000000000001</v>
      </c>
      <c r="C896" s="2">
        <v>4.75</v>
      </c>
      <c r="D896" s="2">
        <v>4.45</v>
      </c>
      <c r="E896" s="2">
        <v>4.7</v>
      </c>
      <c r="F896" s="2">
        <v>4.7</v>
      </c>
      <c r="G896">
        <v>2020900</v>
      </c>
    </row>
    <row r="897" spans="1:7">
      <c r="A897" s="1">
        <v>43432</v>
      </c>
      <c r="B897" s="2">
        <v>4.9450000000000003</v>
      </c>
      <c r="C897" s="2">
        <v>5.64</v>
      </c>
      <c r="D897" s="2">
        <v>4.9400000000000004</v>
      </c>
      <c r="E897" s="2">
        <v>5.54</v>
      </c>
      <c r="F897" s="2">
        <v>5.54</v>
      </c>
      <c r="G897">
        <v>5963900</v>
      </c>
    </row>
    <row r="898" spans="1:7">
      <c r="A898" s="1">
        <v>43433</v>
      </c>
      <c r="B898" s="2">
        <v>5.5149999999999997</v>
      </c>
      <c r="C898" s="2">
        <v>5.64</v>
      </c>
      <c r="D898" s="2">
        <v>5.17</v>
      </c>
      <c r="E898" s="2">
        <v>5.29</v>
      </c>
      <c r="F898" s="2">
        <v>5.29</v>
      </c>
      <c r="G898">
        <v>2295600</v>
      </c>
    </row>
    <row r="899" spans="1:7">
      <c r="A899" s="1">
        <v>43434</v>
      </c>
      <c r="B899" s="2">
        <v>5.03</v>
      </c>
      <c r="C899" s="2">
        <v>5.14</v>
      </c>
      <c r="D899" s="2">
        <v>4.84</v>
      </c>
      <c r="E899" s="2">
        <v>4.99</v>
      </c>
      <c r="F899" s="2">
        <v>4.99</v>
      </c>
      <c r="G899">
        <v>1898600</v>
      </c>
    </row>
    <row r="900" spans="1:7">
      <c r="A900" s="1">
        <v>43437</v>
      </c>
      <c r="B900" s="2">
        <v>5.0049999999999999</v>
      </c>
      <c r="C900" s="2">
        <v>5.01</v>
      </c>
      <c r="D900" s="2">
        <v>4.62</v>
      </c>
      <c r="E900" s="2">
        <v>4.75</v>
      </c>
      <c r="F900" s="2">
        <v>4.75</v>
      </c>
      <c r="G900">
        <v>2141400</v>
      </c>
    </row>
    <row r="901" spans="1:7">
      <c r="A901" s="1">
        <v>43438</v>
      </c>
      <c r="B901" s="2">
        <v>4.8499999999999996</v>
      </c>
      <c r="C901" s="2">
        <v>4.9400000000000004</v>
      </c>
      <c r="D901" s="2">
        <v>4.5</v>
      </c>
      <c r="E901" s="2">
        <v>4.51</v>
      </c>
      <c r="F901" s="2">
        <v>4.51</v>
      </c>
      <c r="G901">
        <v>1995700</v>
      </c>
    </row>
    <row r="902" spans="1:7">
      <c r="A902" s="1">
        <v>43440</v>
      </c>
      <c r="B902" s="2">
        <v>4.41</v>
      </c>
      <c r="C902" s="2">
        <v>4.42</v>
      </c>
      <c r="D902" s="2">
        <v>4.26</v>
      </c>
      <c r="E902" s="2">
        <v>4.29</v>
      </c>
      <c r="F902" s="2">
        <v>4.29</v>
      </c>
      <c r="G902">
        <v>2291300</v>
      </c>
    </row>
    <row r="903" spans="1:7">
      <c r="A903" s="1">
        <v>43441</v>
      </c>
      <c r="B903" s="2">
        <v>4.085</v>
      </c>
      <c r="C903" s="2">
        <v>4.2</v>
      </c>
      <c r="D903" s="2">
        <v>3.91</v>
      </c>
      <c r="E903" s="2">
        <v>3.98</v>
      </c>
      <c r="F903" s="2">
        <v>3.98</v>
      </c>
      <c r="G903">
        <v>5126600</v>
      </c>
    </row>
    <row r="904" spans="1:7">
      <c r="A904" s="1">
        <v>43444</v>
      </c>
      <c r="B904" s="2">
        <v>3.9849999999999999</v>
      </c>
      <c r="C904" s="2">
        <v>4.1500000000000004</v>
      </c>
      <c r="D904" s="2">
        <v>3.91</v>
      </c>
      <c r="E904" s="2">
        <v>4.03</v>
      </c>
      <c r="F904" s="2">
        <v>4.03</v>
      </c>
      <c r="G904">
        <v>1572900</v>
      </c>
    </row>
    <row r="905" spans="1:7">
      <c r="A905" s="1">
        <v>43445</v>
      </c>
      <c r="B905" s="2">
        <v>4.1950000000000003</v>
      </c>
      <c r="C905" s="2">
        <v>4.2</v>
      </c>
      <c r="D905" s="2">
        <v>3.94</v>
      </c>
      <c r="E905" s="2">
        <v>3.95</v>
      </c>
      <c r="F905" s="2">
        <v>3.95</v>
      </c>
      <c r="G905">
        <v>922100</v>
      </c>
    </row>
    <row r="906" spans="1:7">
      <c r="A906" s="1">
        <v>43446</v>
      </c>
      <c r="B906" s="2">
        <v>4.0149999999999997</v>
      </c>
      <c r="C906" s="2">
        <v>4.3899999999999997</v>
      </c>
      <c r="D906" s="2">
        <v>3.97</v>
      </c>
      <c r="E906" s="2">
        <v>4.05</v>
      </c>
      <c r="F906" s="2">
        <v>4.05</v>
      </c>
      <c r="G906">
        <v>1827900</v>
      </c>
    </row>
    <row r="907" spans="1:7">
      <c r="A907" s="1">
        <v>43447</v>
      </c>
      <c r="B907" s="2">
        <v>4.0549999999999997</v>
      </c>
      <c r="C907" s="2">
        <v>4.1399999999999997</v>
      </c>
      <c r="D907" s="2">
        <v>3.82</v>
      </c>
      <c r="E907" s="2">
        <v>3.8849999999999998</v>
      </c>
      <c r="F907" s="2">
        <v>3.8849999999999998</v>
      </c>
      <c r="G907">
        <v>1413500</v>
      </c>
    </row>
    <row r="908" spans="1:7">
      <c r="A908" s="1">
        <v>43448</v>
      </c>
      <c r="B908" s="2">
        <v>3.92</v>
      </c>
      <c r="C908" s="2">
        <v>3.94</v>
      </c>
      <c r="D908" s="2">
        <v>3.76</v>
      </c>
      <c r="E908" s="2">
        <v>3.84</v>
      </c>
      <c r="F908" s="2">
        <v>3.84</v>
      </c>
      <c r="G908">
        <v>1614900</v>
      </c>
    </row>
    <row r="909" spans="1:7">
      <c r="A909" s="1">
        <v>43451</v>
      </c>
      <c r="B909" s="2">
        <v>3.99</v>
      </c>
      <c r="C909" s="2">
        <v>4.43</v>
      </c>
      <c r="D909" s="2">
        <v>3.96</v>
      </c>
      <c r="E909" s="2">
        <v>4.3499999999999996</v>
      </c>
      <c r="F909" s="2">
        <v>4.3499999999999996</v>
      </c>
      <c r="G909">
        <v>3792800</v>
      </c>
    </row>
    <row r="910" spans="1:7">
      <c r="A910" s="1">
        <v>43452</v>
      </c>
      <c r="B910" s="2">
        <v>4.4950000000000001</v>
      </c>
      <c r="C910" s="2">
        <v>4.5</v>
      </c>
      <c r="D910" s="2">
        <v>3.91</v>
      </c>
      <c r="E910" s="2">
        <v>4.1500000000000004</v>
      </c>
      <c r="F910" s="2">
        <v>4.1500000000000004</v>
      </c>
      <c r="G910">
        <v>2328000</v>
      </c>
    </row>
    <row r="911" spans="1:7">
      <c r="A911" s="1">
        <v>43453</v>
      </c>
      <c r="B911" s="2">
        <v>4.5599999999999996</v>
      </c>
      <c r="C911" s="2">
        <v>4.7300000000000004</v>
      </c>
      <c r="D911" s="2">
        <v>4.21</v>
      </c>
      <c r="E911" s="2">
        <v>4.3099999999999996</v>
      </c>
      <c r="F911" s="2">
        <v>4.3099999999999996</v>
      </c>
      <c r="G911">
        <v>4361300</v>
      </c>
    </row>
    <row r="912" spans="1:7">
      <c r="A912" s="1">
        <v>43454</v>
      </c>
      <c r="B912" s="2">
        <v>4.6900000000000004</v>
      </c>
      <c r="C912" s="2">
        <v>4.84</v>
      </c>
      <c r="D912" s="2">
        <v>4.5199999999999996</v>
      </c>
      <c r="E912" s="2">
        <v>4.63</v>
      </c>
      <c r="F912" s="2">
        <v>4.63</v>
      </c>
      <c r="G912">
        <v>3620700</v>
      </c>
    </row>
    <row r="913" spans="1:7">
      <c r="A913" s="1">
        <v>43455</v>
      </c>
      <c r="B913" s="2">
        <v>4.6900000000000004</v>
      </c>
      <c r="C913" s="2">
        <v>4.7699999999999996</v>
      </c>
      <c r="D913" s="2">
        <v>4.25</v>
      </c>
      <c r="E913" s="2">
        <v>4.32</v>
      </c>
      <c r="F913" s="2">
        <v>4.32</v>
      </c>
      <c r="G913">
        <v>2709500</v>
      </c>
    </row>
    <row r="914" spans="1:7">
      <c r="A914" s="1">
        <v>43458</v>
      </c>
      <c r="B914" s="2">
        <v>4.5949999999999998</v>
      </c>
      <c r="C914" s="2">
        <v>4.84</v>
      </c>
      <c r="D914" s="2">
        <v>4.59</v>
      </c>
      <c r="E914" s="2">
        <v>4.79</v>
      </c>
      <c r="F914" s="2">
        <v>4.79</v>
      </c>
      <c r="G914">
        <v>2263700</v>
      </c>
    </row>
    <row r="915" spans="1:7">
      <c r="A915" s="1">
        <v>43460</v>
      </c>
      <c r="B915" s="2">
        <v>4.4450000000000003</v>
      </c>
      <c r="C915" s="2">
        <v>4.4800000000000004</v>
      </c>
      <c r="D915" s="2">
        <v>4.22</v>
      </c>
      <c r="E915" s="2">
        <v>4.25</v>
      </c>
      <c r="F915" s="2">
        <v>4.25</v>
      </c>
      <c r="G915">
        <v>3018000</v>
      </c>
    </row>
    <row r="916" spans="1:7">
      <c r="A916" s="1">
        <v>43461</v>
      </c>
      <c r="B916" s="2">
        <v>4.17</v>
      </c>
      <c r="C916" s="2">
        <v>4.17</v>
      </c>
      <c r="D916" s="2">
        <v>3.84</v>
      </c>
      <c r="E916" s="2">
        <v>4.04</v>
      </c>
      <c r="F916" s="2">
        <v>4.04</v>
      </c>
      <c r="G916">
        <v>4424900</v>
      </c>
    </row>
    <row r="917" spans="1:7">
      <c r="A917" s="1">
        <v>43462</v>
      </c>
      <c r="B917" s="2">
        <v>3.9750000000000001</v>
      </c>
      <c r="C917" s="2">
        <v>4.33</v>
      </c>
      <c r="D917" s="2">
        <v>3.9249999999999998</v>
      </c>
      <c r="E917" s="2">
        <v>4.17</v>
      </c>
      <c r="F917" s="2">
        <v>4.17</v>
      </c>
      <c r="G917">
        <v>4033200</v>
      </c>
    </row>
    <row r="918" spans="1:7">
      <c r="A918" s="1">
        <v>43465</v>
      </c>
      <c r="B918" s="2">
        <v>4.1399999999999997</v>
      </c>
      <c r="C918" s="2">
        <v>4.1500000000000004</v>
      </c>
      <c r="D918" s="2">
        <v>3.95</v>
      </c>
      <c r="E918" s="2">
        <v>3.9649999999999999</v>
      </c>
      <c r="F918" s="2">
        <v>3.9649999999999999</v>
      </c>
      <c r="G918">
        <v>3829000</v>
      </c>
    </row>
    <row r="919" spans="1:7">
      <c r="A919" s="1">
        <v>43467</v>
      </c>
      <c r="B919" s="2">
        <v>4.1550000000000002</v>
      </c>
      <c r="C919" s="2">
        <v>4.6500000000000004</v>
      </c>
      <c r="D919" s="2">
        <v>4.13</v>
      </c>
      <c r="E919" s="2">
        <v>4.62</v>
      </c>
      <c r="F919" s="2">
        <v>4.62</v>
      </c>
      <c r="G919">
        <v>2948200</v>
      </c>
    </row>
    <row r="920" spans="1:7">
      <c r="A920" s="1">
        <v>43468</v>
      </c>
      <c r="B920" s="2">
        <v>4.3250000000000002</v>
      </c>
      <c r="C920" s="2">
        <v>4.62</v>
      </c>
      <c r="D920" s="2">
        <v>4.32</v>
      </c>
      <c r="E920" s="2">
        <v>4.5199999999999996</v>
      </c>
      <c r="F920" s="2">
        <v>4.5199999999999996</v>
      </c>
      <c r="G920">
        <v>1503000</v>
      </c>
    </row>
    <row r="921" spans="1:7">
      <c r="A921" s="1">
        <v>43469</v>
      </c>
      <c r="B921" s="2">
        <v>4.585</v>
      </c>
      <c r="C921" s="2">
        <v>4.6500000000000004</v>
      </c>
      <c r="D921" s="2">
        <v>4.41</v>
      </c>
      <c r="E921" s="2">
        <v>4.53</v>
      </c>
      <c r="F921" s="2">
        <v>4.53</v>
      </c>
      <c r="G921">
        <v>2020700</v>
      </c>
    </row>
    <row r="922" spans="1:7">
      <c r="A922" s="1">
        <v>43472</v>
      </c>
      <c r="B922" s="2">
        <v>4.74</v>
      </c>
      <c r="C922" s="2">
        <v>4.9400000000000004</v>
      </c>
      <c r="D922" s="2">
        <v>4.74</v>
      </c>
      <c r="E922" s="2">
        <v>4.8600000000000003</v>
      </c>
      <c r="F922" s="2">
        <v>4.8600000000000003</v>
      </c>
      <c r="G922">
        <v>2676600</v>
      </c>
    </row>
    <row r="923" spans="1:7">
      <c r="A923" s="1">
        <v>43473</v>
      </c>
      <c r="B923" s="2">
        <v>4.8949999999999996</v>
      </c>
      <c r="C923" s="2">
        <v>5.08</v>
      </c>
      <c r="D923" s="2">
        <v>4.84</v>
      </c>
      <c r="E923" s="2">
        <v>4.96</v>
      </c>
      <c r="F923" s="2">
        <v>4.96</v>
      </c>
      <c r="G923">
        <v>2653200</v>
      </c>
    </row>
    <row r="924" spans="1:7">
      <c r="A924" s="1">
        <v>43474</v>
      </c>
      <c r="B924" s="2">
        <v>5.0149999999999997</v>
      </c>
      <c r="C924" s="2">
        <v>5.0199999999999996</v>
      </c>
      <c r="D924" s="2">
        <v>4.63</v>
      </c>
      <c r="E924" s="2">
        <v>4.71</v>
      </c>
      <c r="F924" s="2">
        <v>4.71</v>
      </c>
      <c r="G924">
        <v>2778000</v>
      </c>
    </row>
    <row r="925" spans="1:7">
      <c r="A925" s="1">
        <v>43475</v>
      </c>
      <c r="B925" s="2">
        <v>4.4550000000000001</v>
      </c>
      <c r="C925" s="2">
        <v>4.46</v>
      </c>
      <c r="D925" s="2">
        <v>4.16</v>
      </c>
      <c r="E925" s="2">
        <v>4.32</v>
      </c>
      <c r="F925" s="2">
        <v>4.32</v>
      </c>
      <c r="G925">
        <v>3799800</v>
      </c>
    </row>
    <row r="926" spans="1:7">
      <c r="A926" s="1">
        <v>43476</v>
      </c>
      <c r="B926" s="2">
        <v>4.41</v>
      </c>
      <c r="C926" s="2">
        <v>4.49</v>
      </c>
      <c r="D926" s="2">
        <v>4.25</v>
      </c>
      <c r="E926" s="2">
        <v>4.32</v>
      </c>
      <c r="F926" s="2">
        <v>4.32</v>
      </c>
      <c r="G926">
        <v>1218500</v>
      </c>
    </row>
    <row r="927" spans="1:7">
      <c r="A927" s="1">
        <v>43479</v>
      </c>
      <c r="B927" s="2">
        <v>4.1449999999999996</v>
      </c>
      <c r="C927" s="2">
        <v>4.55</v>
      </c>
      <c r="D927" s="2">
        <v>4.1399999999999997</v>
      </c>
      <c r="E927" s="2">
        <v>4.47</v>
      </c>
      <c r="F927" s="2">
        <v>4.47</v>
      </c>
      <c r="G927">
        <v>2581600</v>
      </c>
    </row>
    <row r="928" spans="1:7">
      <c r="A928" s="1">
        <v>43480</v>
      </c>
      <c r="B928" s="2">
        <v>4.4050000000000002</v>
      </c>
      <c r="C928" s="2">
        <v>4.45</v>
      </c>
      <c r="D928" s="2">
        <v>4.17</v>
      </c>
      <c r="E928" s="2">
        <v>4.21</v>
      </c>
      <c r="F928" s="2">
        <v>4.21</v>
      </c>
      <c r="G928">
        <v>1308300</v>
      </c>
    </row>
    <row r="929" spans="1:7">
      <c r="A929" s="1">
        <v>43481</v>
      </c>
      <c r="B929" s="2">
        <v>4.3150000000000004</v>
      </c>
      <c r="C929" s="2">
        <v>4.34</v>
      </c>
      <c r="D929" s="2">
        <v>4.2</v>
      </c>
      <c r="E929" s="2">
        <v>4.24</v>
      </c>
      <c r="F929" s="2">
        <v>4.24</v>
      </c>
      <c r="G929">
        <v>1292000</v>
      </c>
    </row>
    <row r="930" spans="1:7">
      <c r="A930" s="1">
        <v>43482</v>
      </c>
      <c r="B930" s="2">
        <v>4.18</v>
      </c>
      <c r="C930" s="2">
        <v>4.5199999999999996</v>
      </c>
      <c r="D930" s="2">
        <v>4.04</v>
      </c>
      <c r="E930" s="2">
        <v>4.43</v>
      </c>
      <c r="F930" s="2">
        <v>4.43</v>
      </c>
      <c r="G930">
        <v>975000</v>
      </c>
    </row>
    <row r="931" spans="1:7">
      <c r="A931" s="1">
        <v>43483</v>
      </c>
      <c r="B931" s="2">
        <v>4.4000000000000004</v>
      </c>
      <c r="C931" s="2">
        <v>4.46</v>
      </c>
      <c r="D931" s="2">
        <v>4.25</v>
      </c>
      <c r="E931" s="2">
        <v>4.34</v>
      </c>
      <c r="F931" s="2">
        <v>4.34</v>
      </c>
      <c r="G931">
        <v>1045900</v>
      </c>
    </row>
    <row r="932" spans="1:7">
      <c r="A932" s="1">
        <v>43487</v>
      </c>
      <c r="B932" s="2">
        <v>4.3</v>
      </c>
      <c r="C932" s="2">
        <v>4.38</v>
      </c>
      <c r="D932" s="2">
        <v>4.21</v>
      </c>
      <c r="E932" s="2">
        <v>4.25</v>
      </c>
      <c r="F932" s="2">
        <v>4.25</v>
      </c>
      <c r="G932">
        <v>1526000</v>
      </c>
    </row>
    <row r="933" spans="1:7">
      <c r="A933" s="1">
        <v>43488</v>
      </c>
      <c r="B933" s="2">
        <v>4.3250000000000002</v>
      </c>
      <c r="C933" s="2">
        <v>4.3600000000000003</v>
      </c>
      <c r="D933" s="2">
        <v>4.08</v>
      </c>
      <c r="E933" s="2">
        <v>4.12</v>
      </c>
      <c r="F933" s="2">
        <v>4.12</v>
      </c>
      <c r="G933">
        <v>1302300</v>
      </c>
    </row>
    <row r="934" spans="1:7">
      <c r="A934" s="1">
        <v>43489</v>
      </c>
      <c r="B934" s="2">
        <v>4.1100000000000003</v>
      </c>
      <c r="C934" s="2">
        <v>4.29</v>
      </c>
      <c r="D934" s="2">
        <v>4.07</v>
      </c>
      <c r="E934" s="2">
        <v>4.25</v>
      </c>
      <c r="F934" s="2">
        <v>4.25</v>
      </c>
      <c r="G934">
        <v>1097500</v>
      </c>
    </row>
    <row r="935" spans="1:7">
      <c r="A935" s="1">
        <v>43490</v>
      </c>
      <c r="B935" s="2">
        <v>4.1100000000000003</v>
      </c>
      <c r="C935" s="2">
        <v>4.29</v>
      </c>
      <c r="D935" s="2">
        <v>4.1100000000000003</v>
      </c>
      <c r="E935" s="2">
        <v>4.1900000000000004</v>
      </c>
      <c r="F935" s="2">
        <v>4.1900000000000004</v>
      </c>
      <c r="G935">
        <v>803000</v>
      </c>
    </row>
    <row r="936" spans="1:7">
      <c r="A936" s="1">
        <v>43493</v>
      </c>
      <c r="B936" s="2">
        <v>4.07</v>
      </c>
      <c r="C936" s="2">
        <v>4.09</v>
      </c>
      <c r="D936" s="2">
        <v>3.92</v>
      </c>
      <c r="E936" s="2">
        <v>3.93</v>
      </c>
      <c r="F936" s="2">
        <v>3.93</v>
      </c>
      <c r="G936">
        <v>2287500</v>
      </c>
    </row>
    <row r="937" spans="1:7">
      <c r="A937" s="1">
        <v>43494</v>
      </c>
      <c r="B937" s="2">
        <v>3.97</v>
      </c>
      <c r="C937" s="2">
        <v>4.07</v>
      </c>
      <c r="D937" s="2">
        <v>3.93</v>
      </c>
      <c r="E937" s="2">
        <v>4.0199999999999996</v>
      </c>
      <c r="F937" s="2">
        <v>4.0199999999999996</v>
      </c>
      <c r="G937">
        <v>975200</v>
      </c>
    </row>
    <row r="938" spans="1:7">
      <c r="A938" s="1">
        <v>43495</v>
      </c>
      <c r="B938" s="2">
        <v>4.0350000000000001</v>
      </c>
      <c r="C938" s="2">
        <v>4.09</v>
      </c>
      <c r="D938" s="2">
        <v>4.01</v>
      </c>
      <c r="E938" s="2">
        <v>4.0599999999999996</v>
      </c>
      <c r="F938" s="2">
        <v>4.0599999999999996</v>
      </c>
      <c r="G938">
        <v>770700</v>
      </c>
    </row>
    <row r="939" spans="1:7">
      <c r="A939" s="1">
        <v>43496</v>
      </c>
      <c r="B939" s="2">
        <v>4.04</v>
      </c>
      <c r="C939" s="2">
        <v>4.0599999999999996</v>
      </c>
      <c r="D939" s="2">
        <v>3.93</v>
      </c>
      <c r="E939" s="2">
        <v>3.99</v>
      </c>
      <c r="F939" s="2">
        <v>3.99</v>
      </c>
      <c r="G939">
        <v>1108700</v>
      </c>
    </row>
    <row r="940" spans="1:7">
      <c r="A940" s="1">
        <v>43497</v>
      </c>
      <c r="B940" s="2">
        <v>4</v>
      </c>
      <c r="C940" s="2">
        <v>4.07</v>
      </c>
      <c r="D940" s="2">
        <v>3.93</v>
      </c>
      <c r="E940" s="2">
        <v>4.0199999999999996</v>
      </c>
      <c r="F940" s="2">
        <v>4.0199999999999996</v>
      </c>
      <c r="G940">
        <v>889100</v>
      </c>
    </row>
    <row r="941" spans="1:7">
      <c r="A941" s="1">
        <v>43500</v>
      </c>
      <c r="B941" s="2">
        <v>3.99</v>
      </c>
      <c r="C941" s="2">
        <v>4</v>
      </c>
      <c r="D941" s="2">
        <v>3.93</v>
      </c>
      <c r="E941" s="2">
        <v>3.96</v>
      </c>
      <c r="F941" s="2">
        <v>3.96</v>
      </c>
      <c r="G941">
        <v>871800</v>
      </c>
    </row>
    <row r="942" spans="1:7">
      <c r="A942" s="1">
        <v>43501</v>
      </c>
      <c r="B942" s="2">
        <v>3.9550000000000001</v>
      </c>
      <c r="C942" s="2">
        <v>4.0199999999999996</v>
      </c>
      <c r="D942" s="2">
        <v>3.83</v>
      </c>
      <c r="E942" s="2">
        <v>3.9</v>
      </c>
      <c r="F942" s="2">
        <v>3.9</v>
      </c>
      <c r="G942">
        <v>1449800</v>
      </c>
    </row>
    <row r="943" spans="1:7">
      <c r="A943" s="1">
        <v>43502</v>
      </c>
      <c r="B943" s="2">
        <v>3.8650000000000002</v>
      </c>
      <c r="C943" s="2">
        <v>3.87</v>
      </c>
      <c r="D943" s="2">
        <v>3.66</v>
      </c>
      <c r="E943" s="2">
        <v>3.84</v>
      </c>
      <c r="F943" s="2">
        <v>3.84</v>
      </c>
      <c r="G943">
        <v>2646500</v>
      </c>
    </row>
    <row r="944" spans="1:7">
      <c r="A944" s="1">
        <v>43503</v>
      </c>
      <c r="B944" s="2">
        <v>3.8</v>
      </c>
      <c r="C944" s="2">
        <v>3.91</v>
      </c>
      <c r="D944" s="2">
        <v>3.7250000000000001</v>
      </c>
      <c r="E944" s="2">
        <v>3.87</v>
      </c>
      <c r="F944" s="2">
        <v>3.87</v>
      </c>
      <c r="G944">
        <v>1047700</v>
      </c>
    </row>
    <row r="945" spans="1:7">
      <c r="A945" s="1">
        <v>43504</v>
      </c>
      <c r="B945" s="2">
        <v>3.9350000000000001</v>
      </c>
      <c r="C945" s="2">
        <v>4.5</v>
      </c>
      <c r="D945" s="2">
        <v>3.92</v>
      </c>
      <c r="E945" s="2">
        <v>4.46</v>
      </c>
      <c r="F945" s="2">
        <v>4.46</v>
      </c>
      <c r="G945">
        <v>5480200</v>
      </c>
    </row>
    <row r="946" spans="1:7">
      <c r="A946" s="1">
        <v>43507</v>
      </c>
      <c r="B946" s="2">
        <v>4.3600000000000003</v>
      </c>
      <c r="C946" s="2">
        <v>4.4000000000000004</v>
      </c>
      <c r="D946" s="2">
        <v>4.21</v>
      </c>
      <c r="E946" s="2">
        <v>4.2300000000000004</v>
      </c>
      <c r="F946" s="2">
        <v>4.2300000000000004</v>
      </c>
      <c r="G946">
        <v>1828700</v>
      </c>
    </row>
    <row r="947" spans="1:7">
      <c r="A947" s="1">
        <v>43508</v>
      </c>
      <c r="B947" s="2">
        <v>4.2300000000000004</v>
      </c>
      <c r="C947" s="2">
        <v>4.4000000000000004</v>
      </c>
      <c r="D947" s="2">
        <v>4.1500000000000004</v>
      </c>
      <c r="E947" s="2">
        <v>4.3849999999999998</v>
      </c>
      <c r="F947" s="2">
        <v>4.3849999999999998</v>
      </c>
      <c r="G947">
        <v>1678300</v>
      </c>
    </row>
    <row r="948" spans="1:7">
      <c r="A948" s="1">
        <v>43509</v>
      </c>
      <c r="B948" s="2">
        <v>4.38</v>
      </c>
      <c r="C948" s="2">
        <v>4.38</v>
      </c>
      <c r="D948" s="2">
        <v>4.13</v>
      </c>
      <c r="E948" s="2">
        <v>4.16</v>
      </c>
      <c r="F948" s="2">
        <v>4.16</v>
      </c>
      <c r="G948">
        <v>1237000</v>
      </c>
    </row>
    <row r="949" spans="1:7">
      <c r="A949" s="1">
        <v>43510</v>
      </c>
      <c r="B949" s="2">
        <v>4.1150000000000002</v>
      </c>
      <c r="C949" s="2">
        <v>4.1900000000000004</v>
      </c>
      <c r="D949" s="2">
        <v>4.0599999999999996</v>
      </c>
      <c r="E949" s="2">
        <v>4.08</v>
      </c>
      <c r="F949" s="2">
        <v>4.08</v>
      </c>
      <c r="G949">
        <v>1280800</v>
      </c>
    </row>
    <row r="950" spans="1:7">
      <c r="A950" s="1">
        <v>43511</v>
      </c>
      <c r="B950" s="2">
        <v>4.2</v>
      </c>
      <c r="C950" s="2">
        <v>4.25</v>
      </c>
      <c r="D950" s="2">
        <v>4.12</v>
      </c>
      <c r="E950" s="2">
        <v>4.1900000000000004</v>
      </c>
      <c r="F950" s="2">
        <v>4.1900000000000004</v>
      </c>
      <c r="G950">
        <v>1050500</v>
      </c>
    </row>
    <row r="951" spans="1:7">
      <c r="A951" s="1">
        <v>43515</v>
      </c>
      <c r="B951" s="2">
        <v>4.625</v>
      </c>
      <c r="C951" s="2">
        <v>4.88</v>
      </c>
      <c r="D951" s="2">
        <v>4.62</v>
      </c>
      <c r="E951" s="2">
        <v>4.68</v>
      </c>
      <c r="F951" s="2">
        <v>4.68</v>
      </c>
      <c r="G951">
        <v>5387700</v>
      </c>
    </row>
    <row r="952" spans="1:7">
      <c r="A952" s="1">
        <v>43516</v>
      </c>
      <c r="B952" s="2">
        <v>4.4800000000000004</v>
      </c>
      <c r="C952" s="2">
        <v>4.9000000000000004</v>
      </c>
      <c r="D952" s="2">
        <v>4.4800000000000004</v>
      </c>
      <c r="E952" s="2">
        <v>4.82</v>
      </c>
      <c r="F952" s="2">
        <v>4.82</v>
      </c>
      <c r="G952">
        <v>2660000</v>
      </c>
    </row>
    <row r="953" spans="1:7">
      <c r="A953" s="1">
        <v>43517</v>
      </c>
      <c r="B953" s="2">
        <v>4.8150000000000004</v>
      </c>
      <c r="C953" s="2">
        <v>4.82</v>
      </c>
      <c r="D953" s="2">
        <v>4.6500000000000004</v>
      </c>
      <c r="E953" s="2">
        <v>4.72</v>
      </c>
      <c r="F953" s="2">
        <v>4.72</v>
      </c>
      <c r="G953">
        <v>1932400</v>
      </c>
    </row>
    <row r="954" spans="1:7">
      <c r="A954" s="1">
        <v>43518</v>
      </c>
      <c r="B954" s="2">
        <v>4.8449999999999998</v>
      </c>
      <c r="C954" s="2">
        <v>4.99</v>
      </c>
      <c r="D954" s="2">
        <v>4.75</v>
      </c>
      <c r="E954" s="2">
        <v>4.84</v>
      </c>
      <c r="F954" s="2">
        <v>4.84</v>
      </c>
      <c r="G954">
        <v>2684600</v>
      </c>
    </row>
    <row r="955" spans="1:7">
      <c r="A955" s="1">
        <v>43521</v>
      </c>
      <c r="B955" s="2">
        <v>4.625</v>
      </c>
      <c r="C955" s="2">
        <v>4.78</v>
      </c>
      <c r="D955" s="2">
        <v>4.5</v>
      </c>
      <c r="E955" s="2">
        <v>4.6500000000000004</v>
      </c>
      <c r="F955" s="2">
        <v>4.6500000000000004</v>
      </c>
      <c r="G955">
        <v>2891200</v>
      </c>
    </row>
    <row r="956" spans="1:7">
      <c r="A956" s="1">
        <v>43522</v>
      </c>
      <c r="B956" s="2">
        <v>4.625</v>
      </c>
      <c r="C956" s="2">
        <v>4.74</v>
      </c>
      <c r="D956" s="2">
        <v>4.3600000000000003</v>
      </c>
      <c r="E956" s="2">
        <v>4.3600000000000003</v>
      </c>
      <c r="F956" s="2">
        <v>4.3600000000000003</v>
      </c>
      <c r="G956">
        <v>2000100</v>
      </c>
    </row>
    <row r="957" spans="1:7">
      <c r="A957" s="1">
        <v>43523</v>
      </c>
      <c r="B957" s="2">
        <v>4.4000000000000004</v>
      </c>
      <c r="C957" s="2">
        <v>4.5</v>
      </c>
      <c r="D957" s="2">
        <v>4.3</v>
      </c>
      <c r="E957" s="2">
        <v>4.3</v>
      </c>
      <c r="F957" s="2">
        <v>4.3</v>
      </c>
      <c r="G957">
        <v>1537000</v>
      </c>
    </row>
    <row r="958" spans="1:7">
      <c r="A958" s="1">
        <v>43524</v>
      </c>
      <c r="B958" s="2">
        <v>4.42</v>
      </c>
      <c r="C958" s="2">
        <v>4.6500000000000004</v>
      </c>
      <c r="D958" s="2">
        <v>4.4000000000000004</v>
      </c>
      <c r="E958" s="2">
        <v>4.46</v>
      </c>
      <c r="F958" s="2">
        <v>4.46</v>
      </c>
      <c r="G958">
        <v>1192600</v>
      </c>
    </row>
    <row r="959" spans="1:7">
      <c r="A959" s="1">
        <v>43525</v>
      </c>
      <c r="B959" s="2">
        <v>4.47</v>
      </c>
      <c r="C959" s="2">
        <v>4.6399999999999997</v>
      </c>
      <c r="D959" s="2">
        <v>4.45</v>
      </c>
      <c r="E959" s="2">
        <v>4.58</v>
      </c>
      <c r="F959" s="2">
        <v>4.58</v>
      </c>
      <c r="G959">
        <v>948500</v>
      </c>
    </row>
    <row r="960" spans="1:7">
      <c r="A960" s="1">
        <v>43528</v>
      </c>
      <c r="B960" s="2">
        <v>4.4800000000000004</v>
      </c>
      <c r="C960" s="2">
        <v>4.5</v>
      </c>
      <c r="D960" s="2">
        <v>4.2699999999999996</v>
      </c>
      <c r="E960" s="2">
        <v>4.29</v>
      </c>
      <c r="F960" s="2">
        <v>4.29</v>
      </c>
      <c r="G960">
        <v>1698500</v>
      </c>
    </row>
    <row r="961" spans="1:7">
      <c r="A961" s="1">
        <v>43529</v>
      </c>
      <c r="B961" s="2">
        <v>4.58</v>
      </c>
      <c r="C961" s="2">
        <v>4.6500000000000004</v>
      </c>
      <c r="D961" s="2">
        <v>4.4950000000000001</v>
      </c>
      <c r="E961" s="2">
        <v>4.57</v>
      </c>
      <c r="F961" s="2">
        <v>4.57</v>
      </c>
      <c r="G961">
        <v>1564900</v>
      </c>
    </row>
    <row r="962" spans="1:7">
      <c r="A962" s="1">
        <v>43530</v>
      </c>
      <c r="B962" s="2">
        <v>4.6100000000000003</v>
      </c>
      <c r="C962" s="2">
        <v>4.67</v>
      </c>
      <c r="D962" s="2">
        <v>4.5199999999999996</v>
      </c>
      <c r="E962" s="2">
        <v>4.6500000000000004</v>
      </c>
      <c r="F962" s="2">
        <v>4.6500000000000004</v>
      </c>
      <c r="G962">
        <v>804700</v>
      </c>
    </row>
    <row r="963" spans="1:7">
      <c r="A963" s="1">
        <v>43531</v>
      </c>
      <c r="B963" s="2">
        <v>4.665</v>
      </c>
      <c r="C963" s="2">
        <v>4.82</v>
      </c>
      <c r="D963" s="2">
        <v>4.66</v>
      </c>
      <c r="E963" s="2">
        <v>4.75</v>
      </c>
      <c r="F963" s="2">
        <v>4.75</v>
      </c>
      <c r="G963">
        <v>1945800</v>
      </c>
    </row>
    <row r="964" spans="1:7">
      <c r="A964" s="1">
        <v>43532</v>
      </c>
      <c r="B964" s="2">
        <v>4.75</v>
      </c>
      <c r="C964" s="2">
        <v>4.9000000000000004</v>
      </c>
      <c r="D964" s="2">
        <v>4.75</v>
      </c>
      <c r="E964" s="2">
        <v>4.8600000000000003</v>
      </c>
      <c r="F964" s="2">
        <v>4.8600000000000003</v>
      </c>
      <c r="G964">
        <v>1696600</v>
      </c>
    </row>
    <row r="965" spans="1:7">
      <c r="A965" s="1">
        <v>43535</v>
      </c>
      <c r="B965" s="2">
        <v>4.8049999999999997</v>
      </c>
      <c r="C965" s="2">
        <v>4.83</v>
      </c>
      <c r="D965" s="2">
        <v>4.59</v>
      </c>
      <c r="E965" s="2">
        <v>4.62</v>
      </c>
      <c r="F965" s="2">
        <v>4.62</v>
      </c>
      <c r="G965">
        <v>1479300</v>
      </c>
    </row>
    <row r="966" spans="1:7">
      <c r="A966" s="1">
        <v>43536</v>
      </c>
      <c r="B966" s="2">
        <v>4.6950000000000003</v>
      </c>
      <c r="C966" s="2">
        <v>4.74</v>
      </c>
      <c r="D966" s="2">
        <v>4.55</v>
      </c>
      <c r="E966" s="2">
        <v>4.5999999999999996</v>
      </c>
      <c r="F966" s="2">
        <v>4.5999999999999996</v>
      </c>
      <c r="G966">
        <v>740200</v>
      </c>
    </row>
    <row r="967" spans="1:7">
      <c r="A967" s="1">
        <v>43537</v>
      </c>
      <c r="B967" s="2">
        <v>4.57</v>
      </c>
      <c r="C967" s="2">
        <v>4.6399999999999997</v>
      </c>
      <c r="D967" s="2">
        <v>4.4400000000000004</v>
      </c>
      <c r="E967" s="2">
        <v>4.5</v>
      </c>
      <c r="F967" s="2">
        <v>4.5</v>
      </c>
      <c r="G967">
        <v>1944900</v>
      </c>
    </row>
    <row r="968" spans="1:7">
      <c r="A968" s="1">
        <v>43538</v>
      </c>
      <c r="B968" s="2">
        <v>4.5250000000000004</v>
      </c>
      <c r="C968" s="2">
        <v>4.59</v>
      </c>
      <c r="D968" s="2">
        <v>4.3099999999999996</v>
      </c>
      <c r="E968" s="2">
        <v>4.5</v>
      </c>
      <c r="F968" s="2">
        <v>4.5</v>
      </c>
      <c r="G968">
        <v>2032300</v>
      </c>
    </row>
    <row r="969" spans="1:7">
      <c r="A969" s="1">
        <v>43539</v>
      </c>
      <c r="B969" s="2">
        <v>4.5650000000000004</v>
      </c>
      <c r="C969" s="2">
        <v>4.75</v>
      </c>
      <c r="D969" s="2">
        <v>4.55</v>
      </c>
      <c r="E969" s="2">
        <v>4.66</v>
      </c>
      <c r="F969" s="2">
        <v>4.66</v>
      </c>
      <c r="G969">
        <v>1404900</v>
      </c>
    </row>
    <row r="970" spans="1:7">
      <c r="A970" s="1">
        <v>43542</v>
      </c>
      <c r="B970" s="2">
        <v>4.79</v>
      </c>
      <c r="C970" s="2">
        <v>4.9000000000000004</v>
      </c>
      <c r="D970" s="2">
        <v>4.74</v>
      </c>
      <c r="E970" s="2">
        <v>4.88</v>
      </c>
      <c r="F970" s="2">
        <v>4.88</v>
      </c>
      <c r="G970">
        <v>2037200</v>
      </c>
    </row>
    <row r="971" spans="1:7">
      <c r="A971" s="1">
        <v>43543</v>
      </c>
      <c r="B971" s="2">
        <v>4.88</v>
      </c>
      <c r="C971" s="2">
        <v>5.04</v>
      </c>
      <c r="D971" s="2">
        <v>4.87</v>
      </c>
      <c r="E971" s="2">
        <v>4.99</v>
      </c>
      <c r="F971" s="2">
        <v>4.99</v>
      </c>
      <c r="G971">
        <v>2989000</v>
      </c>
    </row>
    <row r="972" spans="1:7">
      <c r="A972" s="1">
        <v>43544</v>
      </c>
      <c r="B972" s="2">
        <v>4.99</v>
      </c>
      <c r="C972" s="2">
        <v>5.15</v>
      </c>
      <c r="D972" s="2">
        <v>4.78</v>
      </c>
      <c r="E972" s="2">
        <v>4.92</v>
      </c>
      <c r="F972" s="2">
        <v>4.92</v>
      </c>
      <c r="G972">
        <v>3458400</v>
      </c>
    </row>
    <row r="973" spans="1:7">
      <c r="A973" s="1">
        <v>43545</v>
      </c>
      <c r="B973" s="2">
        <v>4.9850000000000003</v>
      </c>
      <c r="C973" s="2">
        <v>5</v>
      </c>
      <c r="D973" s="2">
        <v>4.67</v>
      </c>
      <c r="E973" s="2">
        <v>4.8099999999999996</v>
      </c>
      <c r="F973" s="2">
        <v>4.8099999999999996</v>
      </c>
      <c r="G973">
        <v>1974400</v>
      </c>
    </row>
    <row r="974" spans="1:7">
      <c r="A974" s="1">
        <v>43546</v>
      </c>
      <c r="B974" s="2">
        <v>4.8099999999999996</v>
      </c>
      <c r="C974" s="2">
        <v>4.8899999999999997</v>
      </c>
      <c r="D974" s="2">
        <v>4.75</v>
      </c>
      <c r="E974" s="2">
        <v>4.7930000000000001</v>
      </c>
      <c r="F974" s="2">
        <v>4.7930000000000001</v>
      </c>
      <c r="G974">
        <v>1210000</v>
      </c>
    </row>
    <row r="975" spans="1:7">
      <c r="A975" s="1">
        <v>43549</v>
      </c>
      <c r="B975" s="2">
        <v>4.7450000000000001</v>
      </c>
      <c r="C975" s="2">
        <v>4.78</v>
      </c>
      <c r="D975" s="2">
        <v>4.5599999999999996</v>
      </c>
      <c r="E975" s="2">
        <v>4.57</v>
      </c>
      <c r="F975" s="2">
        <v>4.57</v>
      </c>
      <c r="G975">
        <v>2479700</v>
      </c>
    </row>
    <row r="976" spans="1:7">
      <c r="A976" s="1">
        <v>43550</v>
      </c>
      <c r="B976" s="2">
        <v>4.57</v>
      </c>
      <c r="C976" s="2">
        <v>4.6900000000000004</v>
      </c>
      <c r="D976" s="2">
        <v>4.4800000000000004</v>
      </c>
      <c r="E976" s="2">
        <v>4.5599999999999996</v>
      </c>
      <c r="F976" s="2">
        <v>4.5599999999999996</v>
      </c>
      <c r="G976">
        <v>1411300</v>
      </c>
    </row>
    <row r="977" spans="1:7">
      <c r="A977" s="1">
        <v>43551</v>
      </c>
      <c r="B977" s="2">
        <v>4.79</v>
      </c>
      <c r="C977" s="2">
        <v>4.87</v>
      </c>
      <c r="D977" s="2">
        <v>4.5999999999999996</v>
      </c>
      <c r="E977" s="2">
        <v>4.62</v>
      </c>
      <c r="F977" s="2">
        <v>4.62</v>
      </c>
      <c r="G977">
        <v>2314900</v>
      </c>
    </row>
    <row r="978" spans="1:7">
      <c r="A978" s="1">
        <v>43552</v>
      </c>
      <c r="B978" s="2">
        <v>4.6500000000000004</v>
      </c>
      <c r="C978" s="2">
        <v>4.68</v>
      </c>
      <c r="D978" s="2">
        <v>4.51</v>
      </c>
      <c r="E978" s="2">
        <v>4.54</v>
      </c>
      <c r="F978" s="2">
        <v>4.54</v>
      </c>
      <c r="G978">
        <v>2104400</v>
      </c>
    </row>
    <row r="979" spans="1:7">
      <c r="A979" s="1">
        <v>43553</v>
      </c>
      <c r="B979" s="2">
        <v>4.71</v>
      </c>
      <c r="C979" s="2">
        <v>4.83</v>
      </c>
      <c r="D979" s="2">
        <v>4.55</v>
      </c>
      <c r="E979" s="2">
        <v>4.78</v>
      </c>
      <c r="F979" s="2">
        <v>4.78</v>
      </c>
      <c r="G979">
        <v>2937400</v>
      </c>
    </row>
    <row r="980" spans="1:7">
      <c r="A980" s="1">
        <v>43556</v>
      </c>
      <c r="B980" s="2">
        <v>4.8499999999999996</v>
      </c>
      <c r="C980" s="2">
        <v>5.03</v>
      </c>
      <c r="D980" s="2">
        <v>4.8499999999999996</v>
      </c>
      <c r="E980" s="2">
        <v>4.97</v>
      </c>
      <c r="F980" s="2">
        <v>4.97</v>
      </c>
      <c r="G980">
        <v>2733600</v>
      </c>
    </row>
    <row r="981" spans="1:7">
      <c r="A981" s="1">
        <v>43557</v>
      </c>
      <c r="B981" s="2">
        <v>5.66</v>
      </c>
      <c r="C981" s="2">
        <v>5.83</v>
      </c>
      <c r="D981" s="2">
        <v>5.52</v>
      </c>
      <c r="E981" s="2">
        <v>5.74</v>
      </c>
      <c r="F981" s="2">
        <v>5.74</v>
      </c>
      <c r="G981">
        <v>6062000</v>
      </c>
    </row>
    <row r="982" spans="1:7">
      <c r="A982" s="1">
        <v>43558</v>
      </c>
      <c r="B982" s="2">
        <v>5.93</v>
      </c>
      <c r="C982" s="2">
        <v>6.59</v>
      </c>
      <c r="D982" s="2">
        <v>5.93</v>
      </c>
      <c r="E982" s="2">
        <v>6.19</v>
      </c>
      <c r="F982" s="2">
        <v>6.19</v>
      </c>
      <c r="G982">
        <v>10002400</v>
      </c>
    </row>
    <row r="983" spans="1:7">
      <c r="A983" s="1">
        <v>43559</v>
      </c>
      <c r="B983" s="2">
        <v>6.2</v>
      </c>
      <c r="C983" s="2">
        <v>6.2</v>
      </c>
      <c r="D983" s="2">
        <v>5.72</v>
      </c>
      <c r="E983" s="2">
        <v>5.82</v>
      </c>
      <c r="F983" s="2">
        <v>5.82</v>
      </c>
      <c r="G983">
        <v>5258400</v>
      </c>
    </row>
    <row r="984" spans="1:7">
      <c r="A984" s="1">
        <v>43560</v>
      </c>
      <c r="B984" s="2">
        <v>6.0149999999999997</v>
      </c>
      <c r="C984" s="2">
        <v>6.33</v>
      </c>
      <c r="D984" s="2">
        <v>5.98</v>
      </c>
      <c r="E984" s="2">
        <v>6.26</v>
      </c>
      <c r="F984" s="2">
        <v>6.26</v>
      </c>
      <c r="G984">
        <v>4754700</v>
      </c>
    </row>
    <row r="985" spans="1:7">
      <c r="A985" s="1">
        <v>43563</v>
      </c>
      <c r="B985" s="2">
        <v>6.49</v>
      </c>
      <c r="C985" s="2">
        <v>6.85</v>
      </c>
      <c r="D985" s="2">
        <v>6.42</v>
      </c>
      <c r="E985" s="2">
        <v>6.83</v>
      </c>
      <c r="F985" s="2">
        <v>6.83</v>
      </c>
      <c r="G985">
        <v>7401600</v>
      </c>
    </row>
    <row r="986" spans="1:7">
      <c r="A986" s="1">
        <v>43564</v>
      </c>
      <c r="B986" s="2">
        <v>6.89</v>
      </c>
      <c r="C986" s="2">
        <v>6.9</v>
      </c>
      <c r="D986" s="2">
        <v>6.55</v>
      </c>
      <c r="E986" s="2">
        <v>6.64</v>
      </c>
      <c r="F986" s="2">
        <v>6.64</v>
      </c>
      <c r="G986">
        <v>3215000</v>
      </c>
    </row>
    <row r="987" spans="1:7">
      <c r="A987" s="1">
        <v>43565</v>
      </c>
      <c r="B987" s="2">
        <v>6.76</v>
      </c>
      <c r="C987" s="2">
        <v>7.48</v>
      </c>
      <c r="D987" s="2">
        <v>6.72</v>
      </c>
      <c r="E987" s="2">
        <v>7.32</v>
      </c>
      <c r="F987" s="2">
        <v>7.32</v>
      </c>
      <c r="G987">
        <v>6819000</v>
      </c>
    </row>
    <row r="988" spans="1:7">
      <c r="A988" s="1">
        <v>43566</v>
      </c>
      <c r="B988" s="2">
        <v>6.75</v>
      </c>
      <c r="C988" s="2">
        <v>6.77</v>
      </c>
      <c r="D988" s="2">
        <v>6.54</v>
      </c>
      <c r="E988" s="2">
        <v>6.66</v>
      </c>
      <c r="F988" s="2">
        <v>6.66</v>
      </c>
      <c r="G988">
        <v>5589900</v>
      </c>
    </row>
    <row r="989" spans="1:7">
      <c r="A989" s="1">
        <v>43567</v>
      </c>
      <c r="B989" s="2">
        <v>6.75</v>
      </c>
      <c r="C989" s="2">
        <v>6.84</v>
      </c>
      <c r="D989" s="2">
        <v>6.36</v>
      </c>
      <c r="E989" s="2">
        <v>6.49</v>
      </c>
      <c r="F989" s="2">
        <v>6.49</v>
      </c>
      <c r="G989">
        <v>3285000</v>
      </c>
    </row>
    <row r="990" spans="1:7">
      <c r="A990" s="1">
        <v>43570</v>
      </c>
      <c r="B990" s="2">
        <v>6.49</v>
      </c>
      <c r="C990" s="2">
        <v>6.64</v>
      </c>
      <c r="D990" s="2">
        <v>6.125</v>
      </c>
      <c r="E990" s="2">
        <v>6.14</v>
      </c>
      <c r="F990" s="2">
        <v>6.14</v>
      </c>
      <c r="G990">
        <v>4127700</v>
      </c>
    </row>
    <row r="991" spans="1:7">
      <c r="A991" s="1">
        <v>43571</v>
      </c>
      <c r="B991" s="2">
        <v>6.25</v>
      </c>
      <c r="C991" s="2">
        <v>6.73</v>
      </c>
      <c r="D991" s="2">
        <v>6.03</v>
      </c>
      <c r="E991" s="2">
        <v>6.69</v>
      </c>
      <c r="F991" s="2">
        <v>6.69</v>
      </c>
      <c r="G991">
        <v>4027700</v>
      </c>
    </row>
    <row r="992" spans="1:7">
      <c r="A992" s="1">
        <v>43572</v>
      </c>
      <c r="B992" s="2">
        <v>6.68</v>
      </c>
      <c r="C992" s="2">
        <v>6.89</v>
      </c>
      <c r="D992" s="2">
        <v>6.53</v>
      </c>
      <c r="E992" s="2">
        <v>6.71</v>
      </c>
      <c r="F992" s="2">
        <v>6.71</v>
      </c>
      <c r="G992">
        <v>2257600</v>
      </c>
    </row>
    <row r="993" spans="1:7">
      <c r="A993" s="1">
        <v>43573</v>
      </c>
      <c r="B993" s="2">
        <v>6.85</v>
      </c>
      <c r="C993" s="2">
        <v>6.97</v>
      </c>
      <c r="D993" s="2">
        <v>6.75</v>
      </c>
      <c r="E993" s="2">
        <v>6.9</v>
      </c>
      <c r="F993" s="2">
        <v>6.9</v>
      </c>
      <c r="G993">
        <v>2315400</v>
      </c>
    </row>
    <row r="994" spans="1:7">
      <c r="A994" s="1">
        <v>43577</v>
      </c>
      <c r="B994" s="2">
        <v>6.97</v>
      </c>
      <c r="C994" s="2">
        <v>7.09</v>
      </c>
      <c r="D994" s="2">
        <v>6.81</v>
      </c>
      <c r="E994" s="2">
        <v>7.07</v>
      </c>
      <c r="F994" s="2">
        <v>7.07</v>
      </c>
      <c r="G994">
        <v>4231600</v>
      </c>
    </row>
    <row r="995" spans="1:7">
      <c r="A995" s="1">
        <v>43578</v>
      </c>
      <c r="B995" s="2">
        <v>7.3</v>
      </c>
      <c r="C995" s="2">
        <v>7.49</v>
      </c>
      <c r="D995" s="2">
        <v>6.6790000000000003</v>
      </c>
      <c r="E995" s="2">
        <v>7.39</v>
      </c>
      <c r="F995" s="2">
        <v>7.39</v>
      </c>
      <c r="G995">
        <v>5335200</v>
      </c>
    </row>
    <row r="996" spans="1:7">
      <c r="A996" s="1">
        <v>43579</v>
      </c>
      <c r="B996" s="2">
        <v>7.14</v>
      </c>
      <c r="C996" s="2">
        <v>7.19</v>
      </c>
      <c r="D996" s="2">
        <v>6.72</v>
      </c>
      <c r="E996" s="2">
        <v>6.79</v>
      </c>
      <c r="F996" s="2">
        <v>6.79</v>
      </c>
      <c r="G996">
        <v>5180300</v>
      </c>
    </row>
    <row r="997" spans="1:7">
      <c r="A997" s="1">
        <v>43580</v>
      </c>
      <c r="B997" s="2">
        <v>6.94</v>
      </c>
      <c r="C997" s="2">
        <v>7.1</v>
      </c>
      <c r="D997" s="2">
        <v>6.63</v>
      </c>
      <c r="E997" s="2">
        <v>6.98</v>
      </c>
      <c r="F997" s="2">
        <v>6.98</v>
      </c>
      <c r="G997">
        <v>3404000</v>
      </c>
    </row>
    <row r="998" spans="1:7">
      <c r="A998" s="1">
        <v>43581</v>
      </c>
      <c r="B998" s="2">
        <v>6.33</v>
      </c>
      <c r="C998" s="2">
        <v>6.59</v>
      </c>
      <c r="D998" s="2">
        <v>6.22</v>
      </c>
      <c r="E998" s="2">
        <v>6.28</v>
      </c>
      <c r="F998" s="2">
        <v>6.28</v>
      </c>
      <c r="G998">
        <v>4666800</v>
      </c>
    </row>
    <row r="999" spans="1:7">
      <c r="A999" s="1">
        <v>43584</v>
      </c>
      <c r="B999" s="2">
        <v>6.27</v>
      </c>
      <c r="C999" s="2">
        <v>6.48</v>
      </c>
      <c r="D999" s="2">
        <v>6.11</v>
      </c>
      <c r="E999" s="2">
        <v>6.21</v>
      </c>
      <c r="F999" s="2">
        <v>6.21</v>
      </c>
      <c r="G999">
        <v>2537300</v>
      </c>
    </row>
    <row r="1000" spans="1:7">
      <c r="A1000" s="1">
        <v>43585</v>
      </c>
      <c r="B1000" s="2">
        <v>6.35</v>
      </c>
      <c r="C1000" s="2">
        <v>6.6950000000000003</v>
      </c>
      <c r="D1000" s="2">
        <v>6.35</v>
      </c>
      <c r="E1000" s="2">
        <v>6.61</v>
      </c>
      <c r="F1000" s="2">
        <v>6.61</v>
      </c>
      <c r="G1000">
        <v>2461600</v>
      </c>
    </row>
    <row r="1001" spans="1:7">
      <c r="A1001" s="1">
        <v>43586</v>
      </c>
      <c r="B1001" s="2">
        <v>6.69</v>
      </c>
      <c r="C1001" s="2">
        <v>6.96</v>
      </c>
      <c r="D1001" s="2">
        <v>6.6</v>
      </c>
      <c r="E1001" s="2">
        <v>6.75</v>
      </c>
      <c r="F1001" s="2">
        <v>6.75</v>
      </c>
      <c r="G1001">
        <v>2152100</v>
      </c>
    </row>
    <row r="1002" spans="1:7">
      <c r="A1002" s="1">
        <v>43587</v>
      </c>
      <c r="B1002" s="2">
        <v>6.87</v>
      </c>
      <c r="C1002" s="2">
        <v>7.1</v>
      </c>
      <c r="D1002" s="2">
        <v>6.78</v>
      </c>
      <c r="E1002" s="2">
        <v>6.85</v>
      </c>
      <c r="F1002" s="2">
        <v>6.85</v>
      </c>
      <c r="G1002">
        <v>2728800</v>
      </c>
    </row>
    <row r="1003" spans="1:7">
      <c r="A1003" s="1">
        <v>43588</v>
      </c>
      <c r="B1003" s="2">
        <v>7.34</v>
      </c>
      <c r="C1003" s="2">
        <v>7.67</v>
      </c>
      <c r="D1003" s="2">
        <v>7.21</v>
      </c>
      <c r="E1003" s="2">
        <v>7.3250000000000002</v>
      </c>
      <c r="F1003" s="2">
        <v>7.3250000000000002</v>
      </c>
      <c r="G1003">
        <v>6058200</v>
      </c>
    </row>
    <row r="1004" spans="1:7">
      <c r="A1004" s="1">
        <v>43591</v>
      </c>
      <c r="B1004" s="2">
        <v>7.25</v>
      </c>
      <c r="C1004" s="2">
        <v>7.61</v>
      </c>
      <c r="D1004" s="2">
        <v>7.02</v>
      </c>
      <c r="E1004" s="2">
        <v>7.52</v>
      </c>
      <c r="F1004" s="2">
        <v>7.52</v>
      </c>
      <c r="G1004">
        <v>3350600</v>
      </c>
    </row>
    <row r="1005" spans="1:7">
      <c r="A1005" s="1">
        <v>43592</v>
      </c>
      <c r="B1005" s="2">
        <v>7.69</v>
      </c>
      <c r="C1005" s="2">
        <v>8.02</v>
      </c>
      <c r="D1005" s="2">
        <v>7.6</v>
      </c>
      <c r="E1005" s="2">
        <v>7.81</v>
      </c>
      <c r="F1005" s="2">
        <v>7.81</v>
      </c>
      <c r="G1005">
        <v>5468600</v>
      </c>
    </row>
    <row r="1006" spans="1:7">
      <c r="A1006" s="1">
        <v>43593</v>
      </c>
      <c r="B1006" s="2">
        <v>7.87</v>
      </c>
      <c r="C1006" s="2">
        <v>7.95</v>
      </c>
      <c r="D1006" s="2">
        <v>7.67</v>
      </c>
      <c r="E1006" s="2">
        <v>7.84</v>
      </c>
      <c r="F1006" s="2">
        <v>7.84</v>
      </c>
      <c r="G1006">
        <v>2924500</v>
      </c>
    </row>
    <row r="1007" spans="1:7">
      <c r="A1007" s="1">
        <v>43594</v>
      </c>
      <c r="B1007" s="2">
        <v>7.9950000000000001</v>
      </c>
      <c r="C1007" s="2">
        <v>8.2569999999999997</v>
      </c>
      <c r="D1007" s="2">
        <v>7.91</v>
      </c>
      <c r="E1007" s="2">
        <v>8.23</v>
      </c>
      <c r="F1007" s="2">
        <v>8.23</v>
      </c>
      <c r="G1007">
        <v>4997900</v>
      </c>
    </row>
    <row r="1008" spans="1:7">
      <c r="A1008" s="1">
        <v>43595</v>
      </c>
      <c r="B1008" s="2">
        <v>8.49</v>
      </c>
      <c r="C1008" s="2">
        <v>8.76</v>
      </c>
      <c r="D1008" s="2">
        <v>8.35</v>
      </c>
      <c r="E1008" s="2">
        <v>8.6</v>
      </c>
      <c r="F1008" s="2">
        <v>8.6</v>
      </c>
      <c r="G1008">
        <v>6937300</v>
      </c>
    </row>
    <row r="1009" spans="1:7">
      <c r="A1009" s="1">
        <v>43598</v>
      </c>
      <c r="B1009" s="2">
        <v>9.75</v>
      </c>
      <c r="C1009" s="2">
        <v>10.45</v>
      </c>
      <c r="D1009" s="2">
        <v>9.39</v>
      </c>
      <c r="E1009" s="2">
        <v>10.210000000000001</v>
      </c>
      <c r="F1009" s="2">
        <v>10.210000000000001</v>
      </c>
      <c r="G1009">
        <v>14290900</v>
      </c>
    </row>
    <row r="1010" spans="1:7">
      <c r="A1010" s="1">
        <v>43599</v>
      </c>
      <c r="B1010" s="2">
        <v>10.63</v>
      </c>
      <c r="C1010" s="2">
        <v>11</v>
      </c>
      <c r="D1010" s="2">
        <v>9.11</v>
      </c>
      <c r="E1010" s="2">
        <v>9.48</v>
      </c>
      <c r="F1010" s="2">
        <v>9.48</v>
      </c>
      <c r="G1010">
        <v>14497900</v>
      </c>
    </row>
    <row r="1011" spans="1:7">
      <c r="A1011" s="1">
        <v>43600</v>
      </c>
      <c r="B1011" s="2">
        <v>10</v>
      </c>
      <c r="C1011" s="2">
        <v>10.67</v>
      </c>
      <c r="D1011" s="2">
        <v>9.7100000000000009</v>
      </c>
      <c r="E1011" s="2">
        <v>10.55</v>
      </c>
      <c r="F1011" s="2">
        <v>10.55</v>
      </c>
      <c r="G1011">
        <v>8803900</v>
      </c>
    </row>
    <row r="1012" spans="1:7">
      <c r="A1012" s="1">
        <v>43601</v>
      </c>
      <c r="B1012" s="2">
        <v>10.1</v>
      </c>
      <c r="C1012" s="2">
        <v>10.48</v>
      </c>
      <c r="D1012" s="2">
        <v>9.81</v>
      </c>
      <c r="E1012" s="2">
        <v>9.94</v>
      </c>
      <c r="F1012" s="2">
        <v>9.94</v>
      </c>
      <c r="G1012">
        <v>5588000</v>
      </c>
    </row>
    <row r="1013" spans="1:7">
      <c r="A1013" s="1">
        <v>43602</v>
      </c>
      <c r="B1013" s="2">
        <v>8.84</v>
      </c>
      <c r="C1013" s="2">
        <v>9.4499999999999993</v>
      </c>
      <c r="D1013" s="2">
        <v>8.75</v>
      </c>
      <c r="E1013" s="2">
        <v>9.23</v>
      </c>
      <c r="F1013" s="2">
        <v>9.23</v>
      </c>
      <c r="G1013">
        <v>7544600</v>
      </c>
    </row>
    <row r="1014" spans="1:7">
      <c r="A1014" s="1">
        <v>43605</v>
      </c>
      <c r="B1014" s="2">
        <v>9.99</v>
      </c>
      <c r="C1014" s="2">
        <v>10.19</v>
      </c>
      <c r="D1014" s="2">
        <v>9.69</v>
      </c>
      <c r="E1014" s="2">
        <v>9.9499999999999993</v>
      </c>
      <c r="F1014" s="2">
        <v>9.9499999999999993</v>
      </c>
      <c r="G1014">
        <v>4876600</v>
      </c>
    </row>
    <row r="1015" spans="1:7">
      <c r="A1015" s="1">
        <v>43606</v>
      </c>
      <c r="B1015" s="2">
        <v>10.1</v>
      </c>
      <c r="C1015" s="2">
        <v>10.45</v>
      </c>
      <c r="D1015" s="2">
        <v>9.9600000000000009</v>
      </c>
      <c r="E1015" s="2">
        <v>10.4</v>
      </c>
      <c r="F1015" s="2">
        <v>10.4</v>
      </c>
      <c r="G1015">
        <v>3218200</v>
      </c>
    </row>
    <row r="1016" spans="1:7">
      <c r="A1016" s="1">
        <v>43607</v>
      </c>
      <c r="B1016" s="2">
        <v>10.18</v>
      </c>
      <c r="C1016" s="2">
        <v>10.44</v>
      </c>
      <c r="D1016" s="2">
        <v>10</v>
      </c>
      <c r="E1016" s="2">
        <v>10.17</v>
      </c>
      <c r="F1016" s="2">
        <v>10.17</v>
      </c>
      <c r="G1016">
        <v>2509100</v>
      </c>
    </row>
    <row r="1017" spans="1:7">
      <c r="A1017" s="1">
        <v>43608</v>
      </c>
      <c r="B1017" s="2">
        <v>9.85</v>
      </c>
      <c r="C1017" s="2">
        <v>10.28</v>
      </c>
      <c r="D1017" s="2">
        <v>9.75</v>
      </c>
      <c r="E1017" s="2">
        <v>9.99</v>
      </c>
      <c r="F1017" s="2">
        <v>9.99</v>
      </c>
      <c r="G1017">
        <v>3149800</v>
      </c>
    </row>
    <row r="1018" spans="1:7">
      <c r="A1018" s="1">
        <v>43609</v>
      </c>
      <c r="B1018" s="2">
        <v>10.17</v>
      </c>
      <c r="C1018" s="2">
        <v>10.85</v>
      </c>
      <c r="D1018" s="2">
        <v>10.17</v>
      </c>
      <c r="E1018" s="2">
        <v>10.7</v>
      </c>
      <c r="F1018" s="2">
        <v>10.7</v>
      </c>
      <c r="G1018">
        <v>5955600</v>
      </c>
    </row>
    <row r="1019" spans="1:7">
      <c r="A1019" s="1">
        <v>43613</v>
      </c>
      <c r="B1019" s="2">
        <v>11.35</v>
      </c>
      <c r="C1019" s="2">
        <v>11.62</v>
      </c>
      <c r="D1019" s="2">
        <v>11.31</v>
      </c>
      <c r="E1019" s="2">
        <v>11.44</v>
      </c>
      <c r="F1019" s="2">
        <v>11.44</v>
      </c>
      <c r="G1019">
        <v>6350100</v>
      </c>
    </row>
    <row r="1020" spans="1:7">
      <c r="A1020" s="1">
        <v>43614</v>
      </c>
      <c r="B1020" s="2">
        <v>11.43</v>
      </c>
      <c r="C1020" s="2">
        <v>11.8</v>
      </c>
      <c r="D1020" s="2">
        <v>11.41</v>
      </c>
      <c r="E1020" s="2">
        <v>11.63</v>
      </c>
      <c r="F1020" s="2">
        <v>11.63</v>
      </c>
      <c r="G1020">
        <v>4915300</v>
      </c>
    </row>
    <row r="1021" spans="1:7">
      <c r="A1021" s="1">
        <v>43615</v>
      </c>
      <c r="B1021" s="2">
        <v>11.76</v>
      </c>
      <c r="C1021" s="2">
        <v>12.58</v>
      </c>
      <c r="D1021" s="2">
        <v>11.07</v>
      </c>
      <c r="E1021" s="2">
        <v>11.63</v>
      </c>
      <c r="F1021" s="2">
        <v>11.63</v>
      </c>
      <c r="G1021">
        <v>8721400</v>
      </c>
    </row>
    <row r="1022" spans="1:7">
      <c r="A1022" s="1">
        <v>43616</v>
      </c>
      <c r="B1022" s="2">
        <v>11.3</v>
      </c>
      <c r="C1022" s="2">
        <v>11.6</v>
      </c>
      <c r="D1022" s="2">
        <v>11.05</v>
      </c>
      <c r="E1022" s="2">
        <v>11.06</v>
      </c>
      <c r="F1022" s="2">
        <v>11.06</v>
      </c>
      <c r="G1022">
        <v>5095900</v>
      </c>
    </row>
    <row r="1023" spans="1:7">
      <c r="A1023" s="1">
        <v>43619</v>
      </c>
      <c r="B1023" s="2">
        <v>11.15</v>
      </c>
      <c r="C1023" s="2">
        <v>11.4</v>
      </c>
      <c r="D1023" s="2">
        <v>10.26</v>
      </c>
      <c r="E1023" s="2">
        <v>10.77</v>
      </c>
      <c r="F1023" s="2">
        <v>10.77</v>
      </c>
      <c r="G1023">
        <v>5840200</v>
      </c>
    </row>
    <row r="1024" spans="1:7">
      <c r="A1024" s="1">
        <v>43620</v>
      </c>
      <c r="B1024" s="2">
        <v>9.9</v>
      </c>
      <c r="C1024" s="2">
        <v>10.3</v>
      </c>
      <c r="D1024" s="2">
        <v>9.11</v>
      </c>
      <c r="E1024" s="2">
        <v>9.1199999999999992</v>
      </c>
      <c r="F1024" s="2">
        <v>9.1199999999999992</v>
      </c>
      <c r="G1024">
        <v>8929300</v>
      </c>
    </row>
    <row r="1025" spans="1:7">
      <c r="A1025" s="1">
        <v>43621</v>
      </c>
      <c r="B1025" s="2">
        <v>9.64</v>
      </c>
      <c r="C1025" s="2">
        <v>9.9600000000000009</v>
      </c>
      <c r="D1025" s="2">
        <v>9.17</v>
      </c>
      <c r="E1025" s="2">
        <v>9.82</v>
      </c>
      <c r="F1025" s="2">
        <v>9.82</v>
      </c>
      <c r="G1025">
        <v>4474500</v>
      </c>
    </row>
    <row r="1026" spans="1:7">
      <c r="A1026" s="1">
        <v>43622</v>
      </c>
      <c r="B1026" s="2">
        <v>9.6999999999999993</v>
      </c>
      <c r="C1026" s="2">
        <v>9.6999999999999993</v>
      </c>
      <c r="D1026" s="2">
        <v>9.0299999999999994</v>
      </c>
      <c r="E1026" s="2">
        <v>9.25</v>
      </c>
      <c r="F1026" s="2">
        <v>9.25</v>
      </c>
      <c r="G1026">
        <v>3853100</v>
      </c>
    </row>
    <row r="1027" spans="1:7">
      <c r="A1027" s="1">
        <v>43623</v>
      </c>
      <c r="B1027" s="2">
        <v>9.74</v>
      </c>
      <c r="C1027" s="2">
        <v>10.53</v>
      </c>
      <c r="D1027" s="2">
        <v>9.7100000000000009</v>
      </c>
      <c r="E1027" s="2">
        <v>10.36</v>
      </c>
      <c r="F1027" s="2">
        <v>10.36</v>
      </c>
      <c r="G1027">
        <v>6225600</v>
      </c>
    </row>
    <row r="1028" spans="1:7">
      <c r="A1028" s="1">
        <v>43626</v>
      </c>
      <c r="B1028" s="2">
        <v>10.46</v>
      </c>
      <c r="C1028" s="2">
        <v>10.6</v>
      </c>
      <c r="D1028" s="2">
        <v>9.92</v>
      </c>
      <c r="E1028" s="2">
        <v>10.25</v>
      </c>
      <c r="F1028" s="2">
        <v>10.25</v>
      </c>
      <c r="G1028">
        <v>3064800</v>
      </c>
    </row>
    <row r="1029" spans="1:7">
      <c r="A1029" s="1">
        <v>43627</v>
      </c>
      <c r="B1029" s="2">
        <v>9.9499999999999993</v>
      </c>
      <c r="C1029" s="2">
        <v>10.1</v>
      </c>
      <c r="D1029" s="2">
        <v>9.76</v>
      </c>
      <c r="E1029" s="2">
        <v>9.8000000000000007</v>
      </c>
      <c r="F1029" s="2">
        <v>9.8000000000000007</v>
      </c>
      <c r="G1029">
        <v>2637100</v>
      </c>
    </row>
    <row r="1030" spans="1:7">
      <c r="A1030" s="1">
        <v>43628</v>
      </c>
      <c r="B1030" s="2">
        <v>9.9600000000000009</v>
      </c>
      <c r="C1030" s="2">
        <v>10.72</v>
      </c>
      <c r="D1030" s="2">
        <v>9.94</v>
      </c>
      <c r="E1030" s="2">
        <v>10.45</v>
      </c>
      <c r="F1030" s="2">
        <v>10.45</v>
      </c>
      <c r="G1030">
        <v>4504600</v>
      </c>
    </row>
    <row r="1031" spans="1:7">
      <c r="A1031" s="1">
        <v>43629</v>
      </c>
      <c r="B1031" s="2">
        <v>10.55</v>
      </c>
      <c r="C1031" s="2">
        <v>10.88</v>
      </c>
      <c r="D1031" s="2">
        <v>10.5</v>
      </c>
      <c r="E1031" s="2">
        <v>10.75</v>
      </c>
      <c r="F1031" s="2">
        <v>10.75</v>
      </c>
      <c r="G1031">
        <v>2761500</v>
      </c>
    </row>
    <row r="1032" spans="1:7">
      <c r="A1032" s="1">
        <v>43630</v>
      </c>
      <c r="B1032" s="2">
        <v>10.94</v>
      </c>
      <c r="C1032" s="2">
        <v>11.2</v>
      </c>
      <c r="D1032" s="2">
        <v>10.8</v>
      </c>
      <c r="E1032" s="2">
        <v>10.8</v>
      </c>
      <c r="F1032" s="2">
        <v>10.8</v>
      </c>
      <c r="G1032">
        <v>3646900</v>
      </c>
    </row>
    <row r="1033" spans="1:7">
      <c r="A1033" s="1">
        <v>43633</v>
      </c>
      <c r="B1033" s="2">
        <v>11.92</v>
      </c>
      <c r="C1033" s="2">
        <v>12.37</v>
      </c>
      <c r="D1033" s="2">
        <v>11.8</v>
      </c>
      <c r="E1033" s="2">
        <v>12</v>
      </c>
      <c r="F1033" s="2">
        <v>12</v>
      </c>
      <c r="G1033">
        <v>7286200</v>
      </c>
    </row>
    <row r="1034" spans="1:7">
      <c r="A1034" s="1">
        <v>43634</v>
      </c>
      <c r="B1034" s="2">
        <v>12.02</v>
      </c>
      <c r="C1034" s="2">
        <v>12.1</v>
      </c>
      <c r="D1034" s="2">
        <v>11.22</v>
      </c>
      <c r="E1034" s="2">
        <v>11.46</v>
      </c>
      <c r="F1034" s="2">
        <v>11.46</v>
      </c>
      <c r="G1034">
        <v>5309500</v>
      </c>
    </row>
    <row r="1035" spans="1:7">
      <c r="A1035" s="1">
        <v>43635</v>
      </c>
      <c r="B1035" s="2">
        <v>11.46</v>
      </c>
      <c r="C1035" s="2">
        <v>12.05</v>
      </c>
      <c r="D1035" s="2">
        <v>11.45</v>
      </c>
      <c r="E1035" s="2">
        <v>11.46</v>
      </c>
      <c r="F1035" s="2">
        <v>11.46</v>
      </c>
      <c r="G1035">
        <v>3375300</v>
      </c>
    </row>
    <row r="1036" spans="1:7">
      <c r="A1036" s="1">
        <v>43636</v>
      </c>
      <c r="B1036" s="2">
        <v>12.17</v>
      </c>
      <c r="C1036" s="2">
        <v>12.78</v>
      </c>
      <c r="D1036" s="2">
        <v>12.05</v>
      </c>
      <c r="E1036" s="2">
        <v>12.73</v>
      </c>
      <c r="F1036" s="2">
        <v>12.73</v>
      </c>
      <c r="G1036">
        <v>5750200</v>
      </c>
    </row>
    <row r="1037" spans="1:7">
      <c r="A1037" s="1">
        <v>43637</v>
      </c>
      <c r="B1037" s="2">
        <v>13.18</v>
      </c>
      <c r="C1037" s="2">
        <v>13.75</v>
      </c>
      <c r="D1037" s="2">
        <v>12.9</v>
      </c>
      <c r="E1037" s="2">
        <v>13.55</v>
      </c>
      <c r="F1037" s="2">
        <v>13.55</v>
      </c>
      <c r="G1037">
        <v>8635400</v>
      </c>
    </row>
    <row r="1038" spans="1:7">
      <c r="A1038" s="1">
        <v>43640</v>
      </c>
      <c r="B1038" s="2">
        <v>14.49</v>
      </c>
      <c r="C1038" s="2">
        <v>15.57</v>
      </c>
      <c r="D1038" s="2">
        <v>14.47</v>
      </c>
      <c r="E1038" s="2">
        <v>14.64</v>
      </c>
      <c r="F1038" s="2">
        <v>14.64</v>
      </c>
      <c r="G1038">
        <v>11608300</v>
      </c>
    </row>
    <row r="1039" spans="1:7">
      <c r="A1039" s="1">
        <v>43641</v>
      </c>
      <c r="B1039" s="2">
        <v>15.3</v>
      </c>
      <c r="C1039" s="2">
        <v>15.44</v>
      </c>
      <c r="D1039" s="2">
        <v>14.03</v>
      </c>
      <c r="E1039" s="2">
        <v>14.88</v>
      </c>
      <c r="F1039" s="2">
        <v>14.88</v>
      </c>
      <c r="G1039">
        <v>10066500</v>
      </c>
    </row>
    <row r="1040" spans="1:7">
      <c r="A1040" s="1">
        <v>43642</v>
      </c>
      <c r="B1040" s="2">
        <v>16.209999</v>
      </c>
      <c r="C1040" s="2">
        <v>17.399999999999999</v>
      </c>
      <c r="D1040" s="2">
        <v>15.93</v>
      </c>
      <c r="E1040" s="2">
        <v>17.079999999999998</v>
      </c>
      <c r="F1040" s="2">
        <v>17.079999999999998</v>
      </c>
      <c r="G1040">
        <v>16993600</v>
      </c>
    </row>
    <row r="1041" spans="1:7">
      <c r="A1041" s="1">
        <v>43643</v>
      </c>
      <c r="B1041" s="2">
        <v>15</v>
      </c>
      <c r="C1041" s="2">
        <v>15.47</v>
      </c>
      <c r="D1041" s="2">
        <v>13.32</v>
      </c>
      <c r="E1041" s="2">
        <v>13.82</v>
      </c>
      <c r="F1041" s="2">
        <v>13.82</v>
      </c>
      <c r="G1041">
        <v>20363200</v>
      </c>
    </row>
    <row r="1042" spans="1:7">
      <c r="A1042" s="1">
        <v>43644</v>
      </c>
      <c r="B1042" s="2">
        <v>14.83</v>
      </c>
      <c r="C1042" s="2">
        <v>15.48</v>
      </c>
      <c r="D1042" s="2">
        <v>14.56</v>
      </c>
      <c r="E1042" s="2">
        <v>15.13</v>
      </c>
      <c r="F1042" s="2">
        <v>15.13</v>
      </c>
      <c r="G1042">
        <v>9134100</v>
      </c>
    </row>
    <row r="1043" spans="1:7">
      <c r="A1043" s="1">
        <v>43647</v>
      </c>
      <c r="B1043" s="2">
        <v>13.75</v>
      </c>
      <c r="C1043" s="2">
        <v>13.75</v>
      </c>
      <c r="D1043" s="2">
        <v>12.51</v>
      </c>
      <c r="E1043" s="2">
        <v>12.73</v>
      </c>
      <c r="F1043" s="2">
        <v>12.73</v>
      </c>
      <c r="G1043">
        <v>12584000</v>
      </c>
    </row>
    <row r="1044" spans="1:7">
      <c r="A1044" s="1">
        <v>43648</v>
      </c>
      <c r="B1044" s="2">
        <v>12.1</v>
      </c>
      <c r="C1044" s="2">
        <v>13.97</v>
      </c>
      <c r="D1044" s="2">
        <v>11.99</v>
      </c>
      <c r="E1044" s="2">
        <v>13.96</v>
      </c>
      <c r="F1044" s="2">
        <v>13.96</v>
      </c>
      <c r="G1044">
        <v>9980400</v>
      </c>
    </row>
    <row r="1045" spans="1:7">
      <c r="A1045" s="1">
        <v>43649</v>
      </c>
      <c r="B1045" s="2">
        <v>14.69</v>
      </c>
      <c r="C1045" s="2">
        <v>14.86</v>
      </c>
      <c r="D1045" s="2">
        <v>14.37</v>
      </c>
      <c r="E1045" s="2">
        <v>14.7</v>
      </c>
      <c r="F1045" s="2">
        <v>14.7</v>
      </c>
      <c r="G1045">
        <v>6680700</v>
      </c>
    </row>
    <row r="1046" spans="1:7">
      <c r="A1046" s="1">
        <v>43651</v>
      </c>
      <c r="B1046" s="2">
        <v>14.6</v>
      </c>
      <c r="C1046" s="2">
        <v>14.94</v>
      </c>
      <c r="D1046" s="2">
        <v>14.257999999999999</v>
      </c>
      <c r="E1046" s="2">
        <v>14.67</v>
      </c>
      <c r="F1046" s="2">
        <v>14.67</v>
      </c>
      <c r="G1046">
        <v>3711600</v>
      </c>
    </row>
    <row r="1047" spans="1:7">
      <c r="A1047" s="1">
        <v>43654</v>
      </c>
      <c r="B1047" s="2">
        <v>15.48</v>
      </c>
      <c r="C1047" s="2">
        <v>15.8</v>
      </c>
      <c r="D1047" s="2">
        <v>15.21</v>
      </c>
      <c r="E1047" s="2">
        <v>15.73</v>
      </c>
      <c r="F1047" s="2">
        <v>15.73</v>
      </c>
      <c r="G1047">
        <v>5874500</v>
      </c>
    </row>
    <row r="1048" spans="1:7">
      <c r="A1048" s="1">
        <v>43655</v>
      </c>
      <c r="B1048" s="2">
        <v>16</v>
      </c>
      <c r="C1048" s="2">
        <v>16.52</v>
      </c>
      <c r="D1048" s="2">
        <v>15.61</v>
      </c>
      <c r="E1048" s="2">
        <v>16.350000000000001</v>
      </c>
      <c r="F1048" s="2">
        <v>16.350000000000001</v>
      </c>
      <c r="G1048">
        <v>7491200</v>
      </c>
    </row>
    <row r="1049" spans="1:7">
      <c r="A1049" s="1">
        <v>43656</v>
      </c>
      <c r="B1049" s="2">
        <v>16.98</v>
      </c>
      <c r="C1049" s="2">
        <v>17.170000000000002</v>
      </c>
      <c r="D1049" s="2">
        <v>15.02</v>
      </c>
      <c r="E1049" s="2">
        <v>15.24</v>
      </c>
      <c r="F1049" s="2">
        <v>15.24</v>
      </c>
      <c r="G1049">
        <v>11225300</v>
      </c>
    </row>
    <row r="1050" spans="1:7">
      <c r="A1050" s="1">
        <v>43657</v>
      </c>
      <c r="B1050" s="2">
        <v>14.62</v>
      </c>
      <c r="C1050" s="2">
        <v>15.56</v>
      </c>
      <c r="D1050" s="2">
        <v>14.6</v>
      </c>
      <c r="E1050" s="2">
        <v>14.89</v>
      </c>
      <c r="F1050" s="2">
        <v>14.89</v>
      </c>
      <c r="G1050">
        <v>6257200</v>
      </c>
    </row>
    <row r="1051" spans="1:7">
      <c r="A1051" s="1">
        <v>43658</v>
      </c>
      <c r="B1051" s="2">
        <v>15.22</v>
      </c>
      <c r="C1051" s="2">
        <v>15.55</v>
      </c>
      <c r="D1051" s="2">
        <v>14.74</v>
      </c>
      <c r="E1051" s="2">
        <v>14.85</v>
      </c>
      <c r="F1051" s="2">
        <v>14.85</v>
      </c>
      <c r="G1051">
        <v>3905600</v>
      </c>
    </row>
    <row r="1052" spans="1:7">
      <c r="A1052" s="1">
        <v>43661</v>
      </c>
      <c r="B1052" s="2">
        <v>13.25</v>
      </c>
      <c r="C1052" s="2">
        <v>14.85</v>
      </c>
      <c r="D1052" s="2">
        <v>13.06</v>
      </c>
      <c r="E1052" s="2">
        <v>14.46</v>
      </c>
      <c r="F1052" s="2">
        <v>14.46</v>
      </c>
      <c r="G1052">
        <v>10239200</v>
      </c>
    </row>
    <row r="1053" spans="1:7">
      <c r="A1053" s="1">
        <v>43662</v>
      </c>
      <c r="B1053" s="2">
        <v>13.89</v>
      </c>
      <c r="C1053" s="2">
        <v>14.15</v>
      </c>
      <c r="D1053" s="2">
        <v>12.54</v>
      </c>
      <c r="E1053" s="2">
        <v>12.61</v>
      </c>
      <c r="F1053" s="2">
        <v>12.61</v>
      </c>
      <c r="G1053">
        <v>13467000</v>
      </c>
    </row>
    <row r="1054" spans="1:7">
      <c r="A1054" s="1">
        <v>43663</v>
      </c>
      <c r="B1054" s="2">
        <v>12.29</v>
      </c>
      <c r="C1054" s="2">
        <v>13.52</v>
      </c>
      <c r="D1054" s="2">
        <v>12.29</v>
      </c>
      <c r="E1054" s="2">
        <v>12.85</v>
      </c>
      <c r="F1054" s="2">
        <v>12.85</v>
      </c>
      <c r="G1054">
        <v>7248500</v>
      </c>
    </row>
    <row r="1055" spans="1:7">
      <c r="A1055" s="1">
        <v>43664</v>
      </c>
      <c r="B1055" s="2">
        <v>12.5</v>
      </c>
      <c r="C1055" s="2">
        <v>13.96</v>
      </c>
      <c r="D1055" s="2">
        <v>12.37</v>
      </c>
      <c r="E1055" s="2">
        <v>13.67</v>
      </c>
      <c r="F1055" s="2">
        <v>13.67</v>
      </c>
      <c r="G1055">
        <v>7781300</v>
      </c>
    </row>
    <row r="1056" spans="1:7">
      <c r="A1056" s="1">
        <v>43665</v>
      </c>
      <c r="B1056" s="2">
        <v>13.51</v>
      </c>
      <c r="C1056" s="2">
        <v>13.67</v>
      </c>
      <c r="D1056" s="2">
        <v>13.11</v>
      </c>
      <c r="E1056" s="2">
        <v>13.23</v>
      </c>
      <c r="F1056" s="2">
        <v>13.23</v>
      </c>
      <c r="G1056">
        <v>3326600</v>
      </c>
    </row>
    <row r="1057" spans="1:7">
      <c r="A1057" s="1">
        <v>43668</v>
      </c>
      <c r="B1057" s="2">
        <v>13.34</v>
      </c>
      <c r="C1057" s="2">
        <v>13.7</v>
      </c>
      <c r="D1057" s="2">
        <v>12.91</v>
      </c>
      <c r="E1057" s="2">
        <v>13.09</v>
      </c>
      <c r="F1057" s="2">
        <v>13.09</v>
      </c>
      <c r="G1057">
        <v>4296700</v>
      </c>
    </row>
    <row r="1058" spans="1:7">
      <c r="A1058" s="1">
        <v>43669</v>
      </c>
      <c r="B1058" s="2">
        <v>12.65</v>
      </c>
      <c r="C1058" s="2">
        <v>13.19</v>
      </c>
      <c r="D1058" s="2">
        <v>12.55</v>
      </c>
      <c r="E1058" s="2">
        <v>13.18</v>
      </c>
      <c r="F1058" s="2">
        <v>13.18</v>
      </c>
      <c r="G1058">
        <v>4655000</v>
      </c>
    </row>
    <row r="1059" spans="1:7">
      <c r="A1059" s="1">
        <v>43670</v>
      </c>
      <c r="B1059" s="2">
        <v>12.71</v>
      </c>
      <c r="C1059" s="2">
        <v>13.21</v>
      </c>
      <c r="D1059" s="2">
        <v>12.27</v>
      </c>
      <c r="E1059" s="2">
        <v>12.27</v>
      </c>
      <c r="F1059" s="2">
        <v>12.27</v>
      </c>
      <c r="G1059">
        <v>5743300</v>
      </c>
    </row>
    <row r="1060" spans="1:7">
      <c r="A1060" s="1">
        <v>43671</v>
      </c>
      <c r="B1060" s="2">
        <v>13.02</v>
      </c>
      <c r="C1060" s="2">
        <v>13.04</v>
      </c>
      <c r="D1060" s="2">
        <v>12.54</v>
      </c>
      <c r="E1060" s="2">
        <v>12.59</v>
      </c>
      <c r="F1060" s="2">
        <v>12.59</v>
      </c>
      <c r="G1060">
        <v>2795900</v>
      </c>
    </row>
    <row r="1061" spans="1:7">
      <c r="A1061" s="1">
        <v>43672</v>
      </c>
      <c r="B1061" s="2">
        <v>12.6</v>
      </c>
      <c r="C1061" s="2">
        <v>12.64</v>
      </c>
      <c r="D1061" s="2">
        <v>12.12</v>
      </c>
      <c r="E1061" s="2">
        <v>12.49</v>
      </c>
      <c r="F1061" s="2">
        <v>12.49</v>
      </c>
      <c r="G1061">
        <v>2772000</v>
      </c>
    </row>
    <row r="1062" spans="1:7">
      <c r="A1062" s="1">
        <v>43675</v>
      </c>
      <c r="B1062" s="2">
        <v>12.18</v>
      </c>
      <c r="C1062" s="2">
        <v>12.39</v>
      </c>
      <c r="D1062" s="2">
        <v>12.1</v>
      </c>
      <c r="E1062" s="2">
        <v>12.16</v>
      </c>
      <c r="F1062" s="2">
        <v>12.16</v>
      </c>
      <c r="G1062">
        <v>3132300</v>
      </c>
    </row>
    <row r="1063" spans="1:7">
      <c r="A1063" s="1">
        <v>43676</v>
      </c>
      <c r="B1063" s="2">
        <v>12.19</v>
      </c>
      <c r="C1063" s="2">
        <v>12.98</v>
      </c>
      <c r="D1063" s="2">
        <v>12.19</v>
      </c>
      <c r="E1063" s="2">
        <v>12.77</v>
      </c>
      <c r="F1063" s="2">
        <v>12.77</v>
      </c>
      <c r="G1063">
        <v>3821700</v>
      </c>
    </row>
    <row r="1064" spans="1:7">
      <c r="A1064" s="1">
        <v>43677</v>
      </c>
      <c r="B1064" s="2">
        <v>13.28</v>
      </c>
      <c r="C1064" s="2">
        <v>13.94</v>
      </c>
      <c r="D1064" s="2">
        <v>13.25</v>
      </c>
      <c r="E1064" s="2">
        <v>13.64</v>
      </c>
      <c r="F1064" s="2">
        <v>13.64</v>
      </c>
      <c r="G1064">
        <v>6274400</v>
      </c>
    </row>
    <row r="1065" spans="1:7">
      <c r="A1065" s="1">
        <v>43678</v>
      </c>
      <c r="B1065" s="2">
        <v>13.74</v>
      </c>
      <c r="C1065" s="2">
        <v>14</v>
      </c>
      <c r="D1065" s="2">
        <v>12.63</v>
      </c>
      <c r="E1065" s="2">
        <v>13.98</v>
      </c>
      <c r="F1065" s="2">
        <v>13.98</v>
      </c>
      <c r="G1065">
        <v>3855500</v>
      </c>
    </row>
    <row r="1066" spans="1:7">
      <c r="A1066" s="1">
        <v>43679</v>
      </c>
      <c r="B1066" s="2">
        <v>14.3</v>
      </c>
      <c r="C1066" s="2">
        <v>14.85</v>
      </c>
      <c r="D1066" s="2">
        <v>14.15</v>
      </c>
      <c r="E1066" s="2">
        <v>14.18</v>
      </c>
      <c r="F1066" s="2">
        <v>14.18</v>
      </c>
      <c r="G1066">
        <v>6327000</v>
      </c>
    </row>
    <row r="1067" spans="1:7">
      <c r="A1067" s="1">
        <v>43682</v>
      </c>
      <c r="B1067" s="2">
        <v>15.7</v>
      </c>
      <c r="C1067" s="2">
        <v>15.75</v>
      </c>
      <c r="D1067" s="2">
        <v>14.18</v>
      </c>
      <c r="E1067" s="2">
        <v>14.6</v>
      </c>
      <c r="F1067" s="2">
        <v>14.6</v>
      </c>
      <c r="G1067">
        <v>10188800</v>
      </c>
    </row>
    <row r="1068" spans="1:7">
      <c r="A1068" s="1">
        <v>43683</v>
      </c>
      <c r="B1068" s="2">
        <v>14.7</v>
      </c>
      <c r="C1068" s="2">
        <v>15.26</v>
      </c>
      <c r="D1068" s="2">
        <v>14.45</v>
      </c>
      <c r="E1068" s="2">
        <v>14.77</v>
      </c>
      <c r="F1068" s="2">
        <v>14.77</v>
      </c>
      <c r="G1068">
        <v>4507700</v>
      </c>
    </row>
    <row r="1069" spans="1:7">
      <c r="A1069" s="1">
        <v>43684</v>
      </c>
      <c r="B1069" s="2">
        <v>15.31</v>
      </c>
      <c r="C1069" s="2">
        <v>15.5</v>
      </c>
      <c r="D1069" s="2">
        <v>14.34</v>
      </c>
      <c r="E1069" s="2">
        <v>14.97</v>
      </c>
      <c r="F1069" s="2">
        <v>14.97</v>
      </c>
      <c r="G1069">
        <v>4709900</v>
      </c>
    </row>
    <row r="1070" spans="1:7">
      <c r="A1070" s="1">
        <v>43685</v>
      </c>
      <c r="B1070" s="2">
        <v>14.95</v>
      </c>
      <c r="C1070" s="2">
        <v>14.99</v>
      </c>
      <c r="D1070" s="2">
        <v>14.3</v>
      </c>
      <c r="E1070" s="2">
        <v>14.5</v>
      </c>
      <c r="F1070" s="2">
        <v>14.5</v>
      </c>
      <c r="G1070">
        <v>3024000</v>
      </c>
    </row>
    <row r="1071" spans="1:7">
      <c r="A1071" s="1">
        <v>43686</v>
      </c>
      <c r="B1071" s="2">
        <v>14.65</v>
      </c>
      <c r="C1071" s="2">
        <v>14.98</v>
      </c>
      <c r="D1071" s="2">
        <v>14.57</v>
      </c>
      <c r="E1071" s="2">
        <v>14.88</v>
      </c>
      <c r="F1071" s="2">
        <v>14.88</v>
      </c>
      <c r="G1071">
        <v>2135800</v>
      </c>
    </row>
    <row r="1072" spans="1:7">
      <c r="A1072" s="1">
        <v>43689</v>
      </c>
      <c r="B1072" s="2">
        <v>14.49</v>
      </c>
      <c r="C1072" s="2">
        <v>14.79</v>
      </c>
      <c r="D1072" s="2">
        <v>14.2</v>
      </c>
      <c r="E1072" s="2">
        <v>14.6</v>
      </c>
      <c r="F1072" s="2">
        <v>14.6</v>
      </c>
      <c r="G1072">
        <v>1990900</v>
      </c>
    </row>
    <row r="1073" spans="1:7">
      <c r="A1073" s="1">
        <v>43690</v>
      </c>
      <c r="B1073" s="2">
        <v>14.21</v>
      </c>
      <c r="C1073" s="2">
        <v>14.21</v>
      </c>
      <c r="D1073" s="2">
        <v>13.23</v>
      </c>
      <c r="E1073" s="2">
        <v>13.52</v>
      </c>
      <c r="F1073" s="2">
        <v>13.52</v>
      </c>
      <c r="G1073">
        <v>5157400</v>
      </c>
    </row>
    <row r="1074" spans="1:7">
      <c r="A1074" s="1">
        <v>43691</v>
      </c>
      <c r="B1074" s="2">
        <v>13.44</v>
      </c>
      <c r="C1074" s="2">
        <v>13.44</v>
      </c>
      <c r="D1074" s="2">
        <v>12.04</v>
      </c>
      <c r="E1074" s="2">
        <v>12.28</v>
      </c>
      <c r="F1074" s="2">
        <v>12.28</v>
      </c>
      <c r="G1074">
        <v>7490100</v>
      </c>
    </row>
    <row r="1075" spans="1:7">
      <c r="A1075" s="1">
        <v>43692</v>
      </c>
      <c r="B1075" s="2">
        <v>12.25</v>
      </c>
      <c r="C1075" s="2">
        <v>12.88</v>
      </c>
      <c r="D1075" s="2">
        <v>12.15</v>
      </c>
      <c r="E1075" s="2">
        <v>12.71</v>
      </c>
      <c r="F1075" s="2">
        <v>12.71</v>
      </c>
      <c r="G1075">
        <v>3494000</v>
      </c>
    </row>
    <row r="1076" spans="1:7">
      <c r="A1076" s="1">
        <v>43693</v>
      </c>
      <c r="B1076" s="2">
        <v>12.7</v>
      </c>
      <c r="C1076" s="2">
        <v>13.53</v>
      </c>
      <c r="D1076" s="2">
        <v>12.5</v>
      </c>
      <c r="E1076" s="2">
        <v>13.45</v>
      </c>
      <c r="F1076" s="2">
        <v>13.45</v>
      </c>
      <c r="G1076">
        <v>3253500</v>
      </c>
    </row>
    <row r="1077" spans="1:7">
      <c r="A1077" s="1">
        <v>43696</v>
      </c>
      <c r="B1077" s="2">
        <v>14</v>
      </c>
      <c r="C1077" s="2">
        <v>14.25</v>
      </c>
      <c r="D1077" s="2">
        <v>13.68</v>
      </c>
      <c r="E1077" s="2">
        <v>13.74</v>
      </c>
      <c r="F1077" s="2">
        <v>13.74</v>
      </c>
      <c r="G1077">
        <v>4559700</v>
      </c>
    </row>
    <row r="1078" spans="1:7">
      <c r="A1078" s="1">
        <v>43697</v>
      </c>
      <c r="B1078" s="2">
        <v>13.76</v>
      </c>
      <c r="C1078" s="2">
        <v>13.76</v>
      </c>
      <c r="D1078" s="2">
        <v>13.3</v>
      </c>
      <c r="E1078" s="2">
        <v>13.5</v>
      </c>
      <c r="F1078" s="2">
        <v>13.5</v>
      </c>
      <c r="G1078">
        <v>1519500</v>
      </c>
    </row>
    <row r="1079" spans="1:7">
      <c r="A1079" s="1">
        <v>43698</v>
      </c>
      <c r="B1079" s="2">
        <v>12.74</v>
      </c>
      <c r="C1079" s="2">
        <v>13.28</v>
      </c>
      <c r="D1079" s="2">
        <v>12.48</v>
      </c>
      <c r="E1079" s="2">
        <v>13.08</v>
      </c>
      <c r="F1079" s="2">
        <v>13.08</v>
      </c>
      <c r="G1079">
        <v>3894000</v>
      </c>
    </row>
    <row r="1080" spans="1:7">
      <c r="A1080" s="1">
        <v>43699</v>
      </c>
      <c r="B1080" s="2">
        <v>13.03</v>
      </c>
      <c r="C1080" s="2">
        <v>13.47</v>
      </c>
      <c r="D1080" s="2">
        <v>12.91</v>
      </c>
      <c r="E1080" s="2">
        <v>13.23</v>
      </c>
      <c r="F1080" s="2">
        <v>13.23</v>
      </c>
      <c r="G1080">
        <v>1667600</v>
      </c>
    </row>
    <row r="1081" spans="1:7">
      <c r="A1081" s="1">
        <v>43700</v>
      </c>
      <c r="B1081" s="2">
        <v>13.25</v>
      </c>
      <c r="C1081" s="2">
        <v>13.8</v>
      </c>
      <c r="D1081" s="2">
        <v>13.25</v>
      </c>
      <c r="E1081" s="2">
        <v>13.44</v>
      </c>
      <c r="F1081" s="2">
        <v>13.44</v>
      </c>
      <c r="G1081">
        <v>2188900</v>
      </c>
    </row>
    <row r="1082" spans="1:7">
      <c r="A1082" s="1">
        <v>43703</v>
      </c>
      <c r="B1082" s="2">
        <v>13.4</v>
      </c>
      <c r="C1082" s="2">
        <v>13.47</v>
      </c>
      <c r="D1082" s="2">
        <v>13</v>
      </c>
      <c r="E1082" s="2">
        <v>13.01</v>
      </c>
      <c r="F1082" s="2">
        <v>13.01</v>
      </c>
      <c r="G1082">
        <v>1735000</v>
      </c>
    </row>
    <row r="1083" spans="1:7">
      <c r="A1083" s="1">
        <v>43704</v>
      </c>
      <c r="B1083" s="2">
        <v>12.99</v>
      </c>
      <c r="C1083" s="2">
        <v>12.99</v>
      </c>
      <c r="D1083" s="2">
        <v>12.57</v>
      </c>
      <c r="E1083" s="2">
        <v>12.73</v>
      </c>
      <c r="F1083" s="2">
        <v>12.73</v>
      </c>
      <c r="G1083">
        <v>1875800</v>
      </c>
    </row>
    <row r="1084" spans="1:7">
      <c r="A1084" s="1">
        <v>43705</v>
      </c>
      <c r="B1084" s="2">
        <v>12.67</v>
      </c>
      <c r="C1084" s="2">
        <v>13.06</v>
      </c>
      <c r="D1084" s="2">
        <v>11.72</v>
      </c>
      <c r="E1084" s="2">
        <v>11.86</v>
      </c>
      <c r="F1084" s="2">
        <v>11.86</v>
      </c>
      <c r="G1084">
        <v>5716800</v>
      </c>
    </row>
    <row r="1085" spans="1:7">
      <c r="A1085" s="1">
        <v>43706</v>
      </c>
      <c r="B1085" s="2">
        <v>11.53</v>
      </c>
      <c r="C1085" s="2">
        <v>11.8</v>
      </c>
      <c r="D1085" s="2">
        <v>11.51</v>
      </c>
      <c r="E1085" s="2">
        <v>11.6</v>
      </c>
      <c r="F1085" s="2">
        <v>11.6</v>
      </c>
      <c r="G1085">
        <v>3569500</v>
      </c>
    </row>
    <row r="1086" spans="1:7">
      <c r="A1086" s="1">
        <v>43707</v>
      </c>
      <c r="B1086" s="2">
        <v>11.63</v>
      </c>
      <c r="C1086" s="2">
        <v>11.93</v>
      </c>
      <c r="D1086" s="2">
        <v>11.63</v>
      </c>
      <c r="E1086" s="2">
        <v>11.72</v>
      </c>
      <c r="F1086" s="2">
        <v>11.72</v>
      </c>
      <c r="G1086">
        <v>1357600</v>
      </c>
    </row>
    <row r="1087" spans="1:7">
      <c r="A1087" s="1">
        <v>43711</v>
      </c>
      <c r="B1087" s="2">
        <v>12.86</v>
      </c>
      <c r="C1087" s="2">
        <v>13.21</v>
      </c>
      <c r="D1087" s="2">
        <v>12.76</v>
      </c>
      <c r="E1087" s="2">
        <v>12.93</v>
      </c>
      <c r="F1087" s="2">
        <v>12.93</v>
      </c>
      <c r="G1087">
        <v>4592800</v>
      </c>
    </row>
    <row r="1088" spans="1:7">
      <c r="A1088" s="1">
        <v>43712</v>
      </c>
      <c r="B1088" s="2">
        <v>12.8</v>
      </c>
      <c r="C1088" s="2">
        <v>13.18</v>
      </c>
      <c r="D1088" s="2">
        <v>12.51</v>
      </c>
      <c r="E1088" s="2">
        <v>13.17</v>
      </c>
      <c r="F1088" s="2">
        <v>13.17</v>
      </c>
      <c r="G1088">
        <v>2540600</v>
      </c>
    </row>
    <row r="1089" spans="1:7">
      <c r="A1089" s="1">
        <v>43713</v>
      </c>
      <c r="B1089" s="2">
        <v>13.08</v>
      </c>
      <c r="C1089" s="2">
        <v>13.09</v>
      </c>
      <c r="D1089" s="2">
        <v>12.75</v>
      </c>
      <c r="E1089" s="2">
        <v>12.85</v>
      </c>
      <c r="F1089" s="2">
        <v>12.85</v>
      </c>
      <c r="G1089">
        <v>1481400</v>
      </c>
    </row>
    <row r="1090" spans="1:7">
      <c r="A1090" s="1">
        <v>43714</v>
      </c>
      <c r="B1090" s="2">
        <v>13.2</v>
      </c>
      <c r="C1090" s="2">
        <v>13.43</v>
      </c>
      <c r="D1090" s="2">
        <v>12.52</v>
      </c>
      <c r="E1090" s="2">
        <v>12.65</v>
      </c>
      <c r="F1090" s="2">
        <v>12.65</v>
      </c>
      <c r="G1090">
        <v>2865300</v>
      </c>
    </row>
    <row r="1091" spans="1:7">
      <c r="A1091" s="1">
        <v>43717</v>
      </c>
      <c r="B1091" s="2">
        <v>12.6</v>
      </c>
      <c r="C1091" s="2">
        <v>12.85</v>
      </c>
      <c r="D1091" s="2">
        <v>12.07</v>
      </c>
      <c r="E1091" s="2">
        <v>12.29</v>
      </c>
      <c r="F1091" s="2">
        <v>12.29</v>
      </c>
      <c r="G1091">
        <v>2360700</v>
      </c>
    </row>
    <row r="1092" spans="1:7">
      <c r="A1092" s="1">
        <v>43718</v>
      </c>
      <c r="B1092" s="2">
        <v>12.28</v>
      </c>
      <c r="C1092" s="2">
        <v>12.29</v>
      </c>
      <c r="D1092" s="2">
        <v>11.9</v>
      </c>
      <c r="E1092" s="2">
        <v>12.05</v>
      </c>
      <c r="F1092" s="2">
        <v>12.05</v>
      </c>
      <c r="G1092">
        <v>2133800</v>
      </c>
    </row>
    <row r="1093" spans="1:7">
      <c r="A1093" s="1">
        <v>43719</v>
      </c>
      <c r="B1093" s="2">
        <v>12.05</v>
      </c>
      <c r="C1093" s="2">
        <v>12.29</v>
      </c>
      <c r="D1093" s="2">
        <v>11.92</v>
      </c>
      <c r="E1093" s="2">
        <v>12.28</v>
      </c>
      <c r="F1093" s="2">
        <v>12.28</v>
      </c>
      <c r="G1093">
        <v>1684800</v>
      </c>
    </row>
    <row r="1094" spans="1:7">
      <c r="A1094" s="1">
        <v>43720</v>
      </c>
      <c r="B1094" s="2">
        <v>12.6</v>
      </c>
      <c r="C1094" s="2">
        <v>12.85</v>
      </c>
      <c r="D1094" s="2">
        <v>12.53</v>
      </c>
      <c r="E1094" s="2">
        <v>12.68</v>
      </c>
      <c r="F1094" s="2">
        <v>12.68</v>
      </c>
      <c r="G1094">
        <v>2103500</v>
      </c>
    </row>
    <row r="1095" spans="1:7">
      <c r="A1095" s="1">
        <v>43721</v>
      </c>
      <c r="B1095" s="2">
        <v>12.73</v>
      </c>
      <c r="C1095" s="2">
        <v>12.76</v>
      </c>
      <c r="D1095" s="2">
        <v>12.31</v>
      </c>
      <c r="E1095" s="2">
        <v>12.59</v>
      </c>
      <c r="F1095" s="2">
        <v>12.59</v>
      </c>
      <c r="G1095">
        <v>1485600</v>
      </c>
    </row>
    <row r="1096" spans="1:7">
      <c r="A1096" s="1">
        <v>43724</v>
      </c>
      <c r="B1096" s="2">
        <v>12.45</v>
      </c>
      <c r="C1096" s="2">
        <v>12.58</v>
      </c>
      <c r="D1096" s="2">
        <v>12.16</v>
      </c>
      <c r="E1096" s="2">
        <v>12.25</v>
      </c>
      <c r="F1096" s="2">
        <v>12.25</v>
      </c>
      <c r="G1096">
        <v>1375700</v>
      </c>
    </row>
    <row r="1097" spans="1:7">
      <c r="A1097" s="1">
        <v>43725</v>
      </c>
      <c r="B1097" s="2">
        <v>12.39</v>
      </c>
      <c r="C1097" s="2">
        <v>12.97</v>
      </c>
      <c r="D1097" s="2">
        <v>12.28</v>
      </c>
      <c r="E1097" s="2">
        <v>12.79</v>
      </c>
      <c r="F1097" s="2">
        <v>12.79</v>
      </c>
      <c r="G1097">
        <v>2249400</v>
      </c>
    </row>
    <row r="1098" spans="1:7">
      <c r="A1098" s="1">
        <v>43726</v>
      </c>
      <c r="B1098" s="2">
        <v>12.69</v>
      </c>
      <c r="C1098" s="2">
        <v>12.75</v>
      </c>
      <c r="D1098" s="2">
        <v>12.44</v>
      </c>
      <c r="E1098" s="2">
        <v>12.587999999999999</v>
      </c>
      <c r="F1098" s="2">
        <v>12.587999999999999</v>
      </c>
      <c r="G1098">
        <v>1224500</v>
      </c>
    </row>
    <row r="1099" spans="1:7">
      <c r="A1099" s="1">
        <v>43727</v>
      </c>
      <c r="B1099" s="2">
        <v>12.25</v>
      </c>
      <c r="C1099" s="2">
        <v>12.67</v>
      </c>
      <c r="D1099" s="2">
        <v>12.1</v>
      </c>
      <c r="E1099" s="2">
        <v>12.65</v>
      </c>
      <c r="F1099" s="2">
        <v>12.65</v>
      </c>
      <c r="G1099">
        <v>1785600</v>
      </c>
    </row>
    <row r="1100" spans="1:7">
      <c r="A1100" s="1">
        <v>43728</v>
      </c>
      <c r="B1100" s="2">
        <v>12.81</v>
      </c>
      <c r="C1100" s="2">
        <v>12.91</v>
      </c>
      <c r="D1100" s="2">
        <v>12.7</v>
      </c>
      <c r="E1100" s="2">
        <v>12.8</v>
      </c>
      <c r="F1100" s="2">
        <v>12.8</v>
      </c>
      <c r="G1100">
        <v>1496100</v>
      </c>
    </row>
    <row r="1101" spans="1:7">
      <c r="A1101" s="1">
        <v>43731</v>
      </c>
      <c r="B1101" s="2">
        <v>12.35</v>
      </c>
      <c r="C1101" s="2">
        <v>12.555</v>
      </c>
      <c r="D1101" s="2">
        <v>12.16</v>
      </c>
      <c r="E1101" s="2">
        <v>12.22</v>
      </c>
      <c r="F1101" s="2">
        <v>12.22</v>
      </c>
      <c r="G1101">
        <v>2472400</v>
      </c>
    </row>
    <row r="1102" spans="1:7">
      <c r="A1102" s="1">
        <v>43732</v>
      </c>
      <c r="B1102" s="2">
        <v>12.08</v>
      </c>
      <c r="C1102" s="2">
        <v>12.08</v>
      </c>
      <c r="D1102" s="2">
        <v>10.55</v>
      </c>
      <c r="E1102" s="2">
        <v>11.06</v>
      </c>
      <c r="F1102" s="2">
        <v>11.06</v>
      </c>
      <c r="G1102">
        <v>9381700</v>
      </c>
    </row>
    <row r="1103" spans="1:7">
      <c r="A1103" s="1">
        <v>43733</v>
      </c>
      <c r="B1103" s="2">
        <v>10.77</v>
      </c>
      <c r="C1103" s="2">
        <v>10.89</v>
      </c>
      <c r="D1103" s="2">
        <v>10.15</v>
      </c>
      <c r="E1103" s="2">
        <v>10.199999999999999</v>
      </c>
      <c r="F1103" s="2">
        <v>10.199999999999999</v>
      </c>
      <c r="G1103">
        <v>5196400</v>
      </c>
    </row>
    <row r="1104" spans="1:7">
      <c r="A1104" s="1">
        <v>43734</v>
      </c>
      <c r="B1104" s="2">
        <v>10.26</v>
      </c>
      <c r="C1104" s="2">
        <v>10.28</v>
      </c>
      <c r="D1104" s="2">
        <v>9.25</v>
      </c>
      <c r="E1104" s="2">
        <v>10.050000000000001</v>
      </c>
      <c r="F1104" s="2">
        <v>10.050000000000001</v>
      </c>
      <c r="G1104">
        <v>6766600</v>
      </c>
    </row>
    <row r="1105" spans="1:7">
      <c r="A1105" s="1">
        <v>43735</v>
      </c>
      <c r="B1105" s="2">
        <v>9.9600000000000009</v>
      </c>
      <c r="C1105" s="2">
        <v>10.050000000000001</v>
      </c>
      <c r="D1105" s="2">
        <v>9.6</v>
      </c>
      <c r="E1105" s="2">
        <v>9.83</v>
      </c>
      <c r="F1105" s="2">
        <v>9.83</v>
      </c>
      <c r="G1105">
        <v>3585900</v>
      </c>
    </row>
    <row r="1106" spans="1:7">
      <c r="A1106" s="1">
        <v>43738</v>
      </c>
      <c r="B1106" s="2">
        <v>10.025</v>
      </c>
      <c r="C1106" s="2">
        <v>10.65</v>
      </c>
      <c r="D1106" s="2">
        <v>9.9499999999999993</v>
      </c>
      <c r="E1106" s="2">
        <v>10.59</v>
      </c>
      <c r="F1106" s="2">
        <v>10.59</v>
      </c>
      <c r="G1106">
        <v>4879300</v>
      </c>
    </row>
    <row r="1107" spans="1:7">
      <c r="A1107" s="1">
        <v>43739</v>
      </c>
      <c r="B1107" s="2">
        <v>10.73</v>
      </c>
      <c r="C1107" s="2">
        <v>10.8</v>
      </c>
      <c r="D1107" s="2">
        <v>9.76</v>
      </c>
      <c r="E1107" s="2">
        <v>9.9</v>
      </c>
      <c r="F1107" s="2">
        <v>9.9</v>
      </c>
      <c r="G1107">
        <v>3859600</v>
      </c>
    </row>
    <row r="1108" spans="1:7">
      <c r="A1108" s="1">
        <v>43740</v>
      </c>
      <c r="B1108" s="2">
        <v>9.8800000000000008</v>
      </c>
      <c r="C1108" s="2">
        <v>9.9499999999999993</v>
      </c>
      <c r="D1108" s="2">
        <v>9.4600000000000009</v>
      </c>
      <c r="E1108" s="2">
        <v>9.66</v>
      </c>
      <c r="F1108" s="2">
        <v>9.66</v>
      </c>
      <c r="G1108">
        <v>2008100</v>
      </c>
    </row>
    <row r="1109" spans="1:7">
      <c r="A1109" s="1">
        <v>43741</v>
      </c>
      <c r="B1109" s="2">
        <v>9.7899999999999991</v>
      </c>
      <c r="C1109" s="2">
        <v>9.85</v>
      </c>
      <c r="D1109" s="2">
        <v>9.31</v>
      </c>
      <c r="E1109" s="2">
        <v>9.75</v>
      </c>
      <c r="F1109" s="2">
        <v>9.75</v>
      </c>
      <c r="G1109">
        <v>1959100</v>
      </c>
    </row>
    <row r="1110" spans="1:7">
      <c r="A1110" s="1">
        <v>43742</v>
      </c>
      <c r="B1110" s="2">
        <v>9.84</v>
      </c>
      <c r="C1110" s="2">
        <v>9.85</v>
      </c>
      <c r="D1110" s="2">
        <v>9.52</v>
      </c>
      <c r="E1110" s="2">
        <v>9.7899999999999991</v>
      </c>
      <c r="F1110" s="2">
        <v>9.7899999999999991</v>
      </c>
      <c r="G1110">
        <v>1312700</v>
      </c>
    </row>
    <row r="1111" spans="1:7">
      <c r="A1111" s="1">
        <v>43745</v>
      </c>
      <c r="B1111" s="2">
        <v>9.7899999999999991</v>
      </c>
      <c r="C1111" s="2">
        <v>10.23</v>
      </c>
      <c r="D1111" s="2">
        <v>9.7200000000000006</v>
      </c>
      <c r="E1111" s="2">
        <v>9.85</v>
      </c>
      <c r="F1111" s="2">
        <v>9.85</v>
      </c>
      <c r="G1111">
        <v>2244000</v>
      </c>
    </row>
    <row r="1112" spans="1:7">
      <c r="A1112" s="1">
        <v>43746</v>
      </c>
      <c r="B1112" s="2">
        <v>9.8800000000000008</v>
      </c>
      <c r="C1112" s="2">
        <v>9.91</v>
      </c>
      <c r="D1112" s="2">
        <v>9.56</v>
      </c>
      <c r="E1112" s="2">
        <v>9.6349999999999998</v>
      </c>
      <c r="F1112" s="2">
        <v>9.6349999999999998</v>
      </c>
      <c r="G1112">
        <v>1354500</v>
      </c>
    </row>
    <row r="1113" spans="1:7">
      <c r="A1113" s="1">
        <v>43747</v>
      </c>
      <c r="B1113" s="2">
        <v>9.61</v>
      </c>
      <c r="C1113" s="2">
        <v>10.52</v>
      </c>
      <c r="D1113" s="2">
        <v>9.56</v>
      </c>
      <c r="E1113" s="2">
        <v>10.38</v>
      </c>
      <c r="F1113" s="2">
        <v>10.38</v>
      </c>
      <c r="G1113">
        <v>3814800</v>
      </c>
    </row>
    <row r="1114" spans="1:7">
      <c r="A1114" s="1">
        <v>43748</v>
      </c>
      <c r="B1114" s="2">
        <v>10.35</v>
      </c>
      <c r="C1114" s="2">
        <v>10.47</v>
      </c>
      <c r="D1114" s="2">
        <v>10.210000000000001</v>
      </c>
      <c r="E1114" s="2">
        <v>10.33</v>
      </c>
      <c r="F1114" s="2">
        <v>10.33</v>
      </c>
      <c r="G1114">
        <v>1512200</v>
      </c>
    </row>
    <row r="1115" spans="1:7">
      <c r="A1115" s="1">
        <v>43749</v>
      </c>
      <c r="B1115" s="2">
        <v>10.1</v>
      </c>
      <c r="C1115" s="2">
        <v>10.15</v>
      </c>
      <c r="D1115" s="2">
        <v>9.75</v>
      </c>
      <c r="E1115" s="2">
        <v>9.81</v>
      </c>
      <c r="F1115" s="2">
        <v>9.81</v>
      </c>
      <c r="G1115">
        <v>2131200</v>
      </c>
    </row>
    <row r="1116" spans="1:7">
      <c r="A1116" s="1">
        <v>43752</v>
      </c>
      <c r="B1116" s="2">
        <v>9.8949999999999996</v>
      </c>
      <c r="C1116" s="2">
        <v>10</v>
      </c>
      <c r="D1116" s="2">
        <v>9.6750000000000007</v>
      </c>
      <c r="E1116" s="2">
        <v>9.7200000000000006</v>
      </c>
      <c r="F1116" s="2">
        <v>9.7200000000000006</v>
      </c>
      <c r="G1116">
        <v>1199400</v>
      </c>
    </row>
    <row r="1117" spans="1:7">
      <c r="A1117" s="1">
        <v>43753</v>
      </c>
      <c r="B1117" s="2">
        <v>9.6199999999999992</v>
      </c>
      <c r="C1117" s="2">
        <v>9.75</v>
      </c>
      <c r="D1117" s="2">
        <v>9.26</v>
      </c>
      <c r="E1117" s="2">
        <v>9.2799999999999994</v>
      </c>
      <c r="F1117" s="2">
        <v>9.2799999999999994</v>
      </c>
      <c r="G1117">
        <v>2665700</v>
      </c>
    </row>
    <row r="1118" spans="1:7">
      <c r="A1118" s="1">
        <v>43754</v>
      </c>
      <c r="B1118" s="2">
        <v>9.15</v>
      </c>
      <c r="C1118" s="2">
        <v>9.15</v>
      </c>
      <c r="D1118" s="2">
        <v>8.7100000000000009</v>
      </c>
      <c r="E1118" s="2">
        <v>8.76</v>
      </c>
      <c r="F1118" s="2">
        <v>8.76</v>
      </c>
      <c r="G1118">
        <v>4325500</v>
      </c>
    </row>
    <row r="1119" spans="1:7">
      <c r="A1119" s="1">
        <v>43755</v>
      </c>
      <c r="B1119" s="2">
        <v>8.89</v>
      </c>
      <c r="C1119" s="2">
        <v>9.2100000000000009</v>
      </c>
      <c r="D1119" s="2">
        <v>8.8000000000000007</v>
      </c>
      <c r="E1119" s="2">
        <v>8.9700000000000006</v>
      </c>
      <c r="F1119" s="2">
        <v>8.9700000000000006</v>
      </c>
      <c r="G1119">
        <v>2071000</v>
      </c>
    </row>
    <row r="1120" spans="1:7">
      <c r="A1120" s="1">
        <v>43756</v>
      </c>
      <c r="B1120" s="2">
        <v>8.74</v>
      </c>
      <c r="C1120" s="2">
        <v>8.7949999999999999</v>
      </c>
      <c r="D1120" s="2">
        <v>8.6300000000000008</v>
      </c>
      <c r="E1120" s="2">
        <v>8.7249999999999996</v>
      </c>
      <c r="F1120" s="2">
        <v>8.7249999999999996</v>
      </c>
      <c r="G1120">
        <v>2000400</v>
      </c>
    </row>
    <row r="1121" spans="1:7">
      <c r="A1121" s="1">
        <v>43759</v>
      </c>
      <c r="B1121" s="2">
        <v>9.11</v>
      </c>
      <c r="C1121" s="2">
        <v>9.17</v>
      </c>
      <c r="D1121" s="2">
        <v>8.86</v>
      </c>
      <c r="E1121" s="2">
        <v>9.07</v>
      </c>
      <c r="F1121" s="2">
        <v>9.07</v>
      </c>
      <c r="G1121">
        <v>1847600</v>
      </c>
    </row>
    <row r="1122" spans="1:7">
      <c r="A1122" s="1">
        <v>43760</v>
      </c>
      <c r="B1122" s="2">
        <v>9.1999999999999993</v>
      </c>
      <c r="C1122" s="2">
        <v>9.1999999999999993</v>
      </c>
      <c r="D1122" s="2">
        <v>8.9700000000000006</v>
      </c>
      <c r="E1122" s="2">
        <v>9.02</v>
      </c>
      <c r="F1122" s="2">
        <v>9.02</v>
      </c>
      <c r="G1122">
        <v>977000</v>
      </c>
    </row>
    <row r="1123" spans="1:7">
      <c r="A1123" s="1">
        <v>43761</v>
      </c>
      <c r="B1123" s="2">
        <v>8.39</v>
      </c>
      <c r="C1123" s="2">
        <v>8.75</v>
      </c>
      <c r="D1123" s="2">
        <v>8.35</v>
      </c>
      <c r="E1123" s="2">
        <v>8.5500000000000007</v>
      </c>
      <c r="F1123" s="2">
        <v>8.5500000000000007</v>
      </c>
      <c r="G1123">
        <v>3163500</v>
      </c>
    </row>
    <row r="1124" spans="1:7">
      <c r="A1124" s="1">
        <v>43762</v>
      </c>
      <c r="B1124" s="2">
        <v>8.61</v>
      </c>
      <c r="C1124" s="2">
        <v>8.74</v>
      </c>
      <c r="D1124" s="2">
        <v>8.42</v>
      </c>
      <c r="E1124" s="2">
        <v>8.48</v>
      </c>
      <c r="F1124" s="2">
        <v>8.48</v>
      </c>
      <c r="G1124">
        <v>1734500</v>
      </c>
    </row>
    <row r="1125" spans="1:7">
      <c r="A1125" s="1">
        <v>43763</v>
      </c>
      <c r="B1125" s="2">
        <v>8.77</v>
      </c>
      <c r="C1125" s="2">
        <v>10.46</v>
      </c>
      <c r="D1125" s="2">
        <v>8.7100000000000009</v>
      </c>
      <c r="E1125" s="2">
        <v>10.31</v>
      </c>
      <c r="F1125" s="2">
        <v>10.31</v>
      </c>
      <c r="G1125">
        <v>8299400</v>
      </c>
    </row>
    <row r="1126" spans="1:7">
      <c r="A1126" s="1">
        <v>43766</v>
      </c>
      <c r="B1126" s="2">
        <v>11.03</v>
      </c>
      <c r="C1126" s="2">
        <v>11.35</v>
      </c>
      <c r="D1126" s="2">
        <v>10.73</v>
      </c>
      <c r="E1126" s="2">
        <v>11.26</v>
      </c>
      <c r="F1126" s="2">
        <v>11.26</v>
      </c>
      <c r="G1126">
        <v>4960800</v>
      </c>
    </row>
    <row r="1127" spans="1:7">
      <c r="A1127" s="1">
        <v>43767</v>
      </c>
      <c r="B1127" s="2">
        <v>11.23</v>
      </c>
      <c r="C1127" s="2">
        <v>11.45</v>
      </c>
      <c r="D1127" s="2">
        <v>10.86</v>
      </c>
      <c r="E1127" s="2">
        <v>10.99</v>
      </c>
      <c r="F1127" s="2">
        <v>10.99</v>
      </c>
      <c r="G1127">
        <v>2765300</v>
      </c>
    </row>
    <row r="1128" spans="1:7">
      <c r="A1128" s="1">
        <v>43768</v>
      </c>
      <c r="B1128" s="2">
        <v>10.69</v>
      </c>
      <c r="C1128" s="2">
        <v>10.94</v>
      </c>
      <c r="D1128" s="2">
        <v>10.52</v>
      </c>
      <c r="E1128" s="2">
        <v>10.85</v>
      </c>
      <c r="F1128" s="2">
        <v>10.85</v>
      </c>
      <c r="G1128">
        <v>2150100</v>
      </c>
    </row>
    <row r="1129" spans="1:7">
      <c r="A1129" s="1">
        <v>43769</v>
      </c>
      <c r="B1129" s="2">
        <v>11.08</v>
      </c>
      <c r="C1129" s="2">
        <v>11.25</v>
      </c>
      <c r="D1129" s="2">
        <v>10.933</v>
      </c>
      <c r="E1129" s="2">
        <v>11.12</v>
      </c>
      <c r="F1129" s="2">
        <v>11.12</v>
      </c>
      <c r="G1129">
        <v>1917600</v>
      </c>
    </row>
    <row r="1130" spans="1:7">
      <c r="A1130" s="1">
        <v>43770</v>
      </c>
      <c r="B1130" s="2">
        <v>11.05</v>
      </c>
      <c r="C1130" s="2">
        <v>11.21</v>
      </c>
      <c r="D1130" s="2">
        <v>10.91</v>
      </c>
      <c r="E1130" s="2">
        <v>11.2</v>
      </c>
      <c r="F1130" s="2">
        <v>11.2</v>
      </c>
      <c r="G1130">
        <v>1518700</v>
      </c>
    </row>
    <row r="1131" spans="1:7">
      <c r="A1131" s="1">
        <v>43773</v>
      </c>
      <c r="B1131" s="2">
        <v>11.4</v>
      </c>
      <c r="C1131" s="2">
        <v>12.02</v>
      </c>
      <c r="D1131" s="2">
        <v>11.31</v>
      </c>
      <c r="E1131" s="2">
        <v>11.82</v>
      </c>
      <c r="F1131" s="2">
        <v>11.82</v>
      </c>
      <c r="G1131">
        <v>3515300</v>
      </c>
    </row>
    <row r="1132" spans="1:7">
      <c r="A1132" s="1">
        <v>43774</v>
      </c>
      <c r="B1132" s="2">
        <v>11.64</v>
      </c>
      <c r="C1132" s="2">
        <v>11.98</v>
      </c>
      <c r="D1132" s="2">
        <v>11.6</v>
      </c>
      <c r="E1132" s="2">
        <v>11.65</v>
      </c>
      <c r="F1132" s="2">
        <v>11.65</v>
      </c>
      <c r="G1132">
        <v>2168700</v>
      </c>
    </row>
    <row r="1133" spans="1:7">
      <c r="A1133" s="1">
        <v>43775</v>
      </c>
      <c r="B1133" s="2">
        <v>11.72</v>
      </c>
      <c r="C1133" s="2">
        <v>11.87</v>
      </c>
      <c r="D1133" s="2">
        <v>11.18</v>
      </c>
      <c r="E1133" s="2">
        <v>11.2</v>
      </c>
      <c r="F1133" s="2">
        <v>11.2</v>
      </c>
      <c r="G1133">
        <v>1690500</v>
      </c>
    </row>
    <row r="1134" spans="1:7">
      <c r="A1134" s="1">
        <v>43776</v>
      </c>
      <c r="B1134" s="2">
        <v>11.1</v>
      </c>
      <c r="C1134" s="2">
        <v>11.115</v>
      </c>
      <c r="D1134" s="2">
        <v>10.68</v>
      </c>
      <c r="E1134" s="2">
        <v>10.88</v>
      </c>
      <c r="F1134" s="2">
        <v>10.88</v>
      </c>
      <c r="G1134">
        <v>2028200</v>
      </c>
    </row>
    <row r="1135" spans="1:7">
      <c r="A1135" s="1">
        <v>43777</v>
      </c>
      <c r="B1135" s="2">
        <v>10.49</v>
      </c>
      <c r="C1135" s="2">
        <v>10.88</v>
      </c>
      <c r="D1135" s="2">
        <v>10.32</v>
      </c>
      <c r="E1135" s="2">
        <v>10.88</v>
      </c>
      <c r="F1135" s="2">
        <v>10.88</v>
      </c>
      <c r="G1135">
        <v>3045600</v>
      </c>
    </row>
    <row r="1136" spans="1:7">
      <c r="A1136" s="1">
        <v>43780</v>
      </c>
      <c r="B1136" s="2">
        <v>10.68</v>
      </c>
      <c r="C1136" s="2">
        <v>10.89</v>
      </c>
      <c r="D1136" s="2">
        <v>10.45</v>
      </c>
      <c r="E1136" s="2">
        <v>10.76</v>
      </c>
      <c r="F1136" s="2">
        <v>10.76</v>
      </c>
      <c r="G1136">
        <v>1426700</v>
      </c>
    </row>
    <row r="1137" spans="1:7">
      <c r="A1137" s="1">
        <v>43781</v>
      </c>
      <c r="B1137" s="2">
        <v>10.61</v>
      </c>
      <c r="C1137" s="2">
        <v>10.84</v>
      </c>
      <c r="D1137" s="2">
        <v>10.43</v>
      </c>
      <c r="E1137" s="2">
        <v>10.68</v>
      </c>
      <c r="F1137" s="2">
        <v>10.68</v>
      </c>
      <c r="G1137">
        <v>1451900</v>
      </c>
    </row>
    <row r="1138" spans="1:7">
      <c r="A1138" s="1">
        <v>43782</v>
      </c>
      <c r="B1138" s="2">
        <v>10.7</v>
      </c>
      <c r="C1138" s="2">
        <v>10.8</v>
      </c>
      <c r="D1138" s="2">
        <v>10.6</v>
      </c>
      <c r="E1138" s="2">
        <v>10.66</v>
      </c>
      <c r="F1138" s="2">
        <v>10.66</v>
      </c>
      <c r="G1138">
        <v>1099900</v>
      </c>
    </row>
    <row r="1139" spans="1:7">
      <c r="A1139" s="1">
        <v>43783</v>
      </c>
      <c r="B1139" s="2">
        <v>10.6</v>
      </c>
      <c r="C1139" s="2">
        <v>10.6</v>
      </c>
      <c r="D1139" s="2">
        <v>10.34</v>
      </c>
      <c r="E1139" s="2">
        <v>10.46</v>
      </c>
      <c r="F1139" s="2">
        <v>10.46</v>
      </c>
      <c r="G1139">
        <v>1227800</v>
      </c>
    </row>
    <row r="1140" spans="1:7">
      <c r="A1140" s="1">
        <v>43784</v>
      </c>
      <c r="B1140" s="2">
        <v>10.41</v>
      </c>
      <c r="C1140" s="2">
        <v>10.41</v>
      </c>
      <c r="D1140" s="2">
        <v>10.130000000000001</v>
      </c>
      <c r="E1140" s="2">
        <v>10.26</v>
      </c>
      <c r="F1140" s="2">
        <v>10.26</v>
      </c>
      <c r="G1140">
        <v>1611400</v>
      </c>
    </row>
    <row r="1141" spans="1:7">
      <c r="A1141" s="1">
        <v>43787</v>
      </c>
      <c r="B1141" s="2">
        <v>10.37</v>
      </c>
      <c r="C1141" s="2">
        <v>10.37</v>
      </c>
      <c r="D1141" s="2">
        <v>9.8000000000000007</v>
      </c>
      <c r="E1141" s="2">
        <v>10.1</v>
      </c>
      <c r="F1141" s="2">
        <v>10.1</v>
      </c>
      <c r="G1141">
        <v>2947600</v>
      </c>
    </row>
    <row r="1142" spans="1:7">
      <c r="A1142" s="1">
        <v>43788</v>
      </c>
      <c r="B1142" s="2">
        <v>9.92</v>
      </c>
      <c r="C1142" s="2">
        <v>10</v>
      </c>
      <c r="D1142" s="2">
        <v>9.6</v>
      </c>
      <c r="E1142" s="2">
        <v>9.61</v>
      </c>
      <c r="F1142" s="2">
        <v>9.61</v>
      </c>
      <c r="G1142">
        <v>2954300</v>
      </c>
    </row>
    <row r="1143" spans="1:7">
      <c r="A1143" s="1">
        <v>43789</v>
      </c>
      <c r="B1143" s="2">
        <v>9.64</v>
      </c>
      <c r="C1143" s="2">
        <v>10.1</v>
      </c>
      <c r="D1143" s="2">
        <v>9.6</v>
      </c>
      <c r="E1143" s="2">
        <v>9.69</v>
      </c>
      <c r="F1143" s="2">
        <v>9.69</v>
      </c>
      <c r="G1143">
        <v>2041200</v>
      </c>
    </row>
    <row r="1144" spans="1:7">
      <c r="A1144" s="1">
        <v>43790</v>
      </c>
      <c r="B1144" s="2">
        <v>9.5</v>
      </c>
      <c r="C1144" s="2">
        <v>9.5</v>
      </c>
      <c r="D1144" s="2">
        <v>9.01</v>
      </c>
      <c r="E1144" s="2">
        <v>9.31</v>
      </c>
      <c r="F1144" s="2">
        <v>9.31</v>
      </c>
      <c r="G1144">
        <v>4490200</v>
      </c>
    </row>
    <row r="1145" spans="1:7">
      <c r="A1145" s="1">
        <v>43791</v>
      </c>
      <c r="B1145" s="2">
        <v>8.6300000000000008</v>
      </c>
      <c r="C1145" s="2">
        <v>9.2899999999999991</v>
      </c>
      <c r="D1145" s="2">
        <v>8.5299999999999994</v>
      </c>
      <c r="E1145" s="2">
        <v>9.27</v>
      </c>
      <c r="F1145" s="2">
        <v>9.27</v>
      </c>
      <c r="G1145">
        <v>4922600</v>
      </c>
    </row>
    <row r="1146" spans="1:7">
      <c r="A1146" s="1">
        <v>43794</v>
      </c>
      <c r="B1146" s="2">
        <v>9.15</v>
      </c>
      <c r="C1146" s="2">
        <v>9.4499999999999993</v>
      </c>
      <c r="D1146" s="2">
        <v>8.92</v>
      </c>
      <c r="E1146" s="2">
        <v>9.0399999999999991</v>
      </c>
      <c r="F1146" s="2">
        <v>9.0399999999999991</v>
      </c>
      <c r="G1146">
        <v>3050000</v>
      </c>
    </row>
    <row r="1147" spans="1:7">
      <c r="A1147" s="1">
        <v>43795</v>
      </c>
      <c r="B1147" s="2">
        <v>8.9499999999999993</v>
      </c>
      <c r="C1147" s="2">
        <v>9.0299999999999994</v>
      </c>
      <c r="D1147" s="2">
        <v>8.91</v>
      </c>
      <c r="E1147" s="2">
        <v>9</v>
      </c>
      <c r="F1147" s="2">
        <v>9</v>
      </c>
      <c r="G1147">
        <v>1446100</v>
      </c>
    </row>
    <row r="1148" spans="1:7">
      <c r="A1148" s="1">
        <v>43796</v>
      </c>
      <c r="B1148" s="2">
        <v>9.0399999999999991</v>
      </c>
      <c r="C1148" s="2">
        <v>9.74</v>
      </c>
      <c r="D1148" s="2">
        <v>9.0399999999999991</v>
      </c>
      <c r="E1148" s="2">
        <v>9.58</v>
      </c>
      <c r="F1148" s="2">
        <v>9.58</v>
      </c>
      <c r="G1148">
        <v>3452200</v>
      </c>
    </row>
    <row r="1149" spans="1:7">
      <c r="A1149" s="1">
        <v>43798</v>
      </c>
      <c r="B1149" s="2">
        <v>9.77</v>
      </c>
      <c r="C1149" s="2">
        <v>9.89</v>
      </c>
      <c r="D1149" s="2">
        <v>9.5500000000000007</v>
      </c>
      <c r="E1149" s="2">
        <v>9.57</v>
      </c>
      <c r="F1149" s="2">
        <v>9.57</v>
      </c>
      <c r="G1149">
        <v>2272600</v>
      </c>
    </row>
    <row r="1150" spans="1:7">
      <c r="A1150" s="1">
        <v>43801</v>
      </c>
      <c r="B1150" s="2">
        <v>9.2200000000000006</v>
      </c>
      <c r="C1150" s="2">
        <v>9.23</v>
      </c>
      <c r="D1150" s="2">
        <v>8.99</v>
      </c>
      <c r="E1150" s="2">
        <v>8.99</v>
      </c>
      <c r="F1150" s="2">
        <v>8.99</v>
      </c>
      <c r="G1150">
        <v>2401900</v>
      </c>
    </row>
    <row r="1151" spans="1:7">
      <c r="A1151" s="1">
        <v>43802</v>
      </c>
      <c r="B1151" s="2">
        <v>9.0399999999999991</v>
      </c>
      <c r="C1151" s="2">
        <v>9.1</v>
      </c>
      <c r="D1151" s="2">
        <v>8.91</v>
      </c>
      <c r="E1151" s="2">
        <v>8.99</v>
      </c>
      <c r="F1151" s="2">
        <v>8.99</v>
      </c>
      <c r="G1151">
        <v>1331400</v>
      </c>
    </row>
    <row r="1152" spans="1:7">
      <c r="A1152" s="1">
        <v>43803</v>
      </c>
      <c r="B1152" s="2">
        <v>9.11</v>
      </c>
      <c r="C1152" s="2">
        <v>9.19</v>
      </c>
      <c r="D1152" s="2">
        <v>8.7100000000000009</v>
      </c>
      <c r="E1152" s="2">
        <v>8.73</v>
      </c>
      <c r="F1152" s="2">
        <v>8.73</v>
      </c>
      <c r="G1152">
        <v>2318800</v>
      </c>
    </row>
    <row r="1153" spans="1:7">
      <c r="A1153" s="1">
        <v>43804</v>
      </c>
      <c r="B1153" s="2">
        <v>8.92</v>
      </c>
      <c r="C1153" s="2">
        <v>9</v>
      </c>
      <c r="D1153" s="2">
        <v>8.66</v>
      </c>
      <c r="E1153" s="2">
        <v>8.81</v>
      </c>
      <c r="F1153" s="2">
        <v>8.81</v>
      </c>
      <c r="G1153">
        <v>1592200</v>
      </c>
    </row>
    <row r="1154" spans="1:7">
      <c r="A1154" s="1">
        <v>43805</v>
      </c>
      <c r="B1154" s="2">
        <v>8.6999999999999993</v>
      </c>
      <c r="C1154" s="2">
        <v>9.07</v>
      </c>
      <c r="D1154" s="2">
        <v>8.69</v>
      </c>
      <c r="E1154" s="2">
        <v>9</v>
      </c>
      <c r="F1154" s="2">
        <v>9</v>
      </c>
      <c r="G1154">
        <v>1485500</v>
      </c>
    </row>
    <row r="1155" spans="1:7">
      <c r="A1155" s="1">
        <v>43808</v>
      </c>
      <c r="B1155" s="2">
        <v>9.0500000000000007</v>
      </c>
      <c r="C1155" s="2">
        <v>9.19</v>
      </c>
      <c r="D1155" s="2">
        <v>8.7200000000000006</v>
      </c>
      <c r="E1155" s="2">
        <v>8.82</v>
      </c>
      <c r="F1155" s="2">
        <v>8.82</v>
      </c>
      <c r="G1155">
        <v>1595000</v>
      </c>
    </row>
    <row r="1156" spans="1:7">
      <c r="A1156" s="1">
        <v>43809</v>
      </c>
      <c r="B1156" s="2">
        <v>8.77</v>
      </c>
      <c r="C1156" s="2">
        <v>8.81</v>
      </c>
      <c r="D1156" s="2">
        <v>8.59</v>
      </c>
      <c r="E1156" s="2">
        <v>8.65</v>
      </c>
      <c r="F1156" s="2">
        <v>8.65</v>
      </c>
      <c r="G1156">
        <v>1559400</v>
      </c>
    </row>
    <row r="1157" spans="1:7">
      <c r="A1157" s="1">
        <v>43810</v>
      </c>
      <c r="B1157" s="2">
        <v>8.65</v>
      </c>
      <c r="C1157" s="2">
        <v>8.68</v>
      </c>
      <c r="D1157" s="2">
        <v>8.56</v>
      </c>
      <c r="E1157" s="2">
        <v>8.6199999999999992</v>
      </c>
      <c r="F1157" s="2">
        <v>8.6199999999999992</v>
      </c>
      <c r="G1157">
        <v>860500</v>
      </c>
    </row>
    <row r="1158" spans="1:7">
      <c r="A1158" s="1">
        <v>43811</v>
      </c>
      <c r="B1158" s="2">
        <v>8.6199999999999992</v>
      </c>
      <c r="C1158" s="2">
        <v>8.77</v>
      </c>
      <c r="D1158" s="2">
        <v>8.52</v>
      </c>
      <c r="E1158" s="2">
        <v>8.77</v>
      </c>
      <c r="F1158" s="2">
        <v>8.77</v>
      </c>
      <c r="G1158">
        <v>941500</v>
      </c>
    </row>
    <row r="1159" spans="1:7">
      <c r="A1159" s="1">
        <v>43812</v>
      </c>
      <c r="B1159" s="2">
        <v>8.75</v>
      </c>
      <c r="C1159" s="2">
        <v>8.86</v>
      </c>
      <c r="D1159" s="2">
        <v>8.69</v>
      </c>
      <c r="E1159" s="2">
        <v>8.7899999999999991</v>
      </c>
      <c r="F1159" s="2">
        <v>8.7899999999999991</v>
      </c>
      <c r="G1159">
        <v>1361000</v>
      </c>
    </row>
    <row r="1160" spans="1:7">
      <c r="A1160" s="1">
        <v>43815</v>
      </c>
      <c r="B1160" s="2">
        <v>8.61</v>
      </c>
      <c r="C1160" s="2">
        <v>8.6999999999999993</v>
      </c>
      <c r="D1160" s="2">
        <v>8.25</v>
      </c>
      <c r="E1160" s="2">
        <v>8.27</v>
      </c>
      <c r="F1160" s="2">
        <v>8.27</v>
      </c>
      <c r="G1160">
        <v>2971600</v>
      </c>
    </row>
    <row r="1161" spans="1:7">
      <c r="A1161" s="1">
        <v>43816</v>
      </c>
      <c r="B1161" s="2">
        <v>8.19</v>
      </c>
      <c r="C1161" s="2">
        <v>8.19</v>
      </c>
      <c r="D1161" s="2">
        <v>7.92</v>
      </c>
      <c r="E1161" s="2">
        <v>8.01</v>
      </c>
      <c r="F1161" s="2">
        <v>8.01</v>
      </c>
      <c r="G1161">
        <v>3276700</v>
      </c>
    </row>
    <row r="1162" spans="1:7">
      <c r="A1162" s="1">
        <v>43817</v>
      </c>
      <c r="B1162" s="2">
        <v>8.02</v>
      </c>
      <c r="C1162" s="2">
        <v>8.6300000000000008</v>
      </c>
      <c r="D1162" s="2">
        <v>8</v>
      </c>
      <c r="E1162" s="2">
        <v>8.42</v>
      </c>
      <c r="F1162" s="2">
        <v>8.42</v>
      </c>
      <c r="G1162">
        <v>3475100</v>
      </c>
    </row>
    <row r="1163" spans="1:7">
      <c r="A1163" s="1">
        <v>43818</v>
      </c>
      <c r="B1163" s="2">
        <v>8.4499999999999993</v>
      </c>
      <c r="C1163" s="2">
        <v>8.56</v>
      </c>
      <c r="D1163" s="2">
        <v>8.32</v>
      </c>
      <c r="E1163" s="2">
        <v>8.44</v>
      </c>
      <c r="F1163" s="2">
        <v>8.44</v>
      </c>
      <c r="G1163">
        <v>1914800</v>
      </c>
    </row>
    <row r="1164" spans="1:7">
      <c r="A1164" s="1">
        <v>43819</v>
      </c>
      <c r="B1164" s="2">
        <v>8.5500000000000007</v>
      </c>
      <c r="C1164" s="2">
        <v>8.9</v>
      </c>
      <c r="D1164" s="2">
        <v>8.51</v>
      </c>
      <c r="E1164" s="2">
        <v>8.8800000000000008</v>
      </c>
      <c r="F1164" s="2">
        <v>8.8800000000000008</v>
      </c>
      <c r="G1164">
        <v>2184700</v>
      </c>
    </row>
    <row r="1165" spans="1:7">
      <c r="A1165" s="1">
        <v>43822</v>
      </c>
      <c r="B1165" s="2">
        <v>9.09</v>
      </c>
      <c r="C1165" s="2">
        <v>9.42</v>
      </c>
      <c r="D1165" s="2">
        <v>8.9</v>
      </c>
      <c r="E1165" s="2">
        <v>9</v>
      </c>
      <c r="F1165" s="2">
        <v>9</v>
      </c>
      <c r="G1165">
        <v>3651500</v>
      </c>
    </row>
    <row r="1166" spans="1:7">
      <c r="A1166" s="1">
        <v>43823</v>
      </c>
      <c r="B1166" s="2">
        <v>9.0399999999999991</v>
      </c>
      <c r="C1166" s="2">
        <v>9.07</v>
      </c>
      <c r="D1166" s="2">
        <v>8.75</v>
      </c>
      <c r="E1166" s="2">
        <v>8.85</v>
      </c>
      <c r="F1166" s="2">
        <v>8.85</v>
      </c>
      <c r="G1166">
        <v>1851900</v>
      </c>
    </row>
    <row r="1167" spans="1:7">
      <c r="A1167" s="1">
        <v>43825</v>
      </c>
      <c r="B1167" s="2">
        <v>8.85</v>
      </c>
      <c r="C1167" s="2">
        <v>9.0399999999999991</v>
      </c>
      <c r="D1167" s="2">
        <v>8.6300000000000008</v>
      </c>
      <c r="E1167" s="2">
        <v>8.82</v>
      </c>
      <c r="F1167" s="2">
        <v>8.82</v>
      </c>
      <c r="G1167">
        <v>2744400</v>
      </c>
    </row>
    <row r="1168" spans="1:7">
      <c r="A1168" s="1">
        <v>43826</v>
      </c>
      <c r="B1168" s="2">
        <v>8.5399999999999991</v>
      </c>
      <c r="C1168" s="2">
        <v>8.7200000000000006</v>
      </c>
      <c r="D1168" s="2">
        <v>8.5</v>
      </c>
      <c r="E1168" s="2">
        <v>8.58</v>
      </c>
      <c r="F1168" s="2">
        <v>8.58</v>
      </c>
      <c r="G1168">
        <v>2608500</v>
      </c>
    </row>
    <row r="1169" spans="1:7">
      <c r="A1169" s="1">
        <v>43829</v>
      </c>
      <c r="B1169" s="2">
        <v>8.75</v>
      </c>
      <c r="C1169" s="2">
        <v>8.75</v>
      </c>
      <c r="D1169" s="2">
        <v>8.4</v>
      </c>
      <c r="E1169" s="2">
        <v>8.42</v>
      </c>
      <c r="F1169" s="2">
        <v>8.42</v>
      </c>
      <c r="G1169">
        <v>2553400</v>
      </c>
    </row>
    <row r="1170" spans="1:7">
      <c r="A1170" s="1">
        <v>43830</v>
      </c>
      <c r="B1170" s="2">
        <v>8.4700000000000006</v>
      </c>
      <c r="C1170" s="2">
        <v>8.4700000000000006</v>
      </c>
      <c r="D1170" s="2">
        <v>8.15</v>
      </c>
      <c r="E1170" s="2">
        <v>8.19</v>
      </c>
      <c r="F1170" s="2">
        <v>8.19</v>
      </c>
      <c r="G1170">
        <v>3093800</v>
      </c>
    </row>
    <row r="1171" spans="1:7">
      <c r="A1171" s="1">
        <v>43832</v>
      </c>
      <c r="B1171" s="2">
        <v>8.18</v>
      </c>
      <c r="C1171" s="2">
        <v>8.34</v>
      </c>
      <c r="D1171" s="2">
        <v>7.91</v>
      </c>
      <c r="E1171" s="2">
        <v>7.98</v>
      </c>
      <c r="F1171" s="2">
        <v>7.98</v>
      </c>
      <c r="G1171">
        <v>3377600</v>
      </c>
    </row>
    <row r="1172" spans="1:7">
      <c r="A1172" s="1">
        <v>43833</v>
      </c>
      <c r="B1172" s="2">
        <v>8.2799999999999994</v>
      </c>
      <c r="C1172" s="2">
        <v>8.59</v>
      </c>
      <c r="D1172" s="2">
        <v>8.1300000000000008</v>
      </c>
      <c r="E1172" s="2">
        <v>8.59</v>
      </c>
      <c r="F1172" s="2">
        <v>8.59</v>
      </c>
      <c r="G1172">
        <v>3858800</v>
      </c>
    </row>
    <row r="1173" spans="1:7">
      <c r="A1173" s="1">
        <v>43836</v>
      </c>
      <c r="B1173" s="2">
        <v>8.98</v>
      </c>
      <c r="C1173" s="2">
        <v>9.0299999999999994</v>
      </c>
      <c r="D1173" s="2">
        <v>8.92</v>
      </c>
      <c r="E1173" s="2">
        <v>8.99</v>
      </c>
      <c r="F1173" s="2">
        <v>8.99</v>
      </c>
      <c r="G1173">
        <v>3450500</v>
      </c>
    </row>
    <row r="1174" spans="1:7">
      <c r="A1174" s="1">
        <v>43837</v>
      </c>
      <c r="B1174" s="2">
        <v>9.48</v>
      </c>
      <c r="C1174" s="2">
        <v>10.1</v>
      </c>
      <c r="D1174" s="2">
        <v>9.26</v>
      </c>
      <c r="E1174" s="2">
        <v>10.1</v>
      </c>
      <c r="F1174" s="2">
        <v>10.1</v>
      </c>
      <c r="G1174">
        <v>7787400</v>
      </c>
    </row>
    <row r="1175" spans="1:7">
      <c r="A1175" s="1">
        <v>43838</v>
      </c>
      <c r="B1175" s="2">
        <v>10.27</v>
      </c>
      <c r="C1175" s="2">
        <v>10.28</v>
      </c>
      <c r="D1175" s="2">
        <v>9.15</v>
      </c>
      <c r="E1175" s="2">
        <v>9.3219999999999992</v>
      </c>
      <c r="F1175" s="2">
        <v>9.3219999999999992</v>
      </c>
      <c r="G1175">
        <v>7626700</v>
      </c>
    </row>
    <row r="1176" spans="1:7">
      <c r="A1176" s="1">
        <v>43839</v>
      </c>
      <c r="B1176" s="2">
        <v>9.26</v>
      </c>
      <c r="C1176" s="2">
        <v>9.3800000000000008</v>
      </c>
      <c r="D1176" s="2">
        <v>8.9499999999999993</v>
      </c>
      <c r="E1176" s="2">
        <v>9.3000000000000007</v>
      </c>
      <c r="F1176" s="2">
        <v>9.3000000000000007</v>
      </c>
      <c r="G1176">
        <v>3057700</v>
      </c>
    </row>
    <row r="1177" spans="1:7">
      <c r="A1177" s="1">
        <v>43840</v>
      </c>
      <c r="B1177" s="2">
        <v>9.3000000000000007</v>
      </c>
      <c r="C1177" s="2">
        <v>9.7200000000000006</v>
      </c>
      <c r="D1177" s="2">
        <v>9.3000000000000007</v>
      </c>
      <c r="E1177" s="2">
        <v>9.6</v>
      </c>
      <c r="F1177" s="2">
        <v>9.6</v>
      </c>
      <c r="G1177">
        <v>4485500</v>
      </c>
    </row>
    <row r="1178" spans="1:7">
      <c r="A1178" s="1">
        <v>43843</v>
      </c>
      <c r="B1178" s="2">
        <v>9.39</v>
      </c>
      <c r="C1178" s="2">
        <v>9.59</v>
      </c>
      <c r="D1178" s="2">
        <v>9.31</v>
      </c>
      <c r="E1178" s="2">
        <v>9.44</v>
      </c>
      <c r="F1178" s="2">
        <v>9.44</v>
      </c>
      <c r="G1178">
        <v>2680600</v>
      </c>
    </row>
    <row r="1179" spans="1:7">
      <c r="A1179" s="1">
        <v>43844</v>
      </c>
      <c r="B1179" s="2">
        <v>10.16</v>
      </c>
      <c r="C1179" s="2">
        <v>10.220000000000001</v>
      </c>
      <c r="D1179" s="2">
        <v>9.7799999999999994</v>
      </c>
      <c r="E1179" s="2">
        <v>10.029999999999999</v>
      </c>
      <c r="F1179" s="2">
        <v>10.029999999999999</v>
      </c>
      <c r="G1179">
        <v>6933000</v>
      </c>
    </row>
    <row r="1180" spans="1:7">
      <c r="A1180" s="1">
        <v>43845</v>
      </c>
      <c r="B1180" s="2">
        <v>10.28</v>
      </c>
      <c r="C1180" s="2">
        <v>10.32</v>
      </c>
      <c r="D1180" s="2">
        <v>9.83</v>
      </c>
      <c r="E1180" s="2">
        <v>9.99</v>
      </c>
      <c r="F1180" s="2">
        <v>9.99</v>
      </c>
      <c r="G1180">
        <v>3709100</v>
      </c>
    </row>
    <row r="1181" spans="1:7">
      <c r="A1181" s="1">
        <v>43846</v>
      </c>
      <c r="B1181" s="2">
        <v>9.8699999999999992</v>
      </c>
      <c r="C1181" s="2">
        <v>9.9</v>
      </c>
      <c r="D1181" s="2">
        <v>9.69</v>
      </c>
      <c r="E1181" s="2">
        <v>9.7149999999999999</v>
      </c>
      <c r="F1181" s="2">
        <v>9.7149999999999999</v>
      </c>
      <c r="G1181">
        <v>3078400</v>
      </c>
    </row>
    <row r="1182" spans="1:7">
      <c r="A1182" s="1">
        <v>43847</v>
      </c>
      <c r="B1182" s="2">
        <v>9.99</v>
      </c>
      <c r="C1182" s="2">
        <v>10.1</v>
      </c>
      <c r="D1182" s="2">
        <v>9.8000000000000007</v>
      </c>
      <c r="E1182" s="2">
        <v>10.07</v>
      </c>
      <c r="F1182" s="2">
        <v>10.07</v>
      </c>
      <c r="G1182">
        <v>3911600</v>
      </c>
    </row>
    <row r="1183" spans="1:7">
      <c r="A1183" s="1">
        <v>43851</v>
      </c>
      <c r="B1183" s="2">
        <v>9.89</v>
      </c>
      <c r="C1183" s="2">
        <v>9.9</v>
      </c>
      <c r="D1183" s="2">
        <v>9.51</v>
      </c>
      <c r="E1183" s="2">
        <v>9.74</v>
      </c>
      <c r="F1183" s="2">
        <v>9.74</v>
      </c>
      <c r="G1183">
        <v>3997400</v>
      </c>
    </row>
    <row r="1184" spans="1:7">
      <c r="A1184" s="1">
        <v>43852</v>
      </c>
      <c r="B1184" s="2">
        <v>9.65</v>
      </c>
      <c r="C1184" s="2">
        <v>9.68</v>
      </c>
      <c r="D1184" s="2">
        <v>9.42</v>
      </c>
      <c r="E1184" s="2">
        <v>9.5299999999999994</v>
      </c>
      <c r="F1184" s="2">
        <v>9.5299999999999994</v>
      </c>
      <c r="G1184">
        <v>2299200</v>
      </c>
    </row>
    <row r="1185" spans="1:7">
      <c r="A1185" s="1">
        <v>43853</v>
      </c>
      <c r="B1185" s="2">
        <v>9.27</v>
      </c>
      <c r="C1185" s="2">
        <v>9.27</v>
      </c>
      <c r="D1185" s="2">
        <v>8.9</v>
      </c>
      <c r="E1185" s="2">
        <v>8.99</v>
      </c>
      <c r="F1185" s="2">
        <v>8.99</v>
      </c>
      <c r="G1185">
        <v>4281000</v>
      </c>
    </row>
    <row r="1186" spans="1:7">
      <c r="A1186" s="1">
        <v>43854</v>
      </c>
      <c r="B1186" s="2">
        <v>9.07</v>
      </c>
      <c r="C1186" s="2">
        <v>9.5</v>
      </c>
      <c r="D1186" s="2">
        <v>9.06</v>
      </c>
      <c r="E1186" s="2">
        <v>9.48</v>
      </c>
      <c r="F1186" s="2">
        <v>9.48</v>
      </c>
      <c r="G1186">
        <v>2374800</v>
      </c>
    </row>
    <row r="1187" spans="1:7">
      <c r="A1187" s="1">
        <v>43857</v>
      </c>
      <c r="B1187" s="2">
        <v>9.8000000000000007</v>
      </c>
      <c r="C1187" s="2">
        <v>9.94</v>
      </c>
      <c r="D1187" s="2">
        <v>9.56</v>
      </c>
      <c r="E1187" s="2">
        <v>9.82</v>
      </c>
      <c r="F1187" s="2">
        <v>9.82</v>
      </c>
      <c r="G1187">
        <v>3124700</v>
      </c>
    </row>
    <row r="1188" spans="1:7">
      <c r="A1188" s="1">
        <v>43858</v>
      </c>
      <c r="B1188" s="2">
        <v>10.042999999999999</v>
      </c>
      <c r="C1188" s="2">
        <v>10.199999999999999</v>
      </c>
      <c r="D1188" s="2">
        <v>9.85</v>
      </c>
      <c r="E1188" s="2">
        <v>10.119999999999999</v>
      </c>
      <c r="F1188" s="2">
        <v>10.119999999999999</v>
      </c>
      <c r="G1188">
        <v>3634500</v>
      </c>
    </row>
    <row r="1189" spans="1:7">
      <c r="A1189" s="1">
        <v>43859</v>
      </c>
      <c r="B1189" s="2">
        <v>10.31</v>
      </c>
      <c r="C1189" s="2">
        <v>11</v>
      </c>
      <c r="D1189" s="2">
        <v>10.27</v>
      </c>
      <c r="E1189" s="2">
        <v>10.9</v>
      </c>
      <c r="F1189" s="2">
        <v>10.9</v>
      </c>
      <c r="G1189">
        <v>6848100</v>
      </c>
    </row>
    <row r="1190" spans="1:7">
      <c r="A1190" s="1">
        <v>43860</v>
      </c>
      <c r="B1190" s="2">
        <v>11.007</v>
      </c>
      <c r="C1190" s="2">
        <v>11.38</v>
      </c>
      <c r="D1190" s="2">
        <v>10.9</v>
      </c>
      <c r="E1190" s="2">
        <v>11.33</v>
      </c>
      <c r="F1190" s="2">
        <v>11.33</v>
      </c>
      <c r="G1190">
        <v>7483100</v>
      </c>
    </row>
    <row r="1191" spans="1:7">
      <c r="A1191" s="1">
        <v>43861</v>
      </c>
      <c r="B1191" s="2">
        <v>11.21</v>
      </c>
      <c r="C1191" s="2">
        <v>11.21</v>
      </c>
      <c r="D1191" s="2">
        <v>10.55</v>
      </c>
      <c r="E1191" s="2">
        <v>10.9</v>
      </c>
      <c r="F1191" s="2">
        <v>10.9</v>
      </c>
      <c r="G1191">
        <v>4674500</v>
      </c>
    </row>
    <row r="1192" spans="1:7">
      <c r="A1192" s="1">
        <v>43864</v>
      </c>
      <c r="B1192" s="2">
        <v>10.887</v>
      </c>
      <c r="C1192" s="2">
        <v>11.02</v>
      </c>
      <c r="D1192" s="2">
        <v>10.52</v>
      </c>
      <c r="E1192" s="2">
        <v>10.585000000000001</v>
      </c>
      <c r="F1192" s="2">
        <v>10.585000000000001</v>
      </c>
      <c r="G1192">
        <v>3272500</v>
      </c>
    </row>
    <row r="1193" spans="1:7">
      <c r="A1193" s="1">
        <v>43865</v>
      </c>
      <c r="B1193" s="2">
        <v>10.46</v>
      </c>
      <c r="C1193" s="2">
        <v>10.55</v>
      </c>
      <c r="D1193" s="2">
        <v>10.199999999999999</v>
      </c>
      <c r="E1193" s="2">
        <v>10.54</v>
      </c>
      <c r="F1193" s="2">
        <v>10.54</v>
      </c>
      <c r="G1193">
        <v>3227700</v>
      </c>
    </row>
    <row r="1194" spans="1:7">
      <c r="A1194" s="1">
        <v>43866</v>
      </c>
      <c r="B1194" s="2">
        <v>11.05</v>
      </c>
      <c r="C1194" s="2">
        <v>11.62</v>
      </c>
      <c r="D1194" s="2">
        <v>10.93</v>
      </c>
      <c r="E1194" s="2">
        <v>11.515000000000001</v>
      </c>
      <c r="F1194" s="2">
        <v>11.515000000000001</v>
      </c>
      <c r="G1194">
        <v>6963800</v>
      </c>
    </row>
    <row r="1195" spans="1:7">
      <c r="A1195" s="1">
        <v>43867</v>
      </c>
      <c r="B1195" s="2">
        <v>11.95</v>
      </c>
      <c r="C1195" s="2">
        <v>12.05</v>
      </c>
      <c r="D1195" s="2">
        <v>11.52</v>
      </c>
      <c r="E1195" s="2">
        <v>11.7</v>
      </c>
      <c r="F1195" s="2">
        <v>11.7</v>
      </c>
      <c r="G1195">
        <v>5313700</v>
      </c>
    </row>
    <row r="1196" spans="1:7">
      <c r="A1196" s="1">
        <v>43868</v>
      </c>
      <c r="B1196" s="2">
        <v>11.9</v>
      </c>
      <c r="C1196" s="2">
        <v>11.98</v>
      </c>
      <c r="D1196" s="2">
        <v>11.57</v>
      </c>
      <c r="E1196" s="2">
        <v>11.79</v>
      </c>
      <c r="F1196" s="2">
        <v>11.79</v>
      </c>
      <c r="G1196">
        <v>3450300</v>
      </c>
    </row>
    <row r="1197" spans="1:7">
      <c r="A1197" s="1">
        <v>43871</v>
      </c>
      <c r="B1197" s="2">
        <v>12.01</v>
      </c>
      <c r="C1197" s="2">
        <v>12.29</v>
      </c>
      <c r="D1197" s="2">
        <v>11.87</v>
      </c>
      <c r="E1197" s="2">
        <v>12.18</v>
      </c>
      <c r="F1197" s="2">
        <v>12.18</v>
      </c>
      <c r="G1197">
        <v>4763800</v>
      </c>
    </row>
    <row r="1198" spans="1:7">
      <c r="A1198" s="1">
        <v>43872</v>
      </c>
      <c r="B1198" s="2">
        <v>12.25</v>
      </c>
      <c r="C1198" s="2">
        <v>13.06</v>
      </c>
      <c r="D1198" s="2">
        <v>11.94</v>
      </c>
      <c r="E1198" s="2">
        <v>12.994999999999999</v>
      </c>
      <c r="F1198" s="2">
        <v>12.994999999999999</v>
      </c>
      <c r="G1198">
        <v>7269000</v>
      </c>
    </row>
    <row r="1199" spans="1:7">
      <c r="A1199" s="1">
        <v>43873</v>
      </c>
      <c r="B1199" s="2">
        <v>13.067</v>
      </c>
      <c r="C1199" s="2">
        <v>13.69</v>
      </c>
      <c r="D1199" s="2">
        <v>13.06</v>
      </c>
      <c r="E1199" s="2">
        <v>13.48</v>
      </c>
      <c r="F1199" s="2">
        <v>13.48</v>
      </c>
      <c r="G1199">
        <v>6291200</v>
      </c>
    </row>
    <row r="1200" spans="1:7">
      <c r="A1200" s="1">
        <v>43874</v>
      </c>
      <c r="B1200" s="2">
        <v>13.47</v>
      </c>
      <c r="C1200" s="2">
        <v>13.58</v>
      </c>
      <c r="D1200" s="2">
        <v>12.51</v>
      </c>
      <c r="E1200" s="2">
        <v>12.55</v>
      </c>
      <c r="F1200" s="2">
        <v>12.55</v>
      </c>
      <c r="G1200">
        <v>5597500</v>
      </c>
    </row>
    <row r="1201" spans="1:7">
      <c r="A1201" s="1">
        <v>43875</v>
      </c>
      <c r="B1201" s="2">
        <v>13.05</v>
      </c>
      <c r="C1201" s="2">
        <v>13.24</v>
      </c>
      <c r="D1201" s="2">
        <v>12.72</v>
      </c>
      <c r="E1201" s="2">
        <v>13.208</v>
      </c>
      <c r="F1201" s="2">
        <v>13.208</v>
      </c>
      <c r="G1201">
        <v>4327100</v>
      </c>
    </row>
    <row r="1202" spans="1:7">
      <c r="A1202" s="1">
        <v>43879</v>
      </c>
      <c r="B1202" s="2">
        <v>12.446999999999999</v>
      </c>
      <c r="C1202" s="2">
        <v>13.47</v>
      </c>
      <c r="D1202" s="2">
        <v>12.18</v>
      </c>
      <c r="E1202" s="2">
        <v>13.46</v>
      </c>
      <c r="F1202" s="2">
        <v>13.46</v>
      </c>
      <c r="G1202">
        <v>6380300</v>
      </c>
    </row>
    <row r="1203" spans="1:7">
      <c r="A1203" s="1">
        <v>43880</v>
      </c>
      <c r="B1203" s="2">
        <v>13.5</v>
      </c>
      <c r="C1203" s="2">
        <v>13.56</v>
      </c>
      <c r="D1203" s="2">
        <v>12.92</v>
      </c>
      <c r="E1203" s="2">
        <v>13.13</v>
      </c>
      <c r="F1203" s="2">
        <v>13.13</v>
      </c>
      <c r="G1203">
        <v>4840900</v>
      </c>
    </row>
    <row r="1204" spans="1:7">
      <c r="A1204" s="1">
        <v>43881</v>
      </c>
      <c r="B1204" s="2">
        <v>12.584</v>
      </c>
      <c r="C1204" s="2">
        <v>12.89</v>
      </c>
      <c r="D1204" s="2">
        <v>12.22</v>
      </c>
      <c r="E1204" s="2">
        <v>12.33</v>
      </c>
      <c r="F1204" s="2">
        <v>12.33</v>
      </c>
      <c r="G1204">
        <v>5849300</v>
      </c>
    </row>
    <row r="1205" spans="1:7">
      <c r="A1205" s="1">
        <v>43882</v>
      </c>
      <c r="B1205" s="2">
        <v>12.487</v>
      </c>
      <c r="C1205" s="2">
        <v>12.72</v>
      </c>
      <c r="D1205" s="2">
        <v>12.15</v>
      </c>
      <c r="E1205" s="2">
        <v>12.535</v>
      </c>
      <c r="F1205" s="2">
        <v>12.535</v>
      </c>
      <c r="G1205">
        <v>3671100</v>
      </c>
    </row>
    <row r="1206" spans="1:7">
      <c r="A1206" s="1">
        <v>43885</v>
      </c>
      <c r="B1206" s="2">
        <v>12.72</v>
      </c>
      <c r="C1206" s="2">
        <v>12.8</v>
      </c>
      <c r="D1206" s="2">
        <v>11.44</v>
      </c>
      <c r="E1206" s="2">
        <v>11.72</v>
      </c>
      <c r="F1206" s="2">
        <v>11.72</v>
      </c>
      <c r="G1206">
        <v>7667000</v>
      </c>
    </row>
    <row r="1207" spans="1:7">
      <c r="A1207" s="1">
        <v>43886</v>
      </c>
      <c r="B1207" s="2">
        <v>11.584</v>
      </c>
      <c r="C1207" s="2">
        <v>11.59</v>
      </c>
      <c r="D1207" s="2">
        <v>10.53</v>
      </c>
      <c r="E1207" s="2">
        <v>10.535</v>
      </c>
      <c r="F1207" s="2">
        <v>10.535</v>
      </c>
      <c r="G1207">
        <v>7397500</v>
      </c>
    </row>
    <row r="1208" spans="1:7">
      <c r="A1208" s="1">
        <v>43887</v>
      </c>
      <c r="B1208" s="2">
        <v>10.15</v>
      </c>
      <c r="C1208" s="2">
        <v>10.43</v>
      </c>
      <c r="D1208" s="2">
        <v>9.91</v>
      </c>
      <c r="E1208" s="2">
        <v>10.36</v>
      </c>
      <c r="F1208" s="2">
        <v>10.36</v>
      </c>
      <c r="G1208">
        <v>8500300</v>
      </c>
    </row>
    <row r="1209" spans="1:7">
      <c r="A1209" s="1">
        <v>43888</v>
      </c>
      <c r="B1209" s="2">
        <v>10.49</v>
      </c>
      <c r="C1209" s="2">
        <v>10.84</v>
      </c>
      <c r="D1209" s="2">
        <v>9.67</v>
      </c>
      <c r="E1209" s="2">
        <v>10.51</v>
      </c>
      <c r="F1209" s="2">
        <v>10.51</v>
      </c>
      <c r="G1209">
        <v>6697600</v>
      </c>
    </row>
    <row r="1210" spans="1:7">
      <c r="A1210" s="1">
        <v>43889</v>
      </c>
      <c r="B1210" s="2">
        <v>9.6999999999999993</v>
      </c>
      <c r="C1210" s="2">
        <v>10.1</v>
      </c>
      <c r="D1210" s="2">
        <v>9.56</v>
      </c>
      <c r="E1210" s="2">
        <v>9.85</v>
      </c>
      <c r="F1210" s="2">
        <v>9.85</v>
      </c>
      <c r="G1210">
        <v>4698500</v>
      </c>
    </row>
    <row r="1211" spans="1:7">
      <c r="A1211" s="1">
        <v>43892</v>
      </c>
      <c r="B1211" s="2">
        <v>10.48</v>
      </c>
      <c r="C1211" s="2">
        <v>10.64</v>
      </c>
      <c r="D1211" s="2">
        <v>10.15</v>
      </c>
      <c r="E1211" s="2">
        <v>10.355</v>
      </c>
      <c r="F1211" s="2">
        <v>10.355</v>
      </c>
      <c r="G1211">
        <v>4341200</v>
      </c>
    </row>
    <row r="1212" spans="1:7">
      <c r="A1212" s="1">
        <v>43893</v>
      </c>
      <c r="B1212" s="2">
        <v>10.27</v>
      </c>
      <c r="C1212" s="2">
        <v>10.42</v>
      </c>
      <c r="D1212" s="2">
        <v>9.4499999999999993</v>
      </c>
      <c r="E1212" s="2">
        <v>10</v>
      </c>
      <c r="F1212" s="2">
        <v>10</v>
      </c>
      <c r="G1212">
        <v>4127400</v>
      </c>
    </row>
    <row r="1213" spans="1:7">
      <c r="A1213" s="1">
        <v>43894</v>
      </c>
      <c r="B1213" s="2">
        <v>10.08</v>
      </c>
      <c r="C1213" s="2">
        <v>10.29</v>
      </c>
      <c r="D1213" s="2">
        <v>9.9600000000000009</v>
      </c>
      <c r="E1213" s="2">
        <v>10.039999999999999</v>
      </c>
      <c r="F1213" s="2">
        <v>10.039999999999999</v>
      </c>
      <c r="G1213">
        <v>2981100</v>
      </c>
    </row>
    <row r="1214" spans="1:7">
      <c r="A1214" s="1">
        <v>43895</v>
      </c>
      <c r="B1214" s="2">
        <v>10.43</v>
      </c>
      <c r="C1214" s="2">
        <v>10.99</v>
      </c>
      <c r="D1214" s="2">
        <v>10.050000000000001</v>
      </c>
      <c r="E1214" s="2">
        <v>10.93</v>
      </c>
      <c r="F1214" s="2">
        <v>10.93</v>
      </c>
      <c r="G1214">
        <v>6350400</v>
      </c>
    </row>
    <row r="1215" spans="1:7">
      <c r="A1215" s="1">
        <v>43896</v>
      </c>
      <c r="B1215" s="2">
        <v>10.927</v>
      </c>
      <c r="C1215" s="2">
        <v>11.11</v>
      </c>
      <c r="D1215" s="2">
        <v>10.26</v>
      </c>
      <c r="E1215" s="2">
        <v>10.58</v>
      </c>
      <c r="F1215" s="2">
        <v>10.58</v>
      </c>
      <c r="G1215">
        <v>4238400</v>
      </c>
    </row>
    <row r="1216" spans="1:7">
      <c r="A1216" s="1">
        <v>43899</v>
      </c>
      <c r="B1216" s="2">
        <v>8.99</v>
      </c>
      <c r="C1216" s="2">
        <v>9.1</v>
      </c>
      <c r="D1216" s="2">
        <v>8.2100000000000009</v>
      </c>
      <c r="E1216" s="2">
        <v>8.8699999999999992</v>
      </c>
      <c r="F1216" s="2">
        <v>8.8699999999999992</v>
      </c>
      <c r="G1216">
        <v>9051900</v>
      </c>
    </row>
    <row r="1217" spans="1:7">
      <c r="A1217" s="1">
        <v>43900</v>
      </c>
      <c r="B1217" s="2">
        <v>9.41</v>
      </c>
      <c r="C1217" s="2">
        <v>9.49</v>
      </c>
      <c r="D1217" s="2">
        <v>8.52</v>
      </c>
      <c r="E1217" s="2">
        <v>9.26</v>
      </c>
      <c r="F1217" s="2">
        <v>9.26</v>
      </c>
      <c r="G1217">
        <v>4923900</v>
      </c>
    </row>
    <row r="1218" spans="1:7">
      <c r="A1218" s="1">
        <v>43901</v>
      </c>
      <c r="B1218" s="2">
        <v>9</v>
      </c>
      <c r="C1218" s="2">
        <v>9.0500000000000007</v>
      </c>
      <c r="D1218" s="2">
        <v>8.15</v>
      </c>
      <c r="E1218" s="2">
        <v>8.61</v>
      </c>
      <c r="F1218" s="2">
        <v>8.61</v>
      </c>
      <c r="G1218">
        <v>5530800</v>
      </c>
    </row>
    <row r="1219" spans="1:7">
      <c r="A1219" s="1">
        <v>43902</v>
      </c>
      <c r="B1219" s="2">
        <v>6.97</v>
      </c>
      <c r="C1219" s="2">
        <v>7.35</v>
      </c>
      <c r="D1219" s="2">
        <v>5.88</v>
      </c>
      <c r="E1219" s="2">
        <v>6.42</v>
      </c>
      <c r="F1219" s="2">
        <v>6.42</v>
      </c>
      <c r="G1219">
        <v>11750500</v>
      </c>
    </row>
    <row r="1220" spans="1:7">
      <c r="A1220" s="1">
        <v>43903</v>
      </c>
      <c r="B1220" s="2">
        <v>6.92</v>
      </c>
      <c r="C1220" s="2">
        <v>7.5</v>
      </c>
      <c r="D1220" s="2">
        <v>5.61</v>
      </c>
      <c r="E1220" s="2">
        <v>6.32</v>
      </c>
      <c r="F1220" s="2">
        <v>6.32</v>
      </c>
      <c r="G1220">
        <v>10933600</v>
      </c>
    </row>
    <row r="1221" spans="1:7">
      <c r="A1221" s="1">
        <v>43906</v>
      </c>
      <c r="B1221" s="2">
        <v>5.13</v>
      </c>
      <c r="C1221" s="2">
        <v>5.94</v>
      </c>
      <c r="D1221" s="2">
        <v>5.01</v>
      </c>
      <c r="E1221" s="2">
        <v>5.5389999999999997</v>
      </c>
      <c r="F1221" s="2">
        <v>5.5389999999999997</v>
      </c>
      <c r="G1221">
        <v>7240500</v>
      </c>
    </row>
    <row r="1222" spans="1:7">
      <c r="A1222" s="1">
        <v>43907</v>
      </c>
      <c r="B1222" s="2">
        <v>5.9</v>
      </c>
      <c r="C1222" s="2">
        <v>6.44</v>
      </c>
      <c r="D1222" s="2">
        <v>5.62</v>
      </c>
      <c r="E1222" s="2">
        <v>6.1</v>
      </c>
      <c r="F1222" s="2">
        <v>6.1</v>
      </c>
      <c r="G1222">
        <v>5408700</v>
      </c>
    </row>
    <row r="1223" spans="1:7">
      <c r="A1223" s="1">
        <v>43908</v>
      </c>
      <c r="B1223" s="2">
        <v>5.87</v>
      </c>
      <c r="C1223" s="2">
        <v>6.09</v>
      </c>
      <c r="D1223" s="2">
        <v>5.55</v>
      </c>
      <c r="E1223" s="2">
        <v>6.01</v>
      </c>
      <c r="F1223" s="2">
        <v>6.01</v>
      </c>
      <c r="G1223">
        <v>5589700</v>
      </c>
    </row>
    <row r="1224" spans="1:7">
      <c r="A1224" s="1">
        <v>43909</v>
      </c>
      <c r="B1224" s="2">
        <v>6.98</v>
      </c>
      <c r="C1224" s="2">
        <v>7.53</v>
      </c>
      <c r="D1224" s="2">
        <v>6.59</v>
      </c>
      <c r="E1224" s="2">
        <v>7.2</v>
      </c>
      <c r="F1224" s="2">
        <v>7.2</v>
      </c>
      <c r="G1224">
        <v>8487100</v>
      </c>
    </row>
    <row r="1225" spans="1:7">
      <c r="A1225" s="1">
        <v>43910</v>
      </c>
      <c r="B1225" s="2">
        <v>7.73</v>
      </c>
      <c r="C1225" s="2">
        <v>7.99</v>
      </c>
      <c r="D1225" s="2">
        <v>6.65</v>
      </c>
      <c r="E1225" s="2">
        <v>7</v>
      </c>
      <c r="F1225" s="2">
        <v>7</v>
      </c>
      <c r="G1225">
        <v>6952100</v>
      </c>
    </row>
    <row r="1226" spans="1:7">
      <c r="A1226" s="1">
        <v>43913</v>
      </c>
      <c r="B1226" s="2">
        <v>7.02</v>
      </c>
      <c r="C1226" s="2">
        <v>7.33</v>
      </c>
      <c r="D1226" s="2">
        <v>6.86</v>
      </c>
      <c r="E1226" s="2">
        <v>7.19</v>
      </c>
      <c r="F1226" s="2">
        <v>7.19</v>
      </c>
      <c r="G1226">
        <v>4205000</v>
      </c>
    </row>
    <row r="1227" spans="1:7">
      <c r="A1227" s="1">
        <v>43914</v>
      </c>
      <c r="B1227" s="2">
        <v>7.85</v>
      </c>
      <c r="C1227" s="2">
        <v>7.93</v>
      </c>
      <c r="D1227" s="2">
        <v>7.45</v>
      </c>
      <c r="E1227" s="2">
        <v>7.55</v>
      </c>
      <c r="F1227" s="2">
        <v>7.55</v>
      </c>
      <c r="G1227">
        <v>4561500</v>
      </c>
    </row>
    <row r="1228" spans="1:7">
      <c r="A1228" s="1">
        <v>43915</v>
      </c>
      <c r="B1228" s="2">
        <v>7.577</v>
      </c>
      <c r="C1228" s="2">
        <v>7.67</v>
      </c>
      <c r="D1228" s="2">
        <v>7.25</v>
      </c>
      <c r="E1228" s="2">
        <v>7.35</v>
      </c>
      <c r="F1228" s="2">
        <v>7.35</v>
      </c>
      <c r="G1228">
        <v>4165800</v>
      </c>
    </row>
    <row r="1229" spans="1:7">
      <c r="A1229" s="1">
        <v>43916</v>
      </c>
      <c r="B1229" s="2">
        <v>7.27</v>
      </c>
      <c r="C1229" s="2">
        <v>7.47</v>
      </c>
      <c r="D1229" s="2">
        <v>7.05</v>
      </c>
      <c r="E1229" s="2">
        <v>7.36</v>
      </c>
      <c r="F1229" s="2">
        <v>7.36</v>
      </c>
      <c r="G1229">
        <v>4711500</v>
      </c>
    </row>
    <row r="1230" spans="1:7">
      <c r="A1230" s="1">
        <v>43917</v>
      </c>
      <c r="B1230" s="2">
        <v>7.3689999999999998</v>
      </c>
      <c r="C1230" s="2">
        <v>7.4050000000000002</v>
      </c>
      <c r="D1230" s="2">
        <v>7.11</v>
      </c>
      <c r="E1230" s="2">
        <v>7.3</v>
      </c>
      <c r="F1230" s="2">
        <v>7.3</v>
      </c>
      <c r="G1230">
        <v>3841200</v>
      </c>
    </row>
    <row r="1231" spans="1:7">
      <c r="A1231" s="1">
        <v>43920</v>
      </c>
      <c r="B1231" s="2">
        <v>7.08</v>
      </c>
      <c r="C1231" s="2">
        <v>7.15</v>
      </c>
      <c r="D1231" s="2">
        <v>6.91</v>
      </c>
      <c r="E1231" s="2">
        <v>7.05</v>
      </c>
      <c r="F1231" s="2">
        <v>7.05</v>
      </c>
      <c r="G1231">
        <v>3654400</v>
      </c>
    </row>
    <row r="1232" spans="1:7">
      <c r="A1232" s="1">
        <v>43921</v>
      </c>
      <c r="B1232" s="2">
        <v>7.07</v>
      </c>
      <c r="C1232" s="2">
        <v>7.14</v>
      </c>
      <c r="D1232" s="2">
        <v>6.94</v>
      </c>
      <c r="E1232" s="2">
        <v>7.12</v>
      </c>
      <c r="F1232" s="2">
        <v>7.12</v>
      </c>
      <c r="G1232">
        <v>2675500</v>
      </c>
    </row>
    <row r="1233" spans="1:7">
      <c r="A1233" s="1">
        <v>43922</v>
      </c>
      <c r="B1233" s="2">
        <v>6.8</v>
      </c>
      <c r="C1233" s="2">
        <v>6.9</v>
      </c>
      <c r="D1233" s="2">
        <v>6.41</v>
      </c>
      <c r="E1233" s="2">
        <v>6.4950000000000001</v>
      </c>
      <c r="F1233" s="2">
        <v>6.4950000000000001</v>
      </c>
      <c r="G1233">
        <v>4274800</v>
      </c>
    </row>
    <row r="1234" spans="1:7">
      <c r="A1234" s="1">
        <v>43923</v>
      </c>
      <c r="B1234" s="2">
        <v>7</v>
      </c>
      <c r="C1234" s="2">
        <v>7.87</v>
      </c>
      <c r="D1234" s="2">
        <v>6.98</v>
      </c>
      <c r="E1234" s="2">
        <v>7.72</v>
      </c>
      <c r="F1234" s="2">
        <v>7.72</v>
      </c>
      <c r="G1234">
        <v>7980600</v>
      </c>
    </row>
    <row r="1235" spans="1:7">
      <c r="A1235" s="1">
        <v>43924</v>
      </c>
      <c r="B1235" s="2">
        <v>7.94</v>
      </c>
      <c r="C1235" s="2">
        <v>7.94</v>
      </c>
      <c r="D1235" s="2">
        <v>7.25</v>
      </c>
      <c r="E1235" s="2">
        <v>7.48</v>
      </c>
      <c r="F1235" s="2">
        <v>7.48</v>
      </c>
      <c r="G1235">
        <v>3059800</v>
      </c>
    </row>
    <row r="1236" spans="1:7">
      <c r="A1236" s="1">
        <v>43927</v>
      </c>
      <c r="B1236" s="2">
        <v>7.8239999999999998</v>
      </c>
      <c r="C1236" s="2">
        <v>8.06</v>
      </c>
      <c r="D1236" s="2">
        <v>7.71</v>
      </c>
      <c r="E1236" s="2">
        <v>7.95</v>
      </c>
      <c r="F1236" s="2">
        <v>7.95</v>
      </c>
      <c r="G1236">
        <v>4910400</v>
      </c>
    </row>
    <row r="1237" spans="1:7">
      <c r="A1237" s="1">
        <v>43928</v>
      </c>
      <c r="B1237" s="2">
        <v>8.07</v>
      </c>
      <c r="C1237" s="2">
        <v>8.15</v>
      </c>
      <c r="D1237" s="2">
        <v>7.61</v>
      </c>
      <c r="E1237" s="2">
        <v>7.66</v>
      </c>
      <c r="F1237" s="2">
        <v>7.66</v>
      </c>
      <c r="G1237">
        <v>3469900</v>
      </c>
    </row>
    <row r="1238" spans="1:7">
      <c r="A1238" s="1">
        <v>43929</v>
      </c>
      <c r="B1238" s="2">
        <v>7.79</v>
      </c>
      <c r="C1238" s="2">
        <v>8.0399999999999991</v>
      </c>
      <c r="D1238" s="2">
        <v>7.7</v>
      </c>
      <c r="E1238" s="2">
        <v>7.85</v>
      </c>
      <c r="F1238" s="2">
        <v>7.85</v>
      </c>
      <c r="G1238">
        <v>2370500</v>
      </c>
    </row>
    <row r="1239" spans="1:7">
      <c r="A1239" s="1">
        <v>43930</v>
      </c>
      <c r="B1239" s="2">
        <v>7.94</v>
      </c>
      <c r="C1239" s="2">
        <v>8.08</v>
      </c>
      <c r="D1239" s="2">
        <v>7.62</v>
      </c>
      <c r="E1239" s="2">
        <v>7.8</v>
      </c>
      <c r="F1239" s="2">
        <v>7.8</v>
      </c>
      <c r="G1239">
        <v>3274400</v>
      </c>
    </row>
    <row r="1240" spans="1:7">
      <c r="A1240" s="1">
        <v>43934</v>
      </c>
      <c r="B1240" s="2">
        <v>7.45</v>
      </c>
      <c r="C1240" s="2">
        <v>7.46</v>
      </c>
      <c r="D1240" s="2">
        <v>7.15</v>
      </c>
      <c r="E1240" s="2">
        <v>7.25</v>
      </c>
      <c r="F1240" s="2">
        <v>7.25</v>
      </c>
      <c r="G1240">
        <v>4296800</v>
      </c>
    </row>
    <row r="1241" spans="1:7">
      <c r="A1241" s="1">
        <v>43935</v>
      </c>
      <c r="B1241" s="2">
        <v>7.367</v>
      </c>
      <c r="C1241" s="2">
        <v>7.62</v>
      </c>
      <c r="D1241" s="2">
        <v>7.3</v>
      </c>
      <c r="E1241" s="2">
        <v>7.33</v>
      </c>
      <c r="F1241" s="2">
        <v>7.33</v>
      </c>
      <c r="G1241">
        <v>2931300</v>
      </c>
    </row>
    <row r="1242" spans="1:7">
      <c r="A1242" s="1">
        <v>43936</v>
      </c>
      <c r="B1242" s="2">
        <v>7.1769999999999996</v>
      </c>
      <c r="C1242" s="2">
        <v>7.24</v>
      </c>
      <c r="D1242" s="2">
        <v>7.05</v>
      </c>
      <c r="E1242" s="2">
        <v>7.1449999999999996</v>
      </c>
      <c r="F1242" s="2">
        <v>7.1449999999999996</v>
      </c>
      <c r="G1242">
        <v>2683200</v>
      </c>
    </row>
    <row r="1243" spans="1:7">
      <c r="A1243" s="1">
        <v>43937</v>
      </c>
      <c r="B1243" s="2">
        <v>7.45</v>
      </c>
      <c r="C1243" s="2">
        <v>7.69</v>
      </c>
      <c r="D1243" s="2">
        <v>7.28</v>
      </c>
      <c r="E1243" s="2">
        <v>7.66</v>
      </c>
      <c r="F1243" s="2">
        <v>7.66</v>
      </c>
      <c r="G1243">
        <v>3216800</v>
      </c>
    </row>
    <row r="1244" spans="1:7">
      <c r="A1244" s="1">
        <v>43938</v>
      </c>
      <c r="B1244" s="2">
        <v>7.64</v>
      </c>
      <c r="C1244" s="2">
        <v>7.67</v>
      </c>
      <c r="D1244" s="2">
        <v>7.2</v>
      </c>
      <c r="E1244" s="2">
        <v>7.49</v>
      </c>
      <c r="F1244" s="2">
        <v>7.49</v>
      </c>
      <c r="G1244">
        <v>2823500</v>
      </c>
    </row>
    <row r="1245" spans="1:7">
      <c r="A1245" s="1">
        <v>43941</v>
      </c>
      <c r="B1245" s="2">
        <v>7.569</v>
      </c>
      <c r="C1245" s="2">
        <v>7.77</v>
      </c>
      <c r="D1245" s="2">
        <v>7.17</v>
      </c>
      <c r="E1245" s="2">
        <v>7.3</v>
      </c>
      <c r="F1245" s="2">
        <v>7.3</v>
      </c>
      <c r="G1245">
        <v>3809600</v>
      </c>
    </row>
    <row r="1246" spans="1:7">
      <c r="A1246" s="1">
        <v>43942</v>
      </c>
      <c r="B1246" s="2">
        <v>7.1970000000000001</v>
      </c>
      <c r="C1246" s="2">
        <v>7.5</v>
      </c>
      <c r="D1246" s="2">
        <v>7.03</v>
      </c>
      <c r="E1246" s="2">
        <v>7.44</v>
      </c>
      <c r="F1246" s="2">
        <v>7.44</v>
      </c>
      <c r="G1246">
        <v>3266400</v>
      </c>
    </row>
    <row r="1247" spans="1:7">
      <c r="A1247" s="1">
        <v>43943</v>
      </c>
      <c r="B1247" s="2">
        <v>7.65</v>
      </c>
      <c r="C1247" s="2">
        <v>7.75</v>
      </c>
      <c r="D1247" s="2">
        <v>7.52</v>
      </c>
      <c r="E1247" s="2">
        <v>7.7</v>
      </c>
      <c r="F1247" s="2">
        <v>7.7</v>
      </c>
      <c r="G1247">
        <v>3524100</v>
      </c>
    </row>
    <row r="1248" spans="1:7">
      <c r="A1248" s="1">
        <v>43944</v>
      </c>
      <c r="B1248" s="2">
        <v>7.76</v>
      </c>
      <c r="C1248" s="2">
        <v>8.6300000000000008</v>
      </c>
      <c r="D1248" s="2">
        <v>7.75</v>
      </c>
      <c r="E1248" s="2">
        <v>8.6150000000000002</v>
      </c>
      <c r="F1248" s="2">
        <v>8.6150000000000002</v>
      </c>
      <c r="G1248">
        <v>7440500</v>
      </c>
    </row>
    <row r="1249" spans="1:7">
      <c r="A1249" s="1">
        <v>43945</v>
      </c>
      <c r="B1249" s="2">
        <v>8.59</v>
      </c>
      <c r="C1249" s="2">
        <v>8.68</v>
      </c>
      <c r="D1249" s="2">
        <v>8.1999999999999993</v>
      </c>
      <c r="E1249" s="2">
        <v>8.5500000000000007</v>
      </c>
      <c r="F1249" s="2">
        <v>8.5500000000000007</v>
      </c>
      <c r="G1249">
        <v>4186100</v>
      </c>
    </row>
    <row r="1250" spans="1:7">
      <c r="A1250" s="1">
        <v>43948</v>
      </c>
      <c r="B1250" s="2">
        <v>8.8000000000000007</v>
      </c>
      <c r="C1250" s="2">
        <v>8.81</v>
      </c>
      <c r="D1250" s="2">
        <v>8.6300000000000008</v>
      </c>
      <c r="E1250" s="2">
        <v>8.7949999999999999</v>
      </c>
      <c r="F1250" s="2">
        <v>8.7949999999999999</v>
      </c>
      <c r="G1250">
        <v>3791900</v>
      </c>
    </row>
    <row r="1251" spans="1:7">
      <c r="A1251" s="1">
        <v>43949</v>
      </c>
      <c r="B1251" s="2">
        <v>8.84</v>
      </c>
      <c r="C1251" s="2">
        <v>8.8699999999999992</v>
      </c>
      <c r="D1251" s="2">
        <v>8.36</v>
      </c>
      <c r="E1251" s="2">
        <v>8.4</v>
      </c>
      <c r="F1251" s="2">
        <v>8.4</v>
      </c>
      <c r="G1251">
        <v>4546100</v>
      </c>
    </row>
    <row r="1252" spans="1:7">
      <c r="A1252" s="1">
        <v>43950</v>
      </c>
      <c r="B1252" s="2">
        <v>9.06</v>
      </c>
      <c r="C1252" s="2">
        <v>9.9499999999999993</v>
      </c>
      <c r="D1252" s="2">
        <v>9.06</v>
      </c>
      <c r="E1252" s="2">
        <v>9.6</v>
      </c>
      <c r="F1252" s="2">
        <v>9.6</v>
      </c>
      <c r="G1252">
        <v>9907000</v>
      </c>
    </row>
    <row r="1253" spans="1:7">
      <c r="A1253" s="1">
        <v>43951</v>
      </c>
      <c r="B1253" s="2">
        <v>9.6470000000000002</v>
      </c>
      <c r="C1253" s="2">
        <v>10.029999999999999</v>
      </c>
      <c r="D1253" s="2">
        <v>9.43</v>
      </c>
      <c r="E1253" s="2">
        <v>9.8699999999999992</v>
      </c>
      <c r="F1253" s="2">
        <v>9.8699999999999992</v>
      </c>
      <c r="G1253">
        <v>8234600</v>
      </c>
    </row>
    <row r="1254" spans="1:7">
      <c r="A1254" s="1">
        <v>43952</v>
      </c>
      <c r="B1254" s="2">
        <v>10</v>
      </c>
      <c r="C1254" s="2">
        <v>10</v>
      </c>
      <c r="D1254" s="2">
        <v>9.43</v>
      </c>
      <c r="E1254" s="2">
        <v>9.4649999999999999</v>
      </c>
      <c r="F1254" s="2">
        <v>9.4649999999999999</v>
      </c>
      <c r="G1254">
        <v>4831800</v>
      </c>
    </row>
    <row r="1255" spans="1:7">
      <c r="A1255" s="1">
        <v>43955</v>
      </c>
      <c r="B1255" s="2">
        <v>9.59</v>
      </c>
      <c r="C1255" s="2">
        <v>10.1</v>
      </c>
      <c r="D1255" s="2">
        <v>9.5500000000000007</v>
      </c>
      <c r="E1255" s="2">
        <v>9.9700000000000006</v>
      </c>
      <c r="F1255" s="2">
        <v>9.9700000000000006</v>
      </c>
      <c r="G1255">
        <v>4594700</v>
      </c>
    </row>
    <row r="1256" spans="1:7">
      <c r="A1256" s="1">
        <v>43956</v>
      </c>
      <c r="B1256" s="2">
        <v>10.029999999999999</v>
      </c>
      <c r="C1256" s="2">
        <v>10.199999999999999</v>
      </c>
      <c r="D1256" s="2">
        <v>9.9</v>
      </c>
      <c r="E1256" s="2">
        <v>10.029999999999999</v>
      </c>
      <c r="F1256" s="2">
        <v>10.029999999999999</v>
      </c>
      <c r="G1256">
        <v>4301800</v>
      </c>
    </row>
    <row r="1257" spans="1:7">
      <c r="A1257" s="1">
        <v>43957</v>
      </c>
      <c r="B1257" s="2">
        <v>10.3</v>
      </c>
      <c r="C1257" s="2">
        <v>10.76</v>
      </c>
      <c r="D1257" s="2">
        <v>10.26</v>
      </c>
      <c r="E1257" s="2">
        <v>10.75</v>
      </c>
      <c r="F1257" s="2">
        <v>10.75</v>
      </c>
      <c r="G1257">
        <v>5799200</v>
      </c>
    </row>
    <row r="1258" spans="1:7">
      <c r="A1258" s="1">
        <v>43958</v>
      </c>
      <c r="B1258" s="2">
        <v>10.967000000000001</v>
      </c>
      <c r="C1258" s="2">
        <v>12.29</v>
      </c>
      <c r="D1258" s="2">
        <v>10.96</v>
      </c>
      <c r="E1258" s="2">
        <v>11.975</v>
      </c>
      <c r="F1258" s="2">
        <v>11.975</v>
      </c>
      <c r="G1258">
        <v>13682000</v>
      </c>
    </row>
    <row r="1259" spans="1:7">
      <c r="A1259" s="1">
        <v>43959</v>
      </c>
      <c r="B1259" s="2">
        <v>12.1</v>
      </c>
      <c r="C1259" s="2">
        <v>12.38</v>
      </c>
      <c r="D1259" s="2">
        <v>11.16</v>
      </c>
      <c r="E1259" s="2">
        <v>11.45</v>
      </c>
      <c r="F1259" s="2">
        <v>11.45</v>
      </c>
      <c r="G1259">
        <v>12475400</v>
      </c>
    </row>
    <row r="1260" spans="1:7">
      <c r="A1260" s="1">
        <v>43962</v>
      </c>
      <c r="B1260" s="2">
        <v>10.75</v>
      </c>
      <c r="C1260" s="2">
        <v>11.04</v>
      </c>
      <c r="D1260" s="2">
        <v>9.67</v>
      </c>
      <c r="E1260" s="2">
        <v>10.29</v>
      </c>
      <c r="F1260" s="2">
        <v>10.29</v>
      </c>
      <c r="G1260">
        <v>13307500</v>
      </c>
    </row>
    <row r="1261" spans="1:7">
      <c r="A1261" s="1">
        <v>43963</v>
      </c>
      <c r="B1261" s="2">
        <v>10.5</v>
      </c>
      <c r="C1261" s="2">
        <v>11.26</v>
      </c>
      <c r="D1261" s="2">
        <v>10.33</v>
      </c>
      <c r="E1261" s="2">
        <v>10.63</v>
      </c>
      <c r="F1261" s="2">
        <v>10.63</v>
      </c>
      <c r="G1261">
        <v>8984000</v>
      </c>
    </row>
    <row r="1262" spans="1:7">
      <c r="A1262" s="1">
        <v>43964</v>
      </c>
      <c r="B1262" s="2">
        <v>11.26</v>
      </c>
      <c r="C1262" s="2">
        <v>11.55</v>
      </c>
      <c r="D1262" s="2">
        <v>10.82</v>
      </c>
      <c r="E1262" s="2">
        <v>11.21</v>
      </c>
      <c r="F1262" s="2">
        <v>11.21</v>
      </c>
      <c r="G1262">
        <v>7497600</v>
      </c>
    </row>
    <row r="1263" spans="1:7">
      <c r="A1263" s="1">
        <v>43965</v>
      </c>
      <c r="B1263" s="2">
        <v>12.19</v>
      </c>
      <c r="C1263" s="2">
        <v>12.19</v>
      </c>
      <c r="D1263" s="2">
        <v>11.6</v>
      </c>
      <c r="E1263" s="2">
        <v>11.8</v>
      </c>
      <c r="F1263" s="2">
        <v>11.8</v>
      </c>
      <c r="G1263">
        <v>6486600</v>
      </c>
    </row>
    <row r="1264" spans="1:7">
      <c r="A1264" s="1">
        <v>43966</v>
      </c>
      <c r="B1264" s="2">
        <v>11.73</v>
      </c>
      <c r="C1264" s="2">
        <v>11.75</v>
      </c>
      <c r="D1264" s="2">
        <v>10.9</v>
      </c>
      <c r="E1264" s="2">
        <v>11.05</v>
      </c>
      <c r="F1264" s="2">
        <v>11.05</v>
      </c>
      <c r="G1264">
        <v>5911500</v>
      </c>
    </row>
    <row r="1265" spans="1:7">
      <c r="A1265" s="1">
        <v>43969</v>
      </c>
      <c r="B1265" s="2">
        <v>11.52</v>
      </c>
      <c r="C1265" s="2">
        <v>11.73</v>
      </c>
      <c r="D1265" s="2">
        <v>11.33</v>
      </c>
      <c r="E1265" s="2">
        <v>11.41</v>
      </c>
      <c r="F1265" s="2">
        <v>11.41</v>
      </c>
      <c r="G1265">
        <v>4671800</v>
      </c>
    </row>
    <row r="1266" spans="1:7">
      <c r="A1266" s="1">
        <v>43970</v>
      </c>
      <c r="B1266" s="2">
        <v>11.51</v>
      </c>
      <c r="C1266" s="2">
        <v>11.55</v>
      </c>
      <c r="D1266" s="2">
        <v>11.26</v>
      </c>
      <c r="E1266" s="2">
        <v>11.41</v>
      </c>
      <c r="F1266" s="2">
        <v>11.41</v>
      </c>
      <c r="G1266">
        <v>2748800</v>
      </c>
    </row>
    <row r="1267" spans="1:7">
      <c r="A1267" s="1">
        <v>43971</v>
      </c>
      <c r="B1267" s="2">
        <v>11.64</v>
      </c>
      <c r="C1267" s="2">
        <v>11.68</v>
      </c>
      <c r="D1267" s="2">
        <v>10.87</v>
      </c>
      <c r="E1267" s="2">
        <v>11.225</v>
      </c>
      <c r="F1267" s="2">
        <v>11.225</v>
      </c>
      <c r="G1267">
        <v>4881100</v>
      </c>
    </row>
    <row r="1268" spans="1:7">
      <c r="A1268" s="1">
        <v>43972</v>
      </c>
      <c r="B1268" s="2">
        <v>11</v>
      </c>
      <c r="C1268" s="2">
        <v>11</v>
      </c>
      <c r="D1268" s="2">
        <v>10.050000000000001</v>
      </c>
      <c r="E1268" s="2">
        <v>10.58</v>
      </c>
      <c r="F1268" s="2">
        <v>10.58</v>
      </c>
      <c r="G1268">
        <v>7531200</v>
      </c>
    </row>
    <row r="1269" spans="1:7">
      <c r="A1269" s="1">
        <v>43973</v>
      </c>
      <c r="B1269" s="2">
        <v>10.55</v>
      </c>
      <c r="C1269" s="2">
        <v>10.9</v>
      </c>
      <c r="D1269" s="2">
        <v>10.42</v>
      </c>
      <c r="E1269" s="2">
        <v>10.66</v>
      </c>
      <c r="F1269" s="2">
        <v>10.66</v>
      </c>
      <c r="G1269">
        <v>3227700</v>
      </c>
    </row>
    <row r="1270" spans="1:7">
      <c r="A1270" s="1">
        <v>43977</v>
      </c>
      <c r="B1270" s="2">
        <v>10.49</v>
      </c>
      <c r="C1270" s="2">
        <v>10.49</v>
      </c>
      <c r="D1270" s="2">
        <v>9.98</v>
      </c>
      <c r="E1270" s="2">
        <v>10.18</v>
      </c>
      <c r="F1270" s="2">
        <v>10.18</v>
      </c>
      <c r="G1270">
        <v>4649000</v>
      </c>
    </row>
    <row r="1271" spans="1:7">
      <c r="A1271" s="1">
        <v>43978</v>
      </c>
      <c r="B1271" s="2">
        <v>10.51</v>
      </c>
      <c r="C1271" s="2">
        <v>10.87</v>
      </c>
      <c r="D1271" s="2">
        <v>10.45</v>
      </c>
      <c r="E1271" s="2">
        <v>10.54</v>
      </c>
      <c r="F1271" s="2">
        <v>10.54</v>
      </c>
      <c r="G1271">
        <v>3326900</v>
      </c>
    </row>
    <row r="1272" spans="1:7">
      <c r="A1272" s="1">
        <v>43979</v>
      </c>
      <c r="B1272" s="2">
        <v>10.81</v>
      </c>
      <c r="C1272" s="2">
        <v>11.14</v>
      </c>
      <c r="D1272" s="2">
        <v>10.75</v>
      </c>
      <c r="E1272" s="2">
        <v>10.88</v>
      </c>
      <c r="F1272" s="2">
        <v>10.88</v>
      </c>
      <c r="G1272">
        <v>3222800</v>
      </c>
    </row>
    <row r="1273" spans="1:7">
      <c r="A1273" s="1">
        <v>43980</v>
      </c>
      <c r="B1273" s="2">
        <v>10.91</v>
      </c>
      <c r="C1273" s="2">
        <v>10.97</v>
      </c>
      <c r="D1273" s="2">
        <v>10.65</v>
      </c>
      <c r="E1273" s="2">
        <v>10.89</v>
      </c>
      <c r="F1273" s="2">
        <v>10.89</v>
      </c>
      <c r="G1273">
        <v>2068100</v>
      </c>
    </row>
    <row r="1274" spans="1:7">
      <c r="A1274" s="1">
        <v>43983</v>
      </c>
      <c r="B1274" s="2">
        <v>11.1</v>
      </c>
      <c r="C1274" s="2">
        <v>11.34</v>
      </c>
      <c r="D1274" s="2">
        <v>11.09</v>
      </c>
      <c r="E1274" s="2">
        <v>11.28</v>
      </c>
      <c r="F1274" s="2">
        <v>11.28</v>
      </c>
      <c r="G1274">
        <v>3167700</v>
      </c>
    </row>
    <row r="1275" spans="1:7">
      <c r="A1275" s="1">
        <v>43984</v>
      </c>
      <c r="B1275" s="2">
        <v>11.94</v>
      </c>
      <c r="C1275" s="2">
        <v>12.46</v>
      </c>
      <c r="D1275" s="2">
        <v>10.87</v>
      </c>
      <c r="E1275" s="2">
        <v>11.414999999999999</v>
      </c>
      <c r="F1275" s="2">
        <v>11.414999999999999</v>
      </c>
      <c r="G1275">
        <v>11056600</v>
      </c>
    </row>
    <row r="1276" spans="1:7">
      <c r="A1276" s="1">
        <v>43985</v>
      </c>
      <c r="B1276" s="2">
        <v>11.44</v>
      </c>
      <c r="C1276" s="2">
        <v>11.54</v>
      </c>
      <c r="D1276" s="2">
        <v>11.25</v>
      </c>
      <c r="E1276" s="2">
        <v>11.34</v>
      </c>
      <c r="F1276" s="2">
        <v>11.34</v>
      </c>
      <c r="G1276">
        <v>3336400</v>
      </c>
    </row>
    <row r="1277" spans="1:7">
      <c r="A1277" s="1">
        <v>43986</v>
      </c>
      <c r="B1277" s="2">
        <v>11.52</v>
      </c>
      <c r="C1277" s="2">
        <v>11.75</v>
      </c>
      <c r="D1277" s="2">
        <v>11.5</v>
      </c>
      <c r="E1277" s="2">
        <v>11.73</v>
      </c>
      <c r="F1277" s="2">
        <v>11.73</v>
      </c>
      <c r="G1277">
        <v>3913000</v>
      </c>
    </row>
    <row r="1278" spans="1:7">
      <c r="A1278" s="1">
        <v>43987</v>
      </c>
      <c r="B1278" s="2">
        <v>11.7</v>
      </c>
      <c r="C1278" s="2">
        <v>11.71</v>
      </c>
      <c r="D1278" s="2">
        <v>11.24</v>
      </c>
      <c r="E1278" s="2">
        <v>11.255000000000001</v>
      </c>
      <c r="F1278" s="2">
        <v>11.255000000000001</v>
      </c>
      <c r="G1278">
        <v>3858000</v>
      </c>
    </row>
    <row r="1279" spans="1:7">
      <c r="A1279" s="1">
        <v>43990</v>
      </c>
      <c r="B1279" s="2">
        <v>11.28</v>
      </c>
      <c r="C1279" s="2">
        <v>11.6</v>
      </c>
      <c r="D1279" s="2">
        <v>11.24</v>
      </c>
      <c r="E1279" s="2">
        <v>11.58</v>
      </c>
      <c r="F1279" s="2">
        <v>11.58</v>
      </c>
      <c r="G1279">
        <v>3926000</v>
      </c>
    </row>
    <row r="1280" spans="1:7">
      <c r="A1280" s="1">
        <v>43991</v>
      </c>
      <c r="B1280" s="2">
        <v>11.65</v>
      </c>
      <c r="C1280" s="2">
        <v>11.68</v>
      </c>
      <c r="D1280" s="2">
        <v>11.32</v>
      </c>
      <c r="E1280" s="2">
        <v>11.53</v>
      </c>
      <c r="F1280" s="2">
        <v>11.53</v>
      </c>
      <c r="G1280">
        <v>2742200</v>
      </c>
    </row>
    <row r="1281" spans="1:7">
      <c r="A1281" s="1">
        <v>43992</v>
      </c>
      <c r="B1281" s="2">
        <v>11.49</v>
      </c>
      <c r="C1281" s="2">
        <v>12.56</v>
      </c>
      <c r="D1281" s="2">
        <v>11.45</v>
      </c>
      <c r="E1281" s="2">
        <v>12.295</v>
      </c>
      <c r="F1281" s="2">
        <v>12.295</v>
      </c>
      <c r="G1281">
        <v>9237000</v>
      </c>
    </row>
    <row r="1282" spans="1:7">
      <c r="A1282" s="1">
        <v>43993</v>
      </c>
      <c r="B1282" s="2">
        <v>11.96</v>
      </c>
      <c r="C1282" s="2">
        <v>12</v>
      </c>
      <c r="D1282" s="2">
        <v>10.58</v>
      </c>
      <c r="E1282" s="2">
        <v>10.8</v>
      </c>
      <c r="F1282" s="2">
        <v>10.8</v>
      </c>
      <c r="G1282">
        <v>11061100</v>
      </c>
    </row>
    <row r="1283" spans="1:7">
      <c r="A1283" s="1">
        <v>43994</v>
      </c>
      <c r="B1283" s="2">
        <v>11.12</v>
      </c>
      <c r="C1283" s="2">
        <v>11.4</v>
      </c>
      <c r="D1283" s="2">
        <v>10.6</v>
      </c>
      <c r="E1283" s="2">
        <v>10.88</v>
      </c>
      <c r="F1283" s="2">
        <v>10.88</v>
      </c>
      <c r="G1283">
        <v>4188700</v>
      </c>
    </row>
    <row r="1284" spans="1:7">
      <c r="A1284" s="1">
        <v>43997</v>
      </c>
      <c r="B1284" s="2">
        <v>10.33</v>
      </c>
      <c r="C1284" s="2">
        <v>10.97</v>
      </c>
      <c r="D1284" s="2">
        <v>10.11</v>
      </c>
      <c r="E1284" s="2">
        <v>10.89</v>
      </c>
      <c r="F1284" s="2">
        <v>10.89</v>
      </c>
      <c r="G1284">
        <v>3916100</v>
      </c>
    </row>
    <row r="1285" spans="1:7">
      <c r="A1285" s="1">
        <v>43998</v>
      </c>
      <c r="B1285" s="2">
        <v>11.2</v>
      </c>
      <c r="C1285" s="2">
        <v>11.25</v>
      </c>
      <c r="D1285" s="2">
        <v>10.83</v>
      </c>
      <c r="E1285" s="2">
        <v>10.904999999999999</v>
      </c>
      <c r="F1285" s="2">
        <v>10.904999999999999</v>
      </c>
      <c r="G1285">
        <v>2590000</v>
      </c>
    </row>
    <row r="1286" spans="1:7">
      <c r="A1286" s="1">
        <v>43999</v>
      </c>
      <c r="B1286" s="2">
        <v>10.95</v>
      </c>
      <c r="C1286" s="2">
        <v>10.99</v>
      </c>
      <c r="D1286" s="2">
        <v>10.7</v>
      </c>
      <c r="E1286" s="2">
        <v>10.7</v>
      </c>
      <c r="F1286" s="2">
        <v>10.7</v>
      </c>
      <c r="G1286">
        <v>2074100</v>
      </c>
    </row>
    <row r="1287" spans="1:7">
      <c r="A1287" s="1">
        <v>44000</v>
      </c>
      <c r="B1287" s="2">
        <v>10.7</v>
      </c>
      <c r="C1287" s="2">
        <v>10.75</v>
      </c>
      <c r="D1287" s="2">
        <v>10.4</v>
      </c>
      <c r="E1287" s="2">
        <v>10.58</v>
      </c>
      <c r="F1287" s="2">
        <v>10.58</v>
      </c>
      <c r="G1287">
        <v>2423300</v>
      </c>
    </row>
    <row r="1288" spans="1:7">
      <c r="A1288" s="1">
        <v>44001</v>
      </c>
      <c r="B1288" s="2">
        <v>10.6</v>
      </c>
      <c r="C1288" s="2">
        <v>10.62</v>
      </c>
      <c r="D1288" s="2">
        <v>10.28</v>
      </c>
      <c r="E1288" s="2">
        <v>10.31</v>
      </c>
      <c r="F1288" s="2">
        <v>10.31</v>
      </c>
      <c r="G1288">
        <v>2939200</v>
      </c>
    </row>
    <row r="1289" spans="1:7">
      <c r="A1289" s="1">
        <v>44004</v>
      </c>
      <c r="B1289" s="2">
        <v>10.63</v>
      </c>
      <c r="C1289" s="2">
        <v>11.04</v>
      </c>
      <c r="D1289" s="2">
        <v>10.46</v>
      </c>
      <c r="E1289" s="2">
        <v>10.565</v>
      </c>
      <c r="F1289" s="2">
        <v>10.565</v>
      </c>
      <c r="G1289">
        <v>5250900</v>
      </c>
    </row>
    <row r="1290" spans="1:7">
      <c r="A1290" s="1">
        <v>44005</v>
      </c>
      <c r="B1290" s="2">
        <v>10.49</v>
      </c>
      <c r="C1290" s="2">
        <v>10.98</v>
      </c>
      <c r="D1290" s="2">
        <v>10.49</v>
      </c>
      <c r="E1290" s="2">
        <v>10.945</v>
      </c>
      <c r="F1290" s="2">
        <v>10.945</v>
      </c>
      <c r="G1290">
        <v>4290000</v>
      </c>
    </row>
    <row r="1291" spans="1:7">
      <c r="A1291" s="1">
        <v>44006</v>
      </c>
      <c r="B1291" s="2">
        <v>10.5</v>
      </c>
      <c r="C1291" s="2">
        <v>10.59</v>
      </c>
      <c r="D1291" s="2">
        <v>10.02</v>
      </c>
      <c r="E1291" s="2">
        <v>10.199999999999999</v>
      </c>
      <c r="F1291" s="2">
        <v>10.199999999999999</v>
      </c>
      <c r="G1291">
        <v>5671900</v>
      </c>
    </row>
    <row r="1292" spans="1:7">
      <c r="A1292" s="1">
        <v>44007</v>
      </c>
      <c r="B1292" s="2">
        <v>10.14</v>
      </c>
      <c r="C1292" s="2">
        <v>10.25</v>
      </c>
      <c r="D1292" s="2">
        <v>10</v>
      </c>
      <c r="E1292" s="2">
        <v>10.14</v>
      </c>
      <c r="F1292" s="2">
        <v>10.14</v>
      </c>
      <c r="G1292">
        <v>3515800</v>
      </c>
    </row>
    <row r="1293" spans="1:7">
      <c r="A1293" s="1">
        <v>44008</v>
      </c>
      <c r="B1293" s="2">
        <v>10</v>
      </c>
      <c r="C1293" s="2">
        <v>10.050000000000001</v>
      </c>
      <c r="D1293" s="2">
        <v>9.4700000000000006</v>
      </c>
      <c r="E1293" s="2">
        <v>9.6999999999999993</v>
      </c>
      <c r="F1293" s="2">
        <v>9.6999999999999993</v>
      </c>
      <c r="G1293">
        <v>7008300</v>
      </c>
    </row>
    <row r="1294" spans="1:7">
      <c r="A1294" s="1">
        <v>44011</v>
      </c>
      <c r="B1294" s="2">
        <v>9.57</v>
      </c>
      <c r="C1294" s="2">
        <v>9.6300000000000008</v>
      </c>
      <c r="D1294" s="2">
        <v>9.18</v>
      </c>
      <c r="E1294" s="2">
        <v>9.49</v>
      </c>
      <c r="F1294" s="2">
        <v>9.49</v>
      </c>
      <c r="G1294">
        <v>4671200</v>
      </c>
    </row>
    <row r="1295" spans="1:7">
      <c r="A1295" s="1">
        <v>44012</v>
      </c>
      <c r="B1295" s="2">
        <v>9.4499999999999993</v>
      </c>
      <c r="C1295" s="2">
        <v>9.86</v>
      </c>
      <c r="D1295" s="2">
        <v>9.4</v>
      </c>
      <c r="E1295" s="2">
        <v>9.6050000000000004</v>
      </c>
      <c r="F1295" s="2">
        <v>9.6050000000000004</v>
      </c>
      <c r="G1295">
        <v>3562600</v>
      </c>
    </row>
    <row r="1296" spans="1:7">
      <c r="A1296" s="1">
        <v>44013</v>
      </c>
      <c r="B1296" s="2">
        <v>9.67</v>
      </c>
      <c r="C1296" s="2">
        <v>9.9700000000000006</v>
      </c>
      <c r="D1296" s="2">
        <v>9.61</v>
      </c>
      <c r="E1296" s="2">
        <v>9.76</v>
      </c>
      <c r="F1296" s="2">
        <v>9.76</v>
      </c>
      <c r="G1296">
        <v>3486000</v>
      </c>
    </row>
    <row r="1297" spans="1:7">
      <c r="A1297" s="1">
        <v>44014</v>
      </c>
      <c r="B1297" s="2">
        <v>9.8699999999999992</v>
      </c>
      <c r="C1297" s="2">
        <v>9.8699999999999992</v>
      </c>
      <c r="D1297" s="2">
        <v>9.25</v>
      </c>
      <c r="E1297" s="2">
        <v>9.3699999999999992</v>
      </c>
      <c r="F1297" s="2">
        <v>9.3699999999999992</v>
      </c>
      <c r="G1297">
        <v>4585900</v>
      </c>
    </row>
    <row r="1298" spans="1:7">
      <c r="A1298" s="1">
        <v>44018</v>
      </c>
      <c r="B1298" s="2">
        <v>9.65</v>
      </c>
      <c r="C1298" s="2">
        <v>10.02</v>
      </c>
      <c r="D1298" s="2">
        <v>9.58</v>
      </c>
      <c r="E1298" s="2">
        <v>9.94</v>
      </c>
      <c r="F1298" s="2">
        <v>9.94</v>
      </c>
      <c r="G1298">
        <v>3287200</v>
      </c>
    </row>
    <row r="1299" spans="1:7">
      <c r="A1299" s="1">
        <v>44019</v>
      </c>
      <c r="B1299" s="2">
        <v>9.81</v>
      </c>
      <c r="C1299" s="2">
        <v>10.1</v>
      </c>
      <c r="D1299" s="2">
        <v>9.7200000000000006</v>
      </c>
      <c r="E1299" s="2">
        <v>9.7539999999999996</v>
      </c>
      <c r="F1299" s="2">
        <v>9.7539999999999996</v>
      </c>
      <c r="G1299">
        <v>2538400</v>
      </c>
    </row>
    <row r="1300" spans="1:7">
      <c r="A1300" s="1">
        <v>44020</v>
      </c>
      <c r="B1300" s="2">
        <v>10.07</v>
      </c>
      <c r="C1300" s="2">
        <v>10.48</v>
      </c>
      <c r="D1300" s="2">
        <v>9.86</v>
      </c>
      <c r="E1300" s="2">
        <v>10.33</v>
      </c>
      <c r="F1300" s="2">
        <v>10.33</v>
      </c>
      <c r="G1300">
        <v>3999800</v>
      </c>
    </row>
    <row r="1301" spans="1:7">
      <c r="A1301" s="1">
        <v>44021</v>
      </c>
      <c r="B1301" s="2">
        <v>10.45</v>
      </c>
      <c r="C1301" s="2">
        <v>10.5</v>
      </c>
      <c r="D1301" s="2">
        <v>9.75</v>
      </c>
      <c r="E1301" s="2">
        <v>9.8699999999999992</v>
      </c>
      <c r="F1301" s="2">
        <v>9.8699999999999992</v>
      </c>
      <c r="G1301">
        <v>3086500</v>
      </c>
    </row>
    <row r="1302" spans="1:7">
      <c r="A1302" s="1">
        <v>44022</v>
      </c>
      <c r="B1302" s="2">
        <v>9.66</v>
      </c>
      <c r="C1302" s="2">
        <v>9.86</v>
      </c>
      <c r="D1302" s="2">
        <v>9.65</v>
      </c>
      <c r="E1302" s="2">
        <v>9.75</v>
      </c>
      <c r="F1302" s="2">
        <v>9.75</v>
      </c>
      <c r="G1302">
        <v>1916000</v>
      </c>
    </row>
    <row r="1303" spans="1:7">
      <c r="A1303" s="1">
        <v>44025</v>
      </c>
      <c r="B1303" s="2">
        <v>9.83</v>
      </c>
      <c r="C1303" s="2">
        <v>10.029999999999999</v>
      </c>
      <c r="D1303" s="2">
        <v>9.5500000000000007</v>
      </c>
      <c r="E1303" s="2">
        <v>9.6</v>
      </c>
      <c r="F1303" s="2">
        <v>9.6</v>
      </c>
      <c r="G1303">
        <v>2991900</v>
      </c>
    </row>
    <row r="1304" spans="1:7">
      <c r="A1304" s="1">
        <v>44026</v>
      </c>
      <c r="B1304" s="2">
        <v>9.57</v>
      </c>
      <c r="C1304" s="2">
        <v>9.7799999999999994</v>
      </c>
      <c r="D1304" s="2">
        <v>9.44</v>
      </c>
      <c r="E1304" s="2">
        <v>9.7349999999999994</v>
      </c>
      <c r="F1304" s="2">
        <v>9.7349999999999994</v>
      </c>
      <c r="G1304">
        <v>1716900</v>
      </c>
    </row>
    <row r="1305" spans="1:7">
      <c r="A1305" s="1">
        <v>44027</v>
      </c>
      <c r="B1305" s="2">
        <v>9.73</v>
      </c>
      <c r="C1305" s="2">
        <v>9.73</v>
      </c>
      <c r="D1305" s="2">
        <v>9.44</v>
      </c>
      <c r="E1305" s="2">
        <v>9.4700000000000006</v>
      </c>
      <c r="F1305" s="2">
        <v>9.4700000000000006</v>
      </c>
      <c r="G1305">
        <v>1985900</v>
      </c>
    </row>
    <row r="1306" spans="1:7">
      <c r="A1306" s="1">
        <v>44028</v>
      </c>
      <c r="B1306" s="2">
        <v>9.31</v>
      </c>
      <c r="C1306" s="2">
        <v>9.4700000000000006</v>
      </c>
      <c r="D1306" s="2">
        <v>9.3000000000000007</v>
      </c>
      <c r="E1306" s="2">
        <v>9.31</v>
      </c>
      <c r="F1306" s="2">
        <v>9.31</v>
      </c>
      <c r="G1306">
        <v>2400700</v>
      </c>
    </row>
    <row r="1307" spans="1:7">
      <c r="A1307" s="1">
        <v>44029</v>
      </c>
      <c r="B1307" s="2">
        <v>9.39</v>
      </c>
      <c r="C1307" s="2">
        <v>9.5500000000000007</v>
      </c>
      <c r="D1307" s="2">
        <v>9.1300000000000008</v>
      </c>
      <c r="E1307" s="2">
        <v>9.5399999999999991</v>
      </c>
      <c r="F1307" s="2">
        <v>9.5399999999999991</v>
      </c>
      <c r="G1307">
        <v>2592600</v>
      </c>
    </row>
    <row r="1308" spans="1:7">
      <c r="A1308" s="1">
        <v>44032</v>
      </c>
      <c r="B1308" s="2">
        <v>9.58</v>
      </c>
      <c r="C1308" s="2">
        <v>9.6</v>
      </c>
      <c r="D1308" s="2">
        <v>9.25</v>
      </c>
      <c r="E1308" s="2">
        <v>9.42</v>
      </c>
      <c r="F1308" s="2">
        <v>9.42</v>
      </c>
      <c r="G1308">
        <v>2752400</v>
      </c>
    </row>
    <row r="1309" spans="1:7">
      <c r="A1309" s="1">
        <v>44033</v>
      </c>
      <c r="B1309" s="2">
        <v>9.9700000000000006</v>
      </c>
      <c r="C1309" s="2">
        <v>10.09</v>
      </c>
      <c r="D1309" s="2">
        <v>9.73</v>
      </c>
      <c r="E1309" s="2">
        <v>9.8699999999999992</v>
      </c>
      <c r="F1309" s="2">
        <v>9.8699999999999992</v>
      </c>
      <c r="G1309">
        <v>4893500</v>
      </c>
    </row>
    <row r="1310" spans="1:7">
      <c r="A1310" s="1">
        <v>44034</v>
      </c>
      <c r="B1310" s="2">
        <v>9.91</v>
      </c>
      <c r="C1310" s="2">
        <v>10.119999999999999</v>
      </c>
      <c r="D1310" s="2">
        <v>9.7799999999999994</v>
      </c>
      <c r="E1310" s="2">
        <v>10.08</v>
      </c>
      <c r="F1310" s="2">
        <v>10.08</v>
      </c>
      <c r="G1310">
        <v>4236500</v>
      </c>
    </row>
    <row r="1311" spans="1:7">
      <c r="A1311" s="1">
        <v>44035</v>
      </c>
      <c r="B1311" s="2">
        <v>10.34</v>
      </c>
      <c r="C1311" s="2">
        <v>10.67</v>
      </c>
      <c r="D1311" s="2">
        <v>10.26</v>
      </c>
      <c r="E1311" s="2">
        <v>10.49</v>
      </c>
      <c r="F1311" s="2">
        <v>10.49</v>
      </c>
      <c r="G1311">
        <v>7679000</v>
      </c>
    </row>
    <row r="1312" spans="1:7">
      <c r="A1312" s="1">
        <v>44036</v>
      </c>
      <c r="B1312" s="2">
        <v>10.41</v>
      </c>
      <c r="C1312" s="2">
        <v>10.62</v>
      </c>
      <c r="D1312" s="2">
        <v>10.050000000000001</v>
      </c>
      <c r="E1312" s="2">
        <v>10.38</v>
      </c>
      <c r="F1312" s="2">
        <v>10.38</v>
      </c>
      <c r="G1312">
        <v>4388300</v>
      </c>
    </row>
    <row r="1313" spans="1:7">
      <c r="A1313" s="1">
        <v>44039</v>
      </c>
      <c r="B1313" s="2">
        <v>11.51</v>
      </c>
      <c r="C1313" s="2">
        <v>12.35</v>
      </c>
      <c r="D1313" s="2">
        <v>11.2</v>
      </c>
      <c r="E1313" s="2">
        <v>12.15</v>
      </c>
      <c r="F1313" s="2">
        <v>12.15</v>
      </c>
      <c r="G1313">
        <v>20524200</v>
      </c>
    </row>
    <row r="1314" spans="1:7">
      <c r="A1314" s="1">
        <v>44040</v>
      </c>
      <c r="B1314" s="2">
        <v>12.46</v>
      </c>
      <c r="C1314" s="2">
        <v>13.2</v>
      </c>
      <c r="D1314" s="2">
        <v>12.21</v>
      </c>
      <c r="E1314" s="2">
        <v>12.53</v>
      </c>
      <c r="F1314" s="2">
        <v>12.53</v>
      </c>
      <c r="G1314">
        <v>19221600</v>
      </c>
    </row>
    <row r="1315" spans="1:7">
      <c r="A1315" s="1">
        <v>44041</v>
      </c>
      <c r="B1315" s="2">
        <v>12.91</v>
      </c>
      <c r="C1315" s="2">
        <v>13.07</v>
      </c>
      <c r="D1315" s="2">
        <v>12.25</v>
      </c>
      <c r="E1315" s="2">
        <v>12.35</v>
      </c>
      <c r="F1315" s="2">
        <v>12.35</v>
      </c>
      <c r="G1315">
        <v>11708100</v>
      </c>
    </row>
    <row r="1316" spans="1:7">
      <c r="A1316" s="1">
        <v>44042</v>
      </c>
      <c r="B1316" s="2">
        <v>11.95</v>
      </c>
      <c r="C1316" s="2">
        <v>12.33</v>
      </c>
      <c r="D1316" s="2">
        <v>11.71</v>
      </c>
      <c r="E1316" s="2">
        <v>12.225</v>
      </c>
      <c r="F1316" s="2">
        <v>12.225</v>
      </c>
      <c r="G1316">
        <v>8190900</v>
      </c>
    </row>
    <row r="1317" spans="1:7">
      <c r="A1317" s="1">
        <v>44043</v>
      </c>
      <c r="B1317" s="2">
        <v>12.32</v>
      </c>
      <c r="C1317" s="2">
        <v>13.1</v>
      </c>
      <c r="D1317" s="2">
        <v>12.12</v>
      </c>
      <c r="E1317" s="2">
        <v>12.815</v>
      </c>
      <c r="F1317" s="2">
        <v>12.815</v>
      </c>
      <c r="G1317">
        <v>8779600</v>
      </c>
    </row>
    <row r="1318" spans="1:7">
      <c r="A1318" s="1">
        <v>44046</v>
      </c>
      <c r="B1318" s="2">
        <v>13.01</v>
      </c>
      <c r="C1318" s="2">
        <v>13.45</v>
      </c>
      <c r="D1318" s="2">
        <v>12.69</v>
      </c>
      <c r="E1318" s="2">
        <v>13.34</v>
      </c>
      <c r="F1318" s="2">
        <v>13.34</v>
      </c>
      <c r="G1318">
        <v>10284800</v>
      </c>
    </row>
    <row r="1319" spans="1:7">
      <c r="A1319" s="1">
        <v>44047</v>
      </c>
      <c r="B1319" s="2">
        <v>12.97</v>
      </c>
      <c r="C1319" s="2">
        <v>13.27</v>
      </c>
      <c r="D1319" s="2">
        <v>12.62</v>
      </c>
      <c r="E1319" s="2">
        <v>13.2</v>
      </c>
      <c r="F1319" s="2">
        <v>13.2</v>
      </c>
      <c r="G1319">
        <v>6746900</v>
      </c>
    </row>
    <row r="1320" spans="1:7">
      <c r="A1320" s="1">
        <v>44048</v>
      </c>
      <c r="B1320" s="2">
        <v>13.8</v>
      </c>
      <c r="C1320" s="2">
        <v>14</v>
      </c>
      <c r="D1320" s="2">
        <v>13.65</v>
      </c>
      <c r="E1320" s="2">
        <v>13.84</v>
      </c>
      <c r="F1320" s="2">
        <v>13.84</v>
      </c>
      <c r="G1320">
        <v>8267500</v>
      </c>
    </row>
    <row r="1321" spans="1:7">
      <c r="A1321" s="1">
        <v>44049</v>
      </c>
      <c r="B1321" s="2">
        <v>14.01</v>
      </c>
      <c r="C1321" s="2">
        <v>14.45</v>
      </c>
      <c r="D1321" s="2">
        <v>13.86</v>
      </c>
      <c r="E1321" s="2">
        <v>14.44</v>
      </c>
      <c r="F1321" s="2">
        <v>14.44</v>
      </c>
      <c r="G1321">
        <v>8523500</v>
      </c>
    </row>
    <row r="1322" spans="1:7">
      <c r="A1322" s="1">
        <v>44050</v>
      </c>
      <c r="B1322" s="2">
        <v>14.26</v>
      </c>
      <c r="C1322" s="2">
        <v>14.31</v>
      </c>
      <c r="D1322" s="2">
        <v>12.62</v>
      </c>
      <c r="E1322" s="2">
        <v>13.06</v>
      </c>
      <c r="F1322" s="2">
        <v>13.06</v>
      </c>
      <c r="G1322">
        <v>11708100</v>
      </c>
    </row>
    <row r="1323" spans="1:7">
      <c r="A1323" s="1">
        <v>44053</v>
      </c>
      <c r="B1323" s="2">
        <v>13.7</v>
      </c>
      <c r="C1323" s="2">
        <v>14.2</v>
      </c>
      <c r="D1323" s="2">
        <v>13.42</v>
      </c>
      <c r="E1323" s="2">
        <v>13.69</v>
      </c>
      <c r="F1323" s="2">
        <v>13.69</v>
      </c>
      <c r="G1323">
        <v>8034500</v>
      </c>
    </row>
    <row r="1324" spans="1:7">
      <c r="A1324" s="1">
        <v>44054</v>
      </c>
      <c r="B1324" s="2">
        <v>13.33</v>
      </c>
      <c r="C1324" s="2">
        <v>13.35</v>
      </c>
      <c r="D1324" s="2">
        <v>12.5</v>
      </c>
      <c r="E1324" s="2">
        <v>12.55</v>
      </c>
      <c r="F1324" s="2">
        <v>12.55</v>
      </c>
      <c r="G1324">
        <v>7959400</v>
      </c>
    </row>
    <row r="1325" spans="1:7">
      <c r="A1325" s="1">
        <v>44055</v>
      </c>
      <c r="B1325" s="2">
        <v>12.95</v>
      </c>
      <c r="C1325" s="2">
        <v>13.33</v>
      </c>
      <c r="D1325" s="2">
        <v>12.81</v>
      </c>
      <c r="E1325" s="2">
        <v>13.106999999999999</v>
      </c>
      <c r="F1325" s="2">
        <v>13.106999999999999</v>
      </c>
      <c r="G1325">
        <v>4309600</v>
      </c>
    </row>
    <row r="1326" spans="1:7">
      <c r="A1326" s="1">
        <v>44056</v>
      </c>
      <c r="B1326" s="2">
        <v>13.1</v>
      </c>
      <c r="C1326" s="2">
        <v>13.24</v>
      </c>
      <c r="D1326" s="2">
        <v>12.92</v>
      </c>
      <c r="E1326" s="2">
        <v>13.11</v>
      </c>
      <c r="F1326" s="2">
        <v>13.11</v>
      </c>
      <c r="G1326">
        <v>3470800</v>
      </c>
    </row>
    <row r="1327" spans="1:7">
      <c r="A1327" s="1">
        <v>44057</v>
      </c>
      <c r="B1327" s="2">
        <v>13.5</v>
      </c>
      <c r="C1327" s="2">
        <v>13.67</v>
      </c>
      <c r="D1327" s="2">
        <v>13.17</v>
      </c>
      <c r="E1327" s="2">
        <v>13.4</v>
      </c>
      <c r="F1327" s="2">
        <v>13.4</v>
      </c>
      <c r="G1327">
        <v>5142900</v>
      </c>
    </row>
    <row r="1328" spans="1:7">
      <c r="A1328" s="1">
        <v>44060</v>
      </c>
      <c r="B1328" s="2">
        <v>13.98</v>
      </c>
      <c r="C1328" s="2">
        <v>14.78</v>
      </c>
      <c r="D1328" s="2">
        <v>13.85</v>
      </c>
      <c r="E1328" s="2">
        <v>14.75</v>
      </c>
      <c r="F1328" s="2">
        <v>14.75</v>
      </c>
      <c r="G1328">
        <v>11442200</v>
      </c>
    </row>
    <row r="1329" spans="1:7">
      <c r="A1329" s="1">
        <v>44061</v>
      </c>
      <c r="B1329" s="2">
        <v>14.76</v>
      </c>
      <c r="C1329" s="2">
        <v>14.77</v>
      </c>
      <c r="D1329" s="2">
        <v>13.9</v>
      </c>
      <c r="E1329" s="2">
        <v>14.39</v>
      </c>
      <c r="F1329" s="2">
        <v>14.39</v>
      </c>
      <c r="G1329">
        <v>8220200</v>
      </c>
    </row>
    <row r="1330" spans="1:7">
      <c r="A1330" s="1">
        <v>44062</v>
      </c>
      <c r="B1330" s="2">
        <v>14.05</v>
      </c>
      <c r="C1330" s="2">
        <v>14.37</v>
      </c>
      <c r="D1330" s="2">
        <v>13.65</v>
      </c>
      <c r="E1330" s="2">
        <v>13.71</v>
      </c>
      <c r="F1330" s="2">
        <v>13.71</v>
      </c>
      <c r="G1330">
        <v>6486600</v>
      </c>
    </row>
    <row r="1331" spans="1:7">
      <c r="A1331" s="1">
        <v>44063</v>
      </c>
      <c r="B1331" s="2">
        <v>13.9</v>
      </c>
      <c r="C1331" s="2">
        <v>14.31</v>
      </c>
      <c r="D1331" s="2">
        <v>13.79</v>
      </c>
      <c r="E1331" s="2">
        <v>14.16</v>
      </c>
      <c r="F1331" s="2">
        <v>14.16</v>
      </c>
      <c r="G1331">
        <v>4876700</v>
      </c>
    </row>
    <row r="1332" spans="1:7">
      <c r="A1332" s="1">
        <v>44064</v>
      </c>
      <c r="B1332" s="2">
        <v>14.07</v>
      </c>
      <c r="C1332" s="2">
        <v>14.08</v>
      </c>
      <c r="D1332" s="2">
        <v>13.5</v>
      </c>
      <c r="E1332" s="2">
        <v>13.58</v>
      </c>
      <c r="F1332" s="2">
        <v>13.58</v>
      </c>
      <c r="G1332">
        <v>5082200</v>
      </c>
    </row>
    <row r="1333" spans="1:7">
      <c r="A1333" s="1">
        <v>44067</v>
      </c>
      <c r="B1333" s="2">
        <v>13.86</v>
      </c>
      <c r="C1333" s="2">
        <v>13.96</v>
      </c>
      <c r="D1333" s="2">
        <v>13.57</v>
      </c>
      <c r="E1333" s="2">
        <v>13.72</v>
      </c>
      <c r="F1333" s="2">
        <v>13.72</v>
      </c>
      <c r="G1333">
        <v>3126200</v>
      </c>
    </row>
    <row r="1334" spans="1:7">
      <c r="A1334" s="1">
        <v>44068</v>
      </c>
      <c r="B1334" s="2">
        <v>13.51</v>
      </c>
      <c r="C1334" s="2">
        <v>13.52</v>
      </c>
      <c r="D1334" s="2">
        <v>12.58</v>
      </c>
      <c r="E1334" s="2">
        <v>13</v>
      </c>
      <c r="F1334" s="2">
        <v>13</v>
      </c>
      <c r="G1334">
        <v>8036000</v>
      </c>
    </row>
    <row r="1335" spans="1:7">
      <c r="A1335" s="1">
        <v>44069</v>
      </c>
      <c r="B1335" s="2">
        <v>13.05</v>
      </c>
      <c r="C1335" s="2">
        <v>13.47</v>
      </c>
      <c r="D1335" s="2">
        <v>12.71</v>
      </c>
      <c r="E1335" s="2">
        <v>13.39</v>
      </c>
      <c r="F1335" s="2">
        <v>13.39</v>
      </c>
      <c r="G1335">
        <v>4200600</v>
      </c>
    </row>
    <row r="1336" spans="1:7">
      <c r="A1336" s="1">
        <v>44070</v>
      </c>
      <c r="B1336" s="2">
        <v>13.51</v>
      </c>
      <c r="C1336" s="2">
        <v>13.675000000000001</v>
      </c>
      <c r="D1336" s="2">
        <v>12.68</v>
      </c>
      <c r="E1336" s="2">
        <v>12.89</v>
      </c>
      <c r="F1336" s="2">
        <v>12.89</v>
      </c>
      <c r="G1336">
        <v>4478400</v>
      </c>
    </row>
    <row r="1337" spans="1:7">
      <c r="A1337" s="1">
        <v>44071</v>
      </c>
      <c r="B1337" s="2">
        <v>13.1</v>
      </c>
      <c r="C1337" s="2">
        <v>13.315</v>
      </c>
      <c r="D1337" s="2">
        <v>13.09</v>
      </c>
      <c r="E1337" s="2">
        <v>13.2</v>
      </c>
      <c r="F1337" s="2">
        <v>13.2</v>
      </c>
      <c r="G1337">
        <v>2883100</v>
      </c>
    </row>
    <row r="1338" spans="1:7">
      <c r="A1338" s="1">
        <v>44074</v>
      </c>
      <c r="B1338" s="2">
        <v>13.55</v>
      </c>
      <c r="C1338" s="2">
        <v>13.74</v>
      </c>
      <c r="D1338" s="2">
        <v>13.47</v>
      </c>
      <c r="E1338" s="2">
        <v>13.53</v>
      </c>
      <c r="F1338" s="2">
        <v>13.53</v>
      </c>
      <c r="G1338">
        <v>3808100</v>
      </c>
    </row>
    <row r="1339" spans="1:7">
      <c r="A1339" s="1">
        <v>44075</v>
      </c>
      <c r="B1339" s="2">
        <v>13.89</v>
      </c>
      <c r="C1339" s="2">
        <v>14.2</v>
      </c>
      <c r="D1339" s="2">
        <v>13.66</v>
      </c>
      <c r="E1339" s="2">
        <v>13.85</v>
      </c>
      <c r="F1339" s="2">
        <v>13.85</v>
      </c>
      <c r="G1339">
        <v>5302400</v>
      </c>
    </row>
    <row r="1340" spans="1:7">
      <c r="A1340" s="1">
        <v>44076</v>
      </c>
      <c r="B1340" s="2">
        <v>13.09</v>
      </c>
      <c r="C1340" s="2">
        <v>13.24</v>
      </c>
      <c r="D1340" s="2">
        <v>12.87</v>
      </c>
      <c r="E1340" s="2">
        <v>13.195</v>
      </c>
      <c r="F1340" s="2">
        <v>13.195</v>
      </c>
      <c r="G1340">
        <v>5984800</v>
      </c>
    </row>
    <row r="1341" spans="1:7">
      <c r="A1341" s="1">
        <v>44077</v>
      </c>
      <c r="B1341" s="2">
        <v>12.7</v>
      </c>
      <c r="C1341" s="2">
        <v>12.89</v>
      </c>
      <c r="D1341" s="2">
        <v>11.96</v>
      </c>
      <c r="E1341" s="2">
        <v>12.02</v>
      </c>
      <c r="F1341" s="2">
        <v>12.02</v>
      </c>
      <c r="G1341">
        <v>11265000</v>
      </c>
    </row>
    <row r="1342" spans="1:7">
      <c r="A1342" s="1">
        <v>44078</v>
      </c>
      <c r="B1342" s="2">
        <v>11.91</v>
      </c>
      <c r="C1342" s="2">
        <v>12.12</v>
      </c>
      <c r="D1342" s="2">
        <v>10.8</v>
      </c>
      <c r="E1342" s="2">
        <v>12.01</v>
      </c>
      <c r="F1342" s="2">
        <v>12.01</v>
      </c>
      <c r="G1342">
        <v>9126900</v>
      </c>
    </row>
    <row r="1343" spans="1:7">
      <c r="A1343" s="1">
        <v>44082</v>
      </c>
      <c r="B1343" s="2">
        <v>11.36</v>
      </c>
      <c r="C1343" s="2">
        <v>11.63</v>
      </c>
      <c r="D1343" s="2">
        <v>11.01</v>
      </c>
      <c r="E1343" s="2">
        <v>11.11</v>
      </c>
      <c r="F1343" s="2">
        <v>11.11</v>
      </c>
      <c r="G1343">
        <v>6846400</v>
      </c>
    </row>
    <row r="1344" spans="1:7">
      <c r="A1344" s="1">
        <v>44083</v>
      </c>
      <c r="B1344" s="2">
        <v>11.55</v>
      </c>
      <c r="C1344" s="2">
        <v>11.65</v>
      </c>
      <c r="D1344" s="2">
        <v>11.43</v>
      </c>
      <c r="E1344" s="2">
        <v>11.558</v>
      </c>
      <c r="F1344" s="2">
        <v>11.558</v>
      </c>
      <c r="G1344">
        <v>2916300</v>
      </c>
    </row>
    <row r="1345" spans="1:7">
      <c r="A1345" s="1">
        <v>44084</v>
      </c>
      <c r="B1345" s="2">
        <v>11.65</v>
      </c>
      <c r="C1345" s="2">
        <v>12.05</v>
      </c>
      <c r="D1345" s="2">
        <v>11.3</v>
      </c>
      <c r="E1345" s="2">
        <v>11.37</v>
      </c>
      <c r="F1345" s="2">
        <v>11.37</v>
      </c>
      <c r="G1345">
        <v>4737700</v>
      </c>
    </row>
    <row r="1346" spans="1:7">
      <c r="A1346" s="1">
        <v>44085</v>
      </c>
      <c r="B1346" s="2">
        <v>11.49</v>
      </c>
      <c r="C1346" s="2">
        <v>11.52</v>
      </c>
      <c r="D1346" s="2">
        <v>11.12</v>
      </c>
      <c r="E1346" s="2">
        <v>11.22</v>
      </c>
      <c r="F1346" s="2">
        <v>11.22</v>
      </c>
      <c r="G1346">
        <v>2583600</v>
      </c>
    </row>
    <row r="1347" spans="1:7">
      <c r="A1347" s="1">
        <v>44088</v>
      </c>
      <c r="B1347" s="2">
        <v>11.87</v>
      </c>
      <c r="C1347" s="2">
        <v>11.96</v>
      </c>
      <c r="D1347" s="2">
        <v>11.65</v>
      </c>
      <c r="E1347" s="2">
        <v>11.86</v>
      </c>
      <c r="F1347" s="2">
        <v>11.86</v>
      </c>
      <c r="G1347">
        <v>3742600</v>
      </c>
    </row>
    <row r="1348" spans="1:7">
      <c r="A1348" s="1">
        <v>44089</v>
      </c>
      <c r="B1348" s="2">
        <v>12.14</v>
      </c>
      <c r="C1348" s="2">
        <v>12.15</v>
      </c>
      <c r="D1348" s="2">
        <v>11.83</v>
      </c>
      <c r="E1348" s="2">
        <v>11.95</v>
      </c>
      <c r="F1348" s="2">
        <v>11.95</v>
      </c>
      <c r="G1348">
        <v>3355800</v>
      </c>
    </row>
    <row r="1349" spans="1:7">
      <c r="A1349" s="1">
        <v>44090</v>
      </c>
      <c r="B1349" s="2">
        <v>12.08</v>
      </c>
      <c r="C1349" s="2">
        <v>12.39</v>
      </c>
      <c r="D1349" s="2">
        <v>12.02</v>
      </c>
      <c r="E1349" s="2">
        <v>12.06</v>
      </c>
      <c r="F1349" s="2">
        <v>12.06</v>
      </c>
      <c r="G1349">
        <v>4595900</v>
      </c>
    </row>
    <row r="1350" spans="1:7">
      <c r="A1350" s="1">
        <v>44091</v>
      </c>
      <c r="B1350" s="2">
        <v>11.94</v>
      </c>
      <c r="C1350" s="2">
        <v>12</v>
      </c>
      <c r="D1350" s="2">
        <v>11.72</v>
      </c>
      <c r="E1350" s="2">
        <v>11.93</v>
      </c>
      <c r="F1350" s="2">
        <v>11.93</v>
      </c>
      <c r="G1350">
        <v>2884600</v>
      </c>
    </row>
    <row r="1351" spans="1:7">
      <c r="A1351" s="1">
        <v>44092</v>
      </c>
      <c r="B1351" s="2">
        <v>12</v>
      </c>
      <c r="C1351" s="2">
        <v>12.08</v>
      </c>
      <c r="D1351" s="2">
        <v>11.71</v>
      </c>
      <c r="E1351" s="2">
        <v>11.74</v>
      </c>
      <c r="F1351" s="2">
        <v>11.74</v>
      </c>
      <c r="G1351">
        <v>2565700</v>
      </c>
    </row>
    <row r="1352" spans="1:7">
      <c r="A1352" s="1">
        <v>44095</v>
      </c>
      <c r="B1352" s="2">
        <v>11.48</v>
      </c>
      <c r="C1352" s="2">
        <v>11.48</v>
      </c>
      <c r="D1352" s="2">
        <v>10.92</v>
      </c>
      <c r="E1352" s="2">
        <v>11.14</v>
      </c>
      <c r="F1352" s="2">
        <v>11.14</v>
      </c>
      <c r="G1352">
        <v>5809900</v>
      </c>
    </row>
    <row r="1353" spans="1:7">
      <c r="A1353" s="1">
        <v>44096</v>
      </c>
      <c r="B1353" s="2">
        <v>11.18</v>
      </c>
      <c r="C1353" s="2">
        <v>11.324999999999999</v>
      </c>
      <c r="D1353" s="2">
        <v>11.07</v>
      </c>
      <c r="E1353" s="2">
        <v>11.27</v>
      </c>
      <c r="F1353" s="2">
        <v>11.27</v>
      </c>
      <c r="G1353">
        <v>2399800</v>
      </c>
    </row>
    <row r="1354" spans="1:7">
      <c r="A1354" s="1">
        <v>44097</v>
      </c>
      <c r="B1354" s="2">
        <v>11.27</v>
      </c>
      <c r="C1354" s="2">
        <v>11.35</v>
      </c>
      <c r="D1354" s="2">
        <v>10.53</v>
      </c>
      <c r="E1354" s="2">
        <v>10.61</v>
      </c>
      <c r="F1354" s="2">
        <v>10.61</v>
      </c>
      <c r="G1354">
        <v>6177300</v>
      </c>
    </row>
    <row r="1355" spans="1:7">
      <c r="A1355" s="1">
        <v>44098</v>
      </c>
      <c r="B1355" s="2">
        <v>10.57</v>
      </c>
      <c r="C1355" s="2">
        <v>11.28</v>
      </c>
      <c r="D1355" s="2">
        <v>10.45</v>
      </c>
      <c r="E1355" s="2">
        <v>11.17</v>
      </c>
      <c r="F1355" s="2">
        <v>11.17</v>
      </c>
      <c r="G1355">
        <v>5799400</v>
      </c>
    </row>
    <row r="1356" spans="1:7">
      <c r="A1356" s="1">
        <v>44099</v>
      </c>
      <c r="B1356" s="2">
        <v>11.09</v>
      </c>
      <c r="C1356" s="2">
        <v>11.37</v>
      </c>
      <c r="D1356" s="2">
        <v>10.91</v>
      </c>
      <c r="E1356" s="2">
        <v>11.23</v>
      </c>
      <c r="F1356" s="2">
        <v>11.23</v>
      </c>
      <c r="G1356">
        <v>4083700</v>
      </c>
    </row>
    <row r="1357" spans="1:7">
      <c r="A1357" s="1">
        <v>44102</v>
      </c>
      <c r="B1357" s="2">
        <v>11.49</v>
      </c>
      <c r="C1357" s="2">
        <v>11.55</v>
      </c>
      <c r="D1357" s="2">
        <v>11</v>
      </c>
      <c r="E1357" s="2">
        <v>11.16</v>
      </c>
      <c r="F1357" s="2">
        <v>11.16</v>
      </c>
      <c r="G1357">
        <v>3950600</v>
      </c>
    </row>
    <row r="1358" spans="1:7">
      <c r="A1358" s="1">
        <v>44103</v>
      </c>
      <c r="B1358" s="2">
        <v>11.14</v>
      </c>
      <c r="C1358" s="2">
        <v>11.2</v>
      </c>
      <c r="D1358" s="2">
        <v>10.85</v>
      </c>
      <c r="E1358" s="2">
        <v>11.03</v>
      </c>
      <c r="F1358" s="2">
        <v>11.03</v>
      </c>
      <c r="G1358">
        <v>3976900</v>
      </c>
    </row>
    <row r="1359" spans="1:7">
      <c r="A1359" s="1">
        <v>44104</v>
      </c>
      <c r="B1359" s="2">
        <v>10.9</v>
      </c>
      <c r="C1359" s="2">
        <v>11.1</v>
      </c>
      <c r="D1359" s="2">
        <v>10</v>
      </c>
      <c r="E1359" s="2">
        <v>10.97</v>
      </c>
      <c r="F1359" s="2">
        <v>10.97</v>
      </c>
      <c r="G1359">
        <v>3837200</v>
      </c>
    </row>
    <row r="1360" spans="1:7">
      <c r="A1360" s="1">
        <v>44105</v>
      </c>
      <c r="B1360" s="2">
        <v>11.2</v>
      </c>
      <c r="C1360" s="2">
        <v>11.265000000000001</v>
      </c>
      <c r="D1360" s="2">
        <v>10.66</v>
      </c>
      <c r="E1360" s="2">
        <v>10.87</v>
      </c>
      <c r="F1360" s="2">
        <v>10.87</v>
      </c>
      <c r="G1360">
        <v>5354100</v>
      </c>
    </row>
    <row r="1361" spans="1:7">
      <c r="A1361" s="1">
        <v>44106</v>
      </c>
      <c r="B1361" s="2">
        <v>10.74</v>
      </c>
      <c r="C1361" s="2">
        <v>10.88</v>
      </c>
      <c r="D1361" s="2">
        <v>10.6</v>
      </c>
      <c r="E1361" s="2">
        <v>10.86</v>
      </c>
      <c r="F1361" s="2">
        <v>10.86</v>
      </c>
      <c r="G1361">
        <v>4364700</v>
      </c>
    </row>
    <row r="1362" spans="1:7">
      <c r="A1362" s="1">
        <v>44109</v>
      </c>
      <c r="B1362" s="2">
        <v>11.05</v>
      </c>
      <c r="C1362" s="2">
        <v>11.28</v>
      </c>
      <c r="D1362" s="2">
        <v>10.99</v>
      </c>
      <c r="E1362" s="2">
        <v>11.28</v>
      </c>
      <c r="F1362" s="2">
        <v>11.28</v>
      </c>
      <c r="G1362">
        <v>2245700</v>
      </c>
    </row>
    <row r="1363" spans="1:7">
      <c r="A1363" s="1">
        <v>44110</v>
      </c>
      <c r="B1363" s="2">
        <v>11.28</v>
      </c>
      <c r="C1363" s="2">
        <v>11.3</v>
      </c>
      <c r="D1363" s="2">
        <v>10.73</v>
      </c>
      <c r="E1363" s="2">
        <v>10.845000000000001</v>
      </c>
      <c r="F1363" s="2">
        <v>10.845000000000001</v>
      </c>
      <c r="G1363">
        <v>3713100</v>
      </c>
    </row>
    <row r="1364" spans="1:7">
      <c r="A1364" s="1">
        <v>44111</v>
      </c>
      <c r="B1364" s="2">
        <v>11.02</v>
      </c>
      <c r="C1364" s="2">
        <v>11.02</v>
      </c>
      <c r="D1364" s="2">
        <v>10.85</v>
      </c>
      <c r="E1364" s="2">
        <v>10.97</v>
      </c>
      <c r="F1364" s="2">
        <v>10.97</v>
      </c>
      <c r="G1364">
        <v>2491400</v>
      </c>
    </row>
    <row r="1365" spans="1:7">
      <c r="A1365" s="1">
        <v>44112</v>
      </c>
      <c r="B1365" s="2">
        <v>11.3</v>
      </c>
      <c r="C1365" s="2">
        <v>11.99</v>
      </c>
      <c r="D1365" s="2">
        <v>11.27</v>
      </c>
      <c r="E1365" s="2">
        <v>11.86</v>
      </c>
      <c r="F1365" s="2">
        <v>11.86</v>
      </c>
      <c r="G1365">
        <v>6808000</v>
      </c>
    </row>
    <row r="1366" spans="1:7">
      <c r="A1366" s="1">
        <v>44113</v>
      </c>
      <c r="B1366" s="2">
        <v>12.16</v>
      </c>
      <c r="C1366" s="2">
        <v>12.3</v>
      </c>
      <c r="D1366" s="2">
        <v>11.7</v>
      </c>
      <c r="E1366" s="2">
        <v>11.77</v>
      </c>
      <c r="F1366" s="2">
        <v>11.77</v>
      </c>
      <c r="G1366">
        <v>6581000</v>
      </c>
    </row>
    <row r="1367" spans="1:7">
      <c r="A1367" s="1">
        <v>44116</v>
      </c>
      <c r="B1367" s="2">
        <v>12.24</v>
      </c>
      <c r="C1367" s="2">
        <v>12.98</v>
      </c>
      <c r="D1367" s="2">
        <v>12</v>
      </c>
      <c r="E1367" s="2">
        <v>12.664999999999999</v>
      </c>
      <c r="F1367" s="2">
        <v>12.664999999999999</v>
      </c>
      <c r="G1367">
        <v>9525100</v>
      </c>
    </row>
    <row r="1368" spans="1:7">
      <c r="A1368" s="1">
        <v>44117</v>
      </c>
      <c r="B1368" s="2">
        <v>12.55</v>
      </c>
      <c r="C1368" s="2">
        <v>12.56</v>
      </c>
      <c r="D1368" s="2">
        <v>12.15</v>
      </c>
      <c r="E1368" s="2">
        <v>12.38</v>
      </c>
      <c r="F1368" s="2">
        <v>12.38</v>
      </c>
      <c r="G1368">
        <v>4435000</v>
      </c>
    </row>
    <row r="1369" spans="1:7">
      <c r="A1369" s="1">
        <v>44118</v>
      </c>
      <c r="B1369" s="2">
        <v>12.53</v>
      </c>
      <c r="C1369" s="2">
        <v>12.78</v>
      </c>
      <c r="D1369" s="2">
        <v>12</v>
      </c>
      <c r="E1369" s="2">
        <v>12.2</v>
      </c>
      <c r="F1369" s="2">
        <v>12.2</v>
      </c>
      <c r="G1369">
        <v>4796100</v>
      </c>
    </row>
    <row r="1370" spans="1:7">
      <c r="A1370" s="1">
        <v>44119</v>
      </c>
      <c r="B1370" s="2">
        <v>12.1</v>
      </c>
      <c r="C1370" s="2">
        <v>12.49</v>
      </c>
      <c r="D1370" s="2">
        <v>11.94</v>
      </c>
      <c r="E1370" s="2">
        <v>12.45</v>
      </c>
      <c r="F1370" s="2">
        <v>12.45</v>
      </c>
      <c r="G1370">
        <v>3897200</v>
      </c>
    </row>
    <row r="1371" spans="1:7">
      <c r="A1371" s="1">
        <v>44120</v>
      </c>
      <c r="B1371" s="2">
        <v>12.4</v>
      </c>
      <c r="C1371" s="2">
        <v>12.5</v>
      </c>
      <c r="D1371" s="2">
        <v>12.22</v>
      </c>
      <c r="E1371" s="2">
        <v>12.43</v>
      </c>
      <c r="F1371" s="2">
        <v>12.43</v>
      </c>
      <c r="G1371">
        <v>3541700</v>
      </c>
    </row>
    <row r="1372" spans="1:7">
      <c r="A1372" s="1">
        <v>44123</v>
      </c>
      <c r="B1372" s="2">
        <v>12.95</v>
      </c>
      <c r="C1372" s="2">
        <v>13.13</v>
      </c>
      <c r="D1372" s="2">
        <v>12.68</v>
      </c>
      <c r="E1372" s="2">
        <v>12.83</v>
      </c>
      <c r="F1372" s="2">
        <v>12.83</v>
      </c>
      <c r="G1372">
        <v>6480300</v>
      </c>
    </row>
    <row r="1373" spans="1:7">
      <c r="A1373" s="1">
        <v>44124</v>
      </c>
      <c r="B1373" s="2">
        <v>13.21</v>
      </c>
      <c r="C1373" s="2">
        <v>13.44</v>
      </c>
      <c r="D1373" s="2">
        <v>13.085000000000001</v>
      </c>
      <c r="E1373" s="2">
        <v>13.305</v>
      </c>
      <c r="F1373" s="2">
        <v>13.305</v>
      </c>
      <c r="G1373">
        <v>7321300</v>
      </c>
    </row>
    <row r="1374" spans="1:7">
      <c r="A1374" s="1">
        <v>44125</v>
      </c>
      <c r="B1374" s="2">
        <v>13.79</v>
      </c>
      <c r="C1374" s="2">
        <v>14.49</v>
      </c>
      <c r="D1374" s="2">
        <v>13.78</v>
      </c>
      <c r="E1374" s="2">
        <v>14.295</v>
      </c>
      <c r="F1374" s="2">
        <v>14.295</v>
      </c>
      <c r="G1374">
        <v>16042500</v>
      </c>
    </row>
    <row r="1375" spans="1:7">
      <c r="A1375" s="1">
        <v>44126</v>
      </c>
      <c r="B1375" s="2">
        <v>14.57</v>
      </c>
      <c r="C1375" s="2">
        <v>14.87</v>
      </c>
      <c r="D1375" s="2">
        <v>14.2</v>
      </c>
      <c r="E1375" s="2">
        <v>14.625</v>
      </c>
      <c r="F1375" s="2">
        <v>14.625</v>
      </c>
      <c r="G1375">
        <v>10844400</v>
      </c>
    </row>
    <row r="1376" spans="1:7">
      <c r="A1376" s="1">
        <v>44127</v>
      </c>
      <c r="B1376" s="2">
        <v>14.78</v>
      </c>
      <c r="C1376" s="2">
        <v>14.78</v>
      </c>
      <c r="D1376" s="2">
        <v>14.06</v>
      </c>
      <c r="E1376" s="2">
        <v>14.38</v>
      </c>
      <c r="F1376" s="2">
        <v>14.38</v>
      </c>
      <c r="G1376">
        <v>6830900</v>
      </c>
    </row>
    <row r="1377" spans="1:7">
      <c r="A1377" s="1">
        <v>44130</v>
      </c>
      <c r="B1377" s="2">
        <v>14.77</v>
      </c>
      <c r="C1377" s="2">
        <v>14.99</v>
      </c>
      <c r="D1377" s="2">
        <v>13.88</v>
      </c>
      <c r="E1377" s="2">
        <v>14.38</v>
      </c>
      <c r="F1377" s="2">
        <v>14.38</v>
      </c>
      <c r="G1377">
        <v>9812000</v>
      </c>
    </row>
    <row r="1378" spans="1:7">
      <c r="A1378" s="1">
        <v>44131</v>
      </c>
      <c r="B1378" s="2">
        <v>15</v>
      </c>
      <c r="C1378" s="2">
        <v>15.71</v>
      </c>
      <c r="D1378" s="2">
        <v>14.85</v>
      </c>
      <c r="E1378" s="2">
        <v>15.67</v>
      </c>
      <c r="F1378" s="2">
        <v>15.67</v>
      </c>
      <c r="G1378">
        <v>14293100</v>
      </c>
    </row>
    <row r="1379" spans="1:7">
      <c r="A1379" s="1">
        <v>44132</v>
      </c>
      <c r="B1379" s="2">
        <v>15.34</v>
      </c>
      <c r="C1379" s="2">
        <v>15.34</v>
      </c>
      <c r="D1379" s="2">
        <v>14.5</v>
      </c>
      <c r="E1379" s="2">
        <v>14.91</v>
      </c>
      <c r="F1379" s="2">
        <v>14.91</v>
      </c>
      <c r="G1379">
        <v>11478000</v>
      </c>
    </row>
    <row r="1380" spans="1:7">
      <c r="A1380" s="1">
        <v>44133</v>
      </c>
      <c r="B1380" s="2">
        <v>14.9</v>
      </c>
      <c r="C1380" s="2">
        <v>15.54</v>
      </c>
      <c r="D1380" s="2">
        <v>14.69</v>
      </c>
      <c r="E1380" s="2">
        <v>15.26</v>
      </c>
      <c r="F1380" s="2">
        <v>15.26</v>
      </c>
      <c r="G1380">
        <v>7717500</v>
      </c>
    </row>
    <row r="1381" spans="1:7">
      <c r="A1381" s="1">
        <v>44134</v>
      </c>
      <c r="B1381" s="2">
        <v>15.18</v>
      </c>
      <c r="C1381" s="2">
        <v>15.53</v>
      </c>
      <c r="D1381" s="2">
        <v>14.88</v>
      </c>
      <c r="E1381" s="2">
        <v>15.38</v>
      </c>
      <c r="F1381" s="2">
        <v>15.38</v>
      </c>
      <c r="G1381">
        <v>6947600</v>
      </c>
    </row>
    <row r="1382" spans="1:7">
      <c r="A1382" s="1">
        <v>44137</v>
      </c>
      <c r="B1382" s="2">
        <v>15.35</v>
      </c>
      <c r="C1382" s="2">
        <v>15.59</v>
      </c>
      <c r="D1382" s="2">
        <v>15.19</v>
      </c>
      <c r="E1382" s="2">
        <v>15.51</v>
      </c>
      <c r="F1382" s="2">
        <v>15.51</v>
      </c>
      <c r="G1382">
        <v>6149200</v>
      </c>
    </row>
    <row r="1383" spans="1:7">
      <c r="A1383" s="1">
        <v>44138</v>
      </c>
      <c r="B1383" s="2">
        <v>15.7</v>
      </c>
      <c r="C1383" s="2">
        <v>15.87</v>
      </c>
      <c r="D1383" s="2">
        <v>15.4</v>
      </c>
      <c r="E1383" s="2">
        <v>15.42</v>
      </c>
      <c r="F1383" s="2">
        <v>15.42</v>
      </c>
      <c r="G1383">
        <v>6488100</v>
      </c>
    </row>
    <row r="1384" spans="1:7">
      <c r="A1384" s="1">
        <v>44139</v>
      </c>
      <c r="B1384" s="2">
        <v>15.66</v>
      </c>
      <c r="C1384" s="2">
        <v>16.100000000000001</v>
      </c>
      <c r="D1384" s="2">
        <v>15.29</v>
      </c>
      <c r="E1384" s="2">
        <v>15.87</v>
      </c>
      <c r="F1384" s="2">
        <v>15.87</v>
      </c>
      <c r="G1384">
        <v>7990700</v>
      </c>
    </row>
    <row r="1385" spans="1:7">
      <c r="A1385" s="1">
        <v>44140</v>
      </c>
      <c r="B1385" s="2">
        <v>16.91</v>
      </c>
      <c r="C1385" s="2">
        <v>17.690000999999999</v>
      </c>
      <c r="D1385" s="2">
        <v>16.280000999999999</v>
      </c>
      <c r="E1385" s="2">
        <v>17.27</v>
      </c>
      <c r="F1385" s="2">
        <v>17.27</v>
      </c>
      <c r="G1385">
        <v>14945900</v>
      </c>
    </row>
    <row r="1386" spans="1:7">
      <c r="A1386" s="1">
        <v>44141</v>
      </c>
      <c r="B1386" s="2">
        <v>17.66</v>
      </c>
      <c r="C1386" s="2">
        <v>17.709999</v>
      </c>
      <c r="D1386" s="2">
        <v>17.059999000000001</v>
      </c>
      <c r="E1386" s="2">
        <v>17.540001</v>
      </c>
      <c r="F1386" s="2">
        <v>17.540001</v>
      </c>
      <c r="G1386">
        <v>10274700</v>
      </c>
    </row>
    <row r="1387" spans="1:7">
      <c r="A1387" s="1">
        <v>44144</v>
      </c>
      <c r="B1387" s="2">
        <v>17.350000000000001</v>
      </c>
      <c r="C1387" s="2">
        <v>17.399999999999999</v>
      </c>
      <c r="D1387" s="2">
        <v>15.81</v>
      </c>
      <c r="E1387" s="2">
        <v>17.09</v>
      </c>
      <c r="F1387" s="2">
        <v>17.09</v>
      </c>
      <c r="G1387">
        <v>15012400</v>
      </c>
    </row>
    <row r="1388" spans="1:7">
      <c r="A1388" s="1">
        <v>44145</v>
      </c>
      <c r="B1388" s="2">
        <v>16.940000999999999</v>
      </c>
      <c r="C1388" s="2">
        <v>17</v>
      </c>
      <c r="D1388" s="2">
        <v>16.239999999999998</v>
      </c>
      <c r="E1388" s="2">
        <v>16.510000000000002</v>
      </c>
      <c r="F1388" s="2">
        <v>16.510000000000002</v>
      </c>
      <c r="G1388">
        <v>6328400</v>
      </c>
    </row>
    <row r="1389" spans="1:7">
      <c r="A1389" s="1">
        <v>44146</v>
      </c>
      <c r="B1389" s="2">
        <v>16.75</v>
      </c>
      <c r="C1389" s="2">
        <v>18</v>
      </c>
      <c r="D1389" s="2">
        <v>16.75</v>
      </c>
      <c r="E1389" s="2">
        <v>17.524999999999999</v>
      </c>
      <c r="F1389" s="2">
        <v>17.524999999999999</v>
      </c>
      <c r="G1389">
        <v>9917500</v>
      </c>
    </row>
    <row r="1390" spans="1:7">
      <c r="A1390" s="1">
        <v>44147</v>
      </c>
      <c r="B1390" s="2">
        <v>17.889999</v>
      </c>
      <c r="C1390" s="2">
        <v>18.399999999999999</v>
      </c>
      <c r="D1390" s="2">
        <v>17.02</v>
      </c>
      <c r="E1390" s="2">
        <v>18.239999999999998</v>
      </c>
      <c r="F1390" s="2">
        <v>18.239999999999998</v>
      </c>
      <c r="G1390">
        <v>9924000</v>
      </c>
    </row>
    <row r="1391" spans="1:7">
      <c r="A1391" s="1">
        <v>44148</v>
      </c>
      <c r="B1391" s="2">
        <v>18.360001</v>
      </c>
      <c r="C1391" s="2">
        <v>18.489999999999998</v>
      </c>
      <c r="D1391" s="2">
        <v>17.600000000000001</v>
      </c>
      <c r="E1391" s="2">
        <v>17.959999</v>
      </c>
      <c r="F1391" s="2">
        <v>17.959999</v>
      </c>
      <c r="G1391">
        <v>8926400</v>
      </c>
    </row>
    <row r="1392" spans="1:7">
      <c r="A1392" s="1">
        <v>44151</v>
      </c>
      <c r="B1392" s="2">
        <v>18.299999</v>
      </c>
      <c r="C1392" s="2">
        <v>18.860001</v>
      </c>
      <c r="D1392" s="2">
        <v>18.239999999999998</v>
      </c>
      <c r="E1392" s="2">
        <v>18.860001</v>
      </c>
      <c r="F1392" s="2">
        <v>18.860001</v>
      </c>
      <c r="G1392">
        <v>11713300</v>
      </c>
    </row>
    <row r="1393" spans="1:7">
      <c r="A1393" s="1">
        <v>44152</v>
      </c>
      <c r="B1393" s="2">
        <v>19.469999000000001</v>
      </c>
      <c r="C1393" s="2">
        <v>20.350000000000001</v>
      </c>
      <c r="D1393" s="2">
        <v>19.329999999999998</v>
      </c>
      <c r="E1393" s="2">
        <v>20.16</v>
      </c>
      <c r="F1393" s="2">
        <v>20.16</v>
      </c>
      <c r="G1393">
        <v>16475400</v>
      </c>
    </row>
    <row r="1394" spans="1:7">
      <c r="A1394" s="1">
        <v>44153</v>
      </c>
      <c r="B1394" s="2">
        <v>20.370000999999998</v>
      </c>
      <c r="C1394" s="2">
        <v>20.74</v>
      </c>
      <c r="D1394" s="2">
        <v>19.329999999999998</v>
      </c>
      <c r="E1394" s="2">
        <v>19.639999</v>
      </c>
      <c r="F1394" s="2">
        <v>19.639999</v>
      </c>
      <c r="G1394">
        <v>19981700</v>
      </c>
    </row>
    <row r="1395" spans="1:7">
      <c r="A1395" s="1">
        <v>44154</v>
      </c>
      <c r="B1395" s="2">
        <v>19.73</v>
      </c>
      <c r="C1395" s="2">
        <v>20.540001</v>
      </c>
      <c r="D1395" s="2">
        <v>19.719999000000001</v>
      </c>
      <c r="E1395" s="2">
        <v>20.100000000000001</v>
      </c>
      <c r="F1395" s="2">
        <v>20.100000000000001</v>
      </c>
      <c r="G1395">
        <v>10530700</v>
      </c>
    </row>
    <row r="1396" spans="1:7">
      <c r="A1396" s="1">
        <v>44155</v>
      </c>
      <c r="B1396" s="2">
        <v>20.610001</v>
      </c>
      <c r="C1396" s="2">
        <v>21.389999</v>
      </c>
      <c r="D1396" s="2">
        <v>20.6</v>
      </c>
      <c r="E1396" s="2">
        <v>21.24</v>
      </c>
      <c r="F1396" s="2">
        <v>21.24</v>
      </c>
      <c r="G1396">
        <v>14489600</v>
      </c>
    </row>
    <row r="1397" spans="1:7">
      <c r="A1397" s="1">
        <v>44158</v>
      </c>
      <c r="B1397" s="2">
        <v>21.9</v>
      </c>
      <c r="C1397" s="2">
        <v>22.209999</v>
      </c>
      <c r="D1397" s="2">
        <v>21.299999</v>
      </c>
      <c r="E1397" s="2">
        <v>22.129999000000002</v>
      </c>
      <c r="F1397" s="2">
        <v>22.129999000000002</v>
      </c>
      <c r="G1397">
        <v>15280500</v>
      </c>
    </row>
    <row r="1398" spans="1:7">
      <c r="A1398" s="1">
        <v>44159</v>
      </c>
      <c r="B1398" s="2">
        <v>23.24</v>
      </c>
      <c r="C1398" s="2">
        <v>24.059999000000001</v>
      </c>
      <c r="D1398" s="2">
        <v>22.139999</v>
      </c>
      <c r="E1398" s="2">
        <v>22.360001</v>
      </c>
      <c r="F1398" s="2">
        <v>22.360001</v>
      </c>
      <c r="G1398">
        <v>17478500</v>
      </c>
    </row>
    <row r="1399" spans="1:7">
      <c r="A1399" s="1">
        <v>44160</v>
      </c>
      <c r="B1399" s="2">
        <v>22.34</v>
      </c>
      <c r="C1399" s="2">
        <v>23.290001</v>
      </c>
      <c r="D1399" s="2">
        <v>20.629999000000002</v>
      </c>
      <c r="E1399" s="2">
        <v>20.864999999999998</v>
      </c>
      <c r="F1399" s="2">
        <v>20.864999999999998</v>
      </c>
      <c r="G1399">
        <v>17520300</v>
      </c>
    </row>
    <row r="1400" spans="1:7">
      <c r="A1400" s="1">
        <v>44162</v>
      </c>
      <c r="B1400" s="2">
        <v>18.5</v>
      </c>
      <c r="C1400" s="2">
        <v>19.149999999999999</v>
      </c>
      <c r="D1400" s="2">
        <v>17.600000000000001</v>
      </c>
      <c r="E1400" s="2">
        <v>18.834999</v>
      </c>
      <c r="F1400" s="2">
        <v>18.834999</v>
      </c>
      <c r="G1400">
        <v>21926800</v>
      </c>
    </row>
    <row r="1401" spans="1:7">
      <c r="A1401" s="1">
        <v>44165</v>
      </c>
      <c r="B1401" s="2">
        <v>22.299999</v>
      </c>
      <c r="C1401" s="2">
        <v>23.52</v>
      </c>
      <c r="D1401" s="2">
        <v>21.879999000000002</v>
      </c>
      <c r="E1401" s="2">
        <v>23.193999999999999</v>
      </c>
      <c r="F1401" s="2">
        <v>23.193999999999999</v>
      </c>
      <c r="G1401">
        <v>20670000</v>
      </c>
    </row>
    <row r="1402" spans="1:7">
      <c r="A1402" s="1">
        <v>44166</v>
      </c>
      <c r="B1402" s="2">
        <v>22.84</v>
      </c>
      <c r="C1402" s="2">
        <v>24.049999</v>
      </c>
      <c r="D1402" s="2">
        <v>22.57</v>
      </c>
      <c r="E1402" s="2">
        <v>23.74</v>
      </c>
      <c r="F1402" s="2">
        <v>23.74</v>
      </c>
      <c r="G1402">
        <v>16040800</v>
      </c>
    </row>
    <row r="1403" spans="1:7">
      <c r="A1403" s="1">
        <v>44167</v>
      </c>
      <c r="B1403" s="2">
        <v>23.809999000000001</v>
      </c>
      <c r="C1403" s="2">
        <v>23.879999000000002</v>
      </c>
      <c r="D1403" s="2">
        <v>22.870000999999998</v>
      </c>
      <c r="E1403" s="2">
        <v>23.389999</v>
      </c>
      <c r="F1403" s="2">
        <v>23.389999</v>
      </c>
      <c r="G1403">
        <v>8531900</v>
      </c>
    </row>
    <row r="1404" spans="1:7">
      <c r="A1404" s="1">
        <v>44168</v>
      </c>
      <c r="B1404" s="2">
        <v>23.84</v>
      </c>
      <c r="C1404" s="2">
        <v>24.120000999999998</v>
      </c>
      <c r="D1404" s="2">
        <v>23.530000999999999</v>
      </c>
      <c r="E1404" s="2">
        <v>24</v>
      </c>
      <c r="F1404" s="2">
        <v>24</v>
      </c>
      <c r="G1404">
        <v>9490200</v>
      </c>
    </row>
    <row r="1405" spans="1:7">
      <c r="A1405" s="1">
        <v>44169</v>
      </c>
      <c r="B1405" s="2">
        <v>23.879999000000002</v>
      </c>
      <c r="C1405" s="2">
        <v>23.9</v>
      </c>
      <c r="D1405" s="2">
        <v>22.719999000000001</v>
      </c>
      <c r="E1405" s="2">
        <v>23.219999000000001</v>
      </c>
      <c r="F1405" s="2">
        <v>23.219999000000001</v>
      </c>
      <c r="G1405">
        <v>10496100</v>
      </c>
    </row>
    <row r="1406" spans="1:7">
      <c r="A1406" s="1">
        <v>44172</v>
      </c>
      <c r="B1406" s="2">
        <v>23.719999000000001</v>
      </c>
      <c r="C1406" s="2">
        <v>23.85</v>
      </c>
      <c r="D1406" s="2">
        <v>22.1</v>
      </c>
      <c r="E1406" s="2">
        <v>22.459999</v>
      </c>
      <c r="F1406" s="2">
        <v>22.459999</v>
      </c>
      <c r="G1406">
        <v>10694000</v>
      </c>
    </row>
    <row r="1407" spans="1:7">
      <c r="A1407" s="1">
        <v>44173</v>
      </c>
      <c r="B1407" s="2">
        <v>22.200001</v>
      </c>
      <c r="C1407" s="2">
        <v>22.209999</v>
      </c>
      <c r="D1407" s="2">
        <v>20.76</v>
      </c>
      <c r="E1407" s="2">
        <v>20.959999</v>
      </c>
      <c r="F1407" s="2">
        <v>20.959999</v>
      </c>
      <c r="G1407">
        <v>13771300</v>
      </c>
    </row>
    <row r="1408" spans="1:7">
      <c r="A1408" s="1">
        <v>44174</v>
      </c>
      <c r="B1408" s="2">
        <v>20.84</v>
      </c>
      <c r="C1408" s="2">
        <v>21.299999</v>
      </c>
      <c r="D1408" s="2">
        <v>19.600000000000001</v>
      </c>
      <c r="E1408" s="2">
        <v>20.07</v>
      </c>
      <c r="F1408" s="2">
        <v>20.07</v>
      </c>
      <c r="G1408">
        <v>13717000</v>
      </c>
    </row>
    <row r="1409" spans="1:7">
      <c r="A1409" s="1">
        <v>44175</v>
      </c>
      <c r="B1409" s="2">
        <v>19.829999999999998</v>
      </c>
      <c r="C1409" s="2">
        <v>21.5</v>
      </c>
      <c r="D1409" s="2">
        <v>19.389999</v>
      </c>
      <c r="E1409" s="2">
        <v>21.469999000000001</v>
      </c>
      <c r="F1409" s="2">
        <v>21.469999000000001</v>
      </c>
      <c r="G1409">
        <v>12444200</v>
      </c>
    </row>
    <row r="1410" spans="1:7">
      <c r="A1410" s="1">
        <v>44176</v>
      </c>
      <c r="B1410" s="2">
        <v>20.549999</v>
      </c>
      <c r="C1410" s="2">
        <v>21.07</v>
      </c>
      <c r="D1410" s="2">
        <v>20.200001</v>
      </c>
      <c r="E1410" s="2">
        <v>20.610001</v>
      </c>
      <c r="F1410" s="2">
        <v>20.610001</v>
      </c>
      <c r="G1410">
        <v>8764800</v>
      </c>
    </row>
    <row r="1411" spans="1:7">
      <c r="A1411" s="1">
        <v>44179</v>
      </c>
      <c r="B1411" s="2">
        <v>22.799999</v>
      </c>
      <c r="C1411" s="2">
        <v>22.860001</v>
      </c>
      <c r="D1411" s="2">
        <v>22.01</v>
      </c>
      <c r="E1411" s="2">
        <v>22.27</v>
      </c>
      <c r="F1411" s="2">
        <v>22.27</v>
      </c>
      <c r="G1411">
        <v>9285700</v>
      </c>
    </row>
    <row r="1412" spans="1:7">
      <c r="A1412" s="1">
        <v>44180</v>
      </c>
      <c r="B1412" s="2">
        <v>22.83</v>
      </c>
      <c r="C1412" s="2">
        <v>23.440000999999999</v>
      </c>
      <c r="D1412" s="2">
        <v>22.469999000000001</v>
      </c>
      <c r="E1412" s="2">
        <v>23.254999000000002</v>
      </c>
      <c r="F1412" s="2">
        <v>23.254999000000002</v>
      </c>
      <c r="G1412">
        <v>8883900</v>
      </c>
    </row>
    <row r="1413" spans="1:7">
      <c r="A1413" s="1">
        <v>44181</v>
      </c>
      <c r="B1413" s="2">
        <v>24.98</v>
      </c>
      <c r="C1413" s="2">
        <v>26.040001</v>
      </c>
      <c r="D1413" s="2">
        <v>24.6</v>
      </c>
      <c r="E1413" s="2">
        <v>25.809999000000001</v>
      </c>
      <c r="F1413" s="2">
        <v>25.809999000000001</v>
      </c>
      <c r="G1413">
        <v>18561500</v>
      </c>
    </row>
    <row r="1414" spans="1:7">
      <c r="A1414" s="1">
        <v>44182</v>
      </c>
      <c r="B1414" s="2">
        <v>29.889999</v>
      </c>
      <c r="C1414" s="2">
        <v>30.92</v>
      </c>
      <c r="D1414" s="2">
        <v>27.1</v>
      </c>
      <c r="E1414" s="2">
        <v>28.25</v>
      </c>
      <c r="F1414" s="2">
        <v>28.25</v>
      </c>
      <c r="G1414">
        <v>28695100</v>
      </c>
    </row>
    <row r="1415" spans="1:7">
      <c r="A1415" s="1">
        <v>44183</v>
      </c>
      <c r="B1415" s="2">
        <v>28.49</v>
      </c>
      <c r="C1415" s="2">
        <v>29.5</v>
      </c>
      <c r="D1415" s="2">
        <v>27.6</v>
      </c>
      <c r="E1415" s="2">
        <v>29.48</v>
      </c>
      <c r="F1415" s="2">
        <v>29.48</v>
      </c>
      <c r="G1415">
        <v>11082800</v>
      </c>
    </row>
    <row r="1416" spans="1:7">
      <c r="A1416" s="1">
        <v>44186</v>
      </c>
      <c r="B1416" s="2">
        <v>29.620000999999998</v>
      </c>
      <c r="C1416" s="2">
        <v>31.75</v>
      </c>
      <c r="D1416" s="2">
        <v>29.34</v>
      </c>
      <c r="E1416" s="2">
        <v>30.83</v>
      </c>
      <c r="F1416" s="2">
        <v>30.83</v>
      </c>
      <c r="G1416">
        <v>18936700</v>
      </c>
    </row>
    <row r="1417" spans="1:7">
      <c r="A1417" s="1">
        <v>44187</v>
      </c>
      <c r="B1417" s="2">
        <v>31.610001</v>
      </c>
      <c r="C1417" s="2">
        <v>32</v>
      </c>
      <c r="D1417" s="2">
        <v>30.02</v>
      </c>
      <c r="E1417" s="2">
        <v>30.389999</v>
      </c>
      <c r="F1417" s="2">
        <v>30.389999</v>
      </c>
      <c r="G1417">
        <v>12181300</v>
      </c>
    </row>
    <row r="1418" spans="1:7">
      <c r="A1418" s="1">
        <v>44188</v>
      </c>
      <c r="B1418" s="2">
        <v>30.5</v>
      </c>
      <c r="C1418" s="2">
        <v>30.85</v>
      </c>
      <c r="D1418" s="2">
        <v>28.82</v>
      </c>
      <c r="E1418" s="2">
        <v>28.879999000000002</v>
      </c>
      <c r="F1418" s="2">
        <v>28.879999000000002</v>
      </c>
      <c r="G1418">
        <v>11054700</v>
      </c>
    </row>
    <row r="1419" spans="1:7">
      <c r="A1419" s="1">
        <v>44189</v>
      </c>
      <c r="B1419" s="2">
        <v>28.700001</v>
      </c>
      <c r="C1419" s="2">
        <v>28.709999</v>
      </c>
      <c r="D1419" s="2">
        <v>26.450001</v>
      </c>
      <c r="E1419" s="2">
        <v>27.35</v>
      </c>
      <c r="F1419" s="2">
        <v>27.35</v>
      </c>
      <c r="G1419">
        <v>12591200</v>
      </c>
    </row>
    <row r="1420" spans="1:7">
      <c r="A1420" s="1">
        <v>44193</v>
      </c>
      <c r="B1420" s="2">
        <v>33.330002</v>
      </c>
      <c r="C1420" s="2">
        <v>33.340000000000003</v>
      </c>
      <c r="D1420" s="2">
        <v>30.120000999999998</v>
      </c>
      <c r="E1420" s="2">
        <v>30.450001</v>
      </c>
      <c r="F1420" s="2">
        <v>30.450001</v>
      </c>
      <c r="G1420">
        <v>19499400</v>
      </c>
    </row>
    <row r="1421" spans="1:7">
      <c r="A1421" s="1">
        <v>44194</v>
      </c>
      <c r="B1421" s="2">
        <v>31.110001</v>
      </c>
      <c r="C1421" s="2">
        <v>31.15</v>
      </c>
      <c r="D1421" s="2">
        <v>28.5</v>
      </c>
      <c r="E1421" s="2">
        <v>30.08</v>
      </c>
      <c r="F1421" s="2">
        <v>30.08</v>
      </c>
      <c r="G1421">
        <v>16651800</v>
      </c>
    </row>
    <row r="1422" spans="1:7">
      <c r="A1422" s="1">
        <v>44195</v>
      </c>
      <c r="B1422" s="2">
        <v>31.299999</v>
      </c>
      <c r="C1422" s="2">
        <v>33</v>
      </c>
      <c r="D1422" s="2">
        <v>31</v>
      </c>
      <c r="E1422" s="2">
        <v>32.900002000000001</v>
      </c>
      <c r="F1422" s="2">
        <v>32.900002000000001</v>
      </c>
      <c r="G1422">
        <v>18116500</v>
      </c>
    </row>
    <row r="1423" spans="1:7">
      <c r="A1423" s="1">
        <v>44196</v>
      </c>
      <c r="B1423" s="2">
        <v>32.240001999999997</v>
      </c>
      <c r="C1423" s="2">
        <v>32.900002000000001</v>
      </c>
      <c r="D1423" s="2">
        <v>31.15</v>
      </c>
      <c r="E1423" s="2">
        <v>32</v>
      </c>
      <c r="F1423" s="2">
        <v>32</v>
      </c>
      <c r="G1423">
        <v>14220900</v>
      </c>
    </row>
    <row r="1424" spans="1:7">
      <c r="A1424" s="1">
        <v>44200</v>
      </c>
      <c r="B1424" s="2">
        <v>34.090000000000003</v>
      </c>
      <c r="C1424" s="2">
        <v>36.599997999999999</v>
      </c>
      <c r="D1424" s="2">
        <v>32.900002000000001</v>
      </c>
      <c r="E1424" s="2">
        <v>35.080002</v>
      </c>
      <c r="F1424" s="2">
        <v>35.080002</v>
      </c>
      <c r="G1424">
        <v>22817800</v>
      </c>
    </row>
    <row r="1425" spans="1:7">
      <c r="A1425" s="1">
        <v>44201</v>
      </c>
      <c r="B1425" s="2">
        <v>34.490001999999997</v>
      </c>
      <c r="C1425" s="2">
        <v>39.540000999999997</v>
      </c>
      <c r="D1425" s="2">
        <v>34.490001999999997</v>
      </c>
      <c r="E1425" s="2">
        <v>39.409999999999997</v>
      </c>
      <c r="F1425" s="2">
        <v>39.409999999999997</v>
      </c>
      <c r="G1425">
        <v>19229000</v>
      </c>
    </row>
    <row r="1426" spans="1:7">
      <c r="A1426" s="1">
        <v>44202</v>
      </c>
      <c r="B1426" s="2">
        <v>41.419998</v>
      </c>
      <c r="C1426" s="2">
        <v>44</v>
      </c>
      <c r="D1426" s="2">
        <v>39.75</v>
      </c>
      <c r="E1426" s="2">
        <v>43.93</v>
      </c>
      <c r="F1426" s="2">
        <v>43.93</v>
      </c>
      <c r="G1426">
        <v>40502900</v>
      </c>
    </row>
    <row r="1427" spans="1:7">
      <c r="A1427" s="1">
        <v>44203</v>
      </c>
      <c r="B1427" s="2">
        <v>47.700001</v>
      </c>
      <c r="C1427" s="2">
        <v>48.41</v>
      </c>
      <c r="D1427" s="2">
        <v>40.810001</v>
      </c>
      <c r="E1427" s="2">
        <v>44.970001000000003</v>
      </c>
      <c r="F1427" s="2">
        <v>44.970001000000003</v>
      </c>
      <c r="G1427">
        <v>32619300</v>
      </c>
    </row>
    <row r="1428" spans="1:7">
      <c r="A1428" s="1">
        <v>44204</v>
      </c>
      <c r="B1428" s="2">
        <v>47.849997999999999</v>
      </c>
      <c r="C1428" s="2">
        <v>48.650002000000001</v>
      </c>
      <c r="D1428" s="2">
        <v>44.360000999999997</v>
      </c>
      <c r="E1428" s="2">
        <v>44.419998</v>
      </c>
      <c r="F1428" s="2">
        <v>44.419998</v>
      </c>
      <c r="G1428">
        <v>23125700</v>
      </c>
    </row>
    <row r="1429" spans="1:7">
      <c r="A1429" s="1">
        <v>44207</v>
      </c>
      <c r="B1429" s="2">
        <v>37.07</v>
      </c>
      <c r="C1429" s="2">
        <v>39.700001</v>
      </c>
      <c r="D1429" s="2">
        <v>35.849997999999999</v>
      </c>
      <c r="E1429" s="2">
        <v>37.400002000000001</v>
      </c>
      <c r="F1429" s="2">
        <v>37.400002000000001</v>
      </c>
      <c r="G1429">
        <v>39773900</v>
      </c>
    </row>
    <row r="1430" spans="1:7">
      <c r="A1430" s="1">
        <v>44208</v>
      </c>
      <c r="B1430" s="2">
        <v>37.459999000000003</v>
      </c>
      <c r="C1430" s="2">
        <v>40</v>
      </c>
      <c r="D1430" s="2">
        <v>36.200001</v>
      </c>
      <c r="E1430" s="2">
        <v>38.919998</v>
      </c>
      <c r="F1430" s="2">
        <v>38.919998</v>
      </c>
      <c r="G1430">
        <v>16079400</v>
      </c>
    </row>
    <row r="1431" spans="1:7">
      <c r="A1431" s="1">
        <v>44209</v>
      </c>
      <c r="B1431" s="2">
        <v>40</v>
      </c>
      <c r="C1431" s="2">
        <v>40.950001</v>
      </c>
      <c r="D1431" s="2">
        <v>37.279998999999997</v>
      </c>
      <c r="E1431" s="2">
        <v>40.349997999999999</v>
      </c>
      <c r="F1431" s="2">
        <v>40.349997999999999</v>
      </c>
      <c r="G1431">
        <v>12375600</v>
      </c>
    </row>
    <row r="1432" spans="1:7">
      <c r="A1432" s="1">
        <v>44210</v>
      </c>
      <c r="B1432" s="2">
        <v>43.900002000000001</v>
      </c>
      <c r="C1432" s="2">
        <v>44.5</v>
      </c>
      <c r="D1432" s="2">
        <v>43.450001</v>
      </c>
      <c r="E1432" s="2">
        <v>43.529998999999997</v>
      </c>
      <c r="F1432" s="2">
        <v>43.529998999999997</v>
      </c>
      <c r="G1432">
        <v>13053600</v>
      </c>
    </row>
    <row r="1433" spans="1:7">
      <c r="A1433" s="1">
        <v>44211</v>
      </c>
      <c r="B1433" s="2">
        <v>41.740001999999997</v>
      </c>
      <c r="C1433" s="2">
        <v>41.740001999999997</v>
      </c>
      <c r="D1433" s="2">
        <v>38.139999000000003</v>
      </c>
      <c r="E1433" s="2">
        <v>39.340000000000003</v>
      </c>
      <c r="F1433" s="2">
        <v>39.340000000000003</v>
      </c>
      <c r="G1433">
        <v>18059000</v>
      </c>
    </row>
    <row r="1434" spans="1:7">
      <c r="A1434" s="1">
        <v>44215</v>
      </c>
      <c r="B1434" s="2">
        <v>40.849997999999999</v>
      </c>
      <c r="C1434" s="2">
        <v>40.98</v>
      </c>
      <c r="D1434" s="2">
        <v>37.849997999999999</v>
      </c>
      <c r="E1434" s="2">
        <v>38.055</v>
      </c>
      <c r="F1434" s="2">
        <v>38.055</v>
      </c>
      <c r="G1434">
        <v>14874600</v>
      </c>
    </row>
    <row r="1435" spans="1:7">
      <c r="A1435" s="1">
        <v>44216</v>
      </c>
      <c r="B1435" s="2">
        <v>37.169998</v>
      </c>
      <c r="C1435" s="2">
        <v>37.18</v>
      </c>
      <c r="D1435" s="2">
        <v>33.299999</v>
      </c>
      <c r="E1435" s="2">
        <v>35.349997999999999</v>
      </c>
      <c r="F1435" s="2">
        <v>35.349997999999999</v>
      </c>
      <c r="G1435">
        <v>19223700</v>
      </c>
    </row>
    <row r="1436" spans="1:7">
      <c r="A1436" s="1">
        <v>44217</v>
      </c>
      <c r="B1436" s="2">
        <v>32.590000000000003</v>
      </c>
      <c r="C1436" s="2">
        <v>33.009998000000003</v>
      </c>
      <c r="D1436" s="2">
        <v>30.75</v>
      </c>
      <c r="E1436" s="2">
        <v>31.934999000000001</v>
      </c>
      <c r="F1436" s="2">
        <v>31.934999000000001</v>
      </c>
      <c r="G1436">
        <v>28642400</v>
      </c>
    </row>
    <row r="1437" spans="1:7">
      <c r="A1437" s="1">
        <v>44218</v>
      </c>
      <c r="B1437" s="2">
        <v>32.810001</v>
      </c>
      <c r="C1437" s="2">
        <v>34.990001999999997</v>
      </c>
      <c r="D1437" s="2">
        <v>32.799999</v>
      </c>
      <c r="E1437" s="2">
        <v>34.450001</v>
      </c>
      <c r="F1437" s="2">
        <v>34.450001</v>
      </c>
      <c r="G1437">
        <v>17121300</v>
      </c>
    </row>
    <row r="1438" spans="1:7">
      <c r="A1438" s="1">
        <v>44221</v>
      </c>
      <c r="B1438" s="2">
        <v>35.75</v>
      </c>
      <c r="C1438" s="2">
        <v>36.040000999999997</v>
      </c>
      <c r="D1438" s="2">
        <v>32.849997999999999</v>
      </c>
      <c r="E1438" s="2">
        <v>33.049999</v>
      </c>
      <c r="F1438" s="2">
        <v>33.049999</v>
      </c>
      <c r="G1438">
        <v>12350800</v>
      </c>
    </row>
    <row r="1439" spans="1:7">
      <c r="A1439" s="1">
        <v>44222</v>
      </c>
      <c r="B1439" s="2">
        <v>31.84</v>
      </c>
      <c r="C1439" s="2">
        <v>32.659999999999997</v>
      </c>
      <c r="D1439" s="2">
        <v>31.049999</v>
      </c>
      <c r="E1439" s="2">
        <v>31.486999999999998</v>
      </c>
      <c r="F1439" s="2">
        <v>31.486999999999998</v>
      </c>
      <c r="G1439">
        <v>9805200</v>
      </c>
    </row>
    <row r="1440" spans="1:7">
      <c r="A1440" s="1">
        <v>44223</v>
      </c>
      <c r="B1440" s="2">
        <v>30.18</v>
      </c>
      <c r="C1440" s="2">
        <v>31.370000999999998</v>
      </c>
      <c r="D1440" s="2">
        <v>28.440000999999999</v>
      </c>
      <c r="E1440" s="2">
        <v>31.361000000000001</v>
      </c>
      <c r="F1440" s="2">
        <v>31.361000000000001</v>
      </c>
      <c r="G1440">
        <v>17253000</v>
      </c>
    </row>
    <row r="1441" spans="1:7">
      <c r="A1441" s="1">
        <v>44224</v>
      </c>
      <c r="B1441" s="2">
        <v>31.83</v>
      </c>
      <c r="C1441" s="2">
        <v>33.880001</v>
      </c>
      <c r="D1441" s="2">
        <v>31.58</v>
      </c>
      <c r="E1441" s="2">
        <v>33.645000000000003</v>
      </c>
      <c r="F1441" s="2">
        <v>33.645000000000003</v>
      </c>
      <c r="G1441">
        <v>11579900</v>
      </c>
    </row>
    <row r="1442" spans="1:7">
      <c r="A1442" s="1">
        <v>44225</v>
      </c>
      <c r="B1442" s="2">
        <v>39.090000000000003</v>
      </c>
      <c r="C1442" s="2">
        <v>39.150002000000001</v>
      </c>
      <c r="D1442" s="2">
        <v>33.380001</v>
      </c>
      <c r="E1442" s="2">
        <v>34.689999</v>
      </c>
      <c r="F1442" s="2">
        <v>34.689999</v>
      </c>
      <c r="G1442">
        <v>19319000</v>
      </c>
    </row>
    <row r="1443" spans="1:7">
      <c r="A1443" s="1">
        <v>44228</v>
      </c>
      <c r="B1443" s="2">
        <v>34.040000999999997</v>
      </c>
      <c r="C1443" s="2">
        <v>34.360000999999997</v>
      </c>
      <c r="D1443" s="2">
        <v>32.799999</v>
      </c>
      <c r="E1443" s="2">
        <v>33.950001</v>
      </c>
      <c r="F1443" s="2">
        <v>33.950001</v>
      </c>
      <c r="G1443">
        <v>9119900</v>
      </c>
    </row>
    <row r="1444" spans="1:7">
      <c r="A1444" s="1">
        <v>44229</v>
      </c>
      <c r="B1444" s="2">
        <v>34.970001000000003</v>
      </c>
      <c r="C1444" s="2">
        <v>37.060001</v>
      </c>
      <c r="D1444" s="2">
        <v>34.650002000000001</v>
      </c>
      <c r="E1444" s="2">
        <v>36.799999</v>
      </c>
      <c r="F1444" s="2">
        <v>36.799999</v>
      </c>
      <c r="G1444">
        <v>9903000</v>
      </c>
    </row>
    <row r="1445" spans="1:7">
      <c r="A1445" s="1">
        <v>44230</v>
      </c>
      <c r="B1445" s="2">
        <v>37.75</v>
      </c>
      <c r="C1445" s="2">
        <v>38.299999</v>
      </c>
      <c r="D1445" s="2">
        <v>37.349997999999999</v>
      </c>
      <c r="E1445" s="2">
        <v>38.060001</v>
      </c>
      <c r="F1445" s="2">
        <v>38.060001</v>
      </c>
      <c r="G1445">
        <v>10213400</v>
      </c>
    </row>
    <row r="1446" spans="1:7">
      <c r="A1446" s="1">
        <v>44231</v>
      </c>
      <c r="B1446" s="2">
        <v>38.540000999999997</v>
      </c>
      <c r="C1446" s="2">
        <v>38.630001</v>
      </c>
      <c r="D1446" s="2">
        <v>36.150002000000001</v>
      </c>
      <c r="E1446" s="2">
        <v>37.959999000000003</v>
      </c>
      <c r="F1446" s="2">
        <v>37.959999000000003</v>
      </c>
      <c r="G1446">
        <v>9593800</v>
      </c>
    </row>
    <row r="1447" spans="1:7">
      <c r="A1447" s="1">
        <v>44232</v>
      </c>
      <c r="B1447" s="2">
        <v>38.900002000000001</v>
      </c>
      <c r="C1447" s="2">
        <v>39</v>
      </c>
      <c r="D1447" s="2">
        <v>37.509998000000003</v>
      </c>
      <c r="E1447" s="2">
        <v>37.880001</v>
      </c>
      <c r="F1447" s="2">
        <v>37.880001</v>
      </c>
      <c r="G1447">
        <v>7810700</v>
      </c>
    </row>
    <row r="1448" spans="1:7">
      <c r="A1448" s="1">
        <v>44235</v>
      </c>
      <c r="B1448" s="2">
        <v>43.759998000000003</v>
      </c>
      <c r="C1448" s="2">
        <v>45.73</v>
      </c>
      <c r="D1448" s="2">
        <v>42.849997999999999</v>
      </c>
      <c r="E1448" s="2">
        <v>45.689999</v>
      </c>
      <c r="F1448" s="2">
        <v>45.689999</v>
      </c>
      <c r="G1448">
        <v>24164300</v>
      </c>
    </row>
    <row r="1449" spans="1:7">
      <c r="A1449" s="1">
        <v>44236</v>
      </c>
      <c r="B1449" s="2">
        <v>46.950001</v>
      </c>
      <c r="C1449" s="2">
        <v>49.029998999999997</v>
      </c>
      <c r="D1449" s="2">
        <v>46.900002000000001</v>
      </c>
      <c r="E1449" s="2">
        <v>47.900002000000001</v>
      </c>
      <c r="F1449" s="2">
        <v>47.900002000000001</v>
      </c>
      <c r="G1449">
        <v>13947100</v>
      </c>
    </row>
    <row r="1450" spans="1:7">
      <c r="A1450" s="1">
        <v>44237</v>
      </c>
      <c r="B1450" s="2">
        <v>46.259998000000003</v>
      </c>
      <c r="C1450" s="2">
        <v>46.779998999999997</v>
      </c>
      <c r="D1450" s="2">
        <v>43.16</v>
      </c>
      <c r="E1450" s="2">
        <v>44.950001</v>
      </c>
      <c r="F1450" s="2">
        <v>44.950001</v>
      </c>
      <c r="G1450">
        <v>14189200</v>
      </c>
    </row>
    <row r="1451" spans="1:7">
      <c r="A1451" s="1">
        <v>44238</v>
      </c>
      <c r="B1451" s="2">
        <v>48.299999</v>
      </c>
      <c r="C1451" s="2">
        <v>49.200001</v>
      </c>
      <c r="D1451" s="2">
        <v>47.259998000000003</v>
      </c>
      <c r="E1451" s="2">
        <v>48</v>
      </c>
      <c r="F1451" s="2">
        <v>48</v>
      </c>
      <c r="G1451">
        <v>11818200</v>
      </c>
    </row>
    <row r="1452" spans="1:7">
      <c r="A1452" s="1">
        <v>44239</v>
      </c>
      <c r="B1452" s="2">
        <v>48.450001</v>
      </c>
      <c r="C1452" s="2">
        <v>49</v>
      </c>
      <c r="D1452" s="2">
        <v>46.970001000000003</v>
      </c>
      <c r="E1452" s="2">
        <v>48.91</v>
      </c>
      <c r="F1452" s="2">
        <v>48.91</v>
      </c>
      <c r="G1452">
        <v>9795600</v>
      </c>
    </row>
    <row r="1453" spans="1:7">
      <c r="A1453" s="1">
        <v>44243</v>
      </c>
      <c r="B1453" s="2">
        <v>50.189999</v>
      </c>
      <c r="C1453" s="2">
        <v>52.150002000000001</v>
      </c>
      <c r="D1453" s="2">
        <v>49.049999</v>
      </c>
      <c r="E1453" s="2">
        <v>50.306998999999998</v>
      </c>
      <c r="F1453" s="2">
        <v>50.306998999999998</v>
      </c>
      <c r="G1453">
        <v>13477100</v>
      </c>
    </row>
    <row r="1454" spans="1:7">
      <c r="A1454" s="1">
        <v>44244</v>
      </c>
      <c r="B1454" s="2">
        <v>52</v>
      </c>
      <c r="C1454" s="2">
        <v>54.34</v>
      </c>
      <c r="D1454" s="2">
        <v>51.900002000000001</v>
      </c>
      <c r="E1454" s="2">
        <v>54.07</v>
      </c>
      <c r="F1454" s="2">
        <v>54.07</v>
      </c>
      <c r="G1454">
        <v>14268500</v>
      </c>
    </row>
    <row r="1455" spans="1:7">
      <c r="A1455" s="1">
        <v>44245</v>
      </c>
      <c r="B1455" s="2">
        <v>53.59</v>
      </c>
      <c r="C1455" s="2">
        <v>55.080002</v>
      </c>
      <c r="D1455" s="2">
        <v>51.509998000000003</v>
      </c>
      <c r="E1455" s="2">
        <v>52.900002000000001</v>
      </c>
      <c r="F1455" s="2">
        <v>52.900002000000001</v>
      </c>
      <c r="G1455">
        <v>14644700</v>
      </c>
    </row>
    <row r="1456" spans="1:7">
      <c r="A1456" s="1">
        <v>44246</v>
      </c>
      <c r="B1456" s="2">
        <v>54.209999000000003</v>
      </c>
      <c r="C1456" s="2">
        <v>58.220001000000003</v>
      </c>
      <c r="D1456" s="2">
        <v>54.209999000000003</v>
      </c>
      <c r="E1456" s="2">
        <v>56.700001</v>
      </c>
      <c r="F1456" s="2">
        <v>56.700001</v>
      </c>
      <c r="G1456">
        <v>18003600</v>
      </c>
    </row>
    <row r="1457" spans="1:7">
      <c r="A1457" s="1">
        <v>44249</v>
      </c>
      <c r="B1457" s="2">
        <v>51.759998000000003</v>
      </c>
      <c r="C1457" s="2">
        <v>55.189999</v>
      </c>
      <c r="D1457" s="2">
        <v>49.18</v>
      </c>
      <c r="E1457" s="2">
        <v>53.5</v>
      </c>
      <c r="F1457" s="2">
        <v>53.5</v>
      </c>
      <c r="G1457">
        <v>19090000</v>
      </c>
    </row>
    <row r="1458" spans="1:7">
      <c r="A1458" s="1">
        <v>44250</v>
      </c>
      <c r="B1458" s="2">
        <v>48.290000999999997</v>
      </c>
      <c r="C1458" s="2">
        <v>49.990001999999997</v>
      </c>
      <c r="D1458" s="2">
        <v>42.400002000000001</v>
      </c>
      <c r="E1458" s="2">
        <v>45.84</v>
      </c>
      <c r="F1458" s="2">
        <v>45.84</v>
      </c>
      <c r="G1458">
        <v>28898000</v>
      </c>
    </row>
    <row r="1459" spans="1:7">
      <c r="A1459" s="1">
        <v>44251</v>
      </c>
      <c r="B1459" s="2">
        <v>48.290000999999997</v>
      </c>
      <c r="C1459" s="2">
        <v>49.450001</v>
      </c>
      <c r="D1459" s="2">
        <v>46.43</v>
      </c>
      <c r="E1459" s="2">
        <v>48.400002000000001</v>
      </c>
      <c r="F1459" s="2">
        <v>48.400002000000001</v>
      </c>
      <c r="G1459">
        <v>12800000</v>
      </c>
    </row>
    <row r="1460" spans="1:7">
      <c r="A1460" s="1">
        <v>44252</v>
      </c>
      <c r="B1460" s="2">
        <v>49.889999000000003</v>
      </c>
      <c r="C1460" s="2">
        <v>50.490001999999997</v>
      </c>
      <c r="D1460" s="2">
        <v>45</v>
      </c>
      <c r="E1460" s="2">
        <v>45.637000999999998</v>
      </c>
      <c r="F1460" s="2">
        <v>45.637000999999998</v>
      </c>
      <c r="G1460">
        <v>12401000</v>
      </c>
    </row>
    <row r="1461" spans="1:7">
      <c r="A1461" s="1">
        <v>44253</v>
      </c>
      <c r="B1461" s="2">
        <v>43.700001</v>
      </c>
      <c r="C1461" s="2">
        <v>45.599997999999999</v>
      </c>
      <c r="D1461" s="2">
        <v>40.799999</v>
      </c>
      <c r="E1461" s="2">
        <v>43.200001</v>
      </c>
      <c r="F1461" s="2">
        <v>43.200001</v>
      </c>
      <c r="G1461">
        <v>21947500</v>
      </c>
    </row>
    <row r="1462" spans="1:7">
      <c r="A1462" s="1">
        <v>44256</v>
      </c>
      <c r="B1462" s="2">
        <v>46.18</v>
      </c>
      <c r="C1462" s="2">
        <v>47.07</v>
      </c>
      <c r="D1462" s="2">
        <v>45.200001</v>
      </c>
      <c r="E1462" s="2">
        <v>45.82</v>
      </c>
      <c r="F1462" s="2">
        <v>45.82</v>
      </c>
      <c r="G1462">
        <v>12910400</v>
      </c>
    </row>
    <row r="1463" spans="1:7">
      <c r="A1463" s="1">
        <v>44257</v>
      </c>
      <c r="B1463" s="2">
        <v>47.150002000000001</v>
      </c>
      <c r="C1463" s="2">
        <v>47.25</v>
      </c>
      <c r="D1463" s="2">
        <v>43.900002000000001</v>
      </c>
      <c r="E1463" s="2">
        <v>44.119999</v>
      </c>
      <c r="F1463" s="2">
        <v>44.119999</v>
      </c>
      <c r="G1463">
        <v>7071300</v>
      </c>
    </row>
    <row r="1464" spans="1:7">
      <c r="A1464" s="1">
        <v>44258</v>
      </c>
      <c r="B1464" s="2">
        <v>47.630001</v>
      </c>
      <c r="C1464" s="2">
        <v>47.630001</v>
      </c>
      <c r="D1464" s="2">
        <v>45.400002000000001</v>
      </c>
      <c r="E1464" s="2">
        <v>46.16</v>
      </c>
      <c r="F1464" s="2">
        <v>46.16</v>
      </c>
      <c r="G1464">
        <v>10288300</v>
      </c>
    </row>
    <row r="1465" spans="1:7">
      <c r="A1465" s="1">
        <v>44259</v>
      </c>
      <c r="B1465" s="2">
        <v>45.389999000000003</v>
      </c>
      <c r="C1465" s="2">
        <v>47.119999</v>
      </c>
      <c r="D1465" s="2">
        <v>39.82</v>
      </c>
      <c r="E1465" s="2">
        <v>41.400002000000001</v>
      </c>
      <c r="F1465" s="2">
        <v>41.400002000000001</v>
      </c>
      <c r="G1465">
        <v>16876400</v>
      </c>
    </row>
    <row r="1466" spans="1:7">
      <c r="A1466" s="1">
        <v>44260</v>
      </c>
      <c r="B1466" s="2">
        <v>43.240001999999997</v>
      </c>
      <c r="C1466" s="2">
        <v>43.830002</v>
      </c>
      <c r="D1466" s="2">
        <v>37.880001</v>
      </c>
      <c r="E1466" s="2">
        <v>43.799999</v>
      </c>
      <c r="F1466" s="2">
        <v>43.799999</v>
      </c>
      <c r="G1466">
        <v>23615200</v>
      </c>
    </row>
    <row r="1467" spans="1:7">
      <c r="A1467" s="1">
        <v>44263</v>
      </c>
      <c r="B1467" s="2">
        <v>44.549999</v>
      </c>
      <c r="C1467" s="2">
        <v>45.93</v>
      </c>
      <c r="D1467" s="2">
        <v>43.799999</v>
      </c>
      <c r="E1467" s="2">
        <v>45.400002000000001</v>
      </c>
      <c r="F1467" s="2">
        <v>45.400002000000001</v>
      </c>
      <c r="G1467">
        <v>11468600</v>
      </c>
    </row>
    <row r="1468" spans="1:7">
      <c r="A1468" s="1">
        <v>44264</v>
      </c>
      <c r="B1468" s="2">
        <v>47.740001999999997</v>
      </c>
      <c r="C1468" s="2">
        <v>49.52</v>
      </c>
      <c r="D1468" s="2">
        <v>46</v>
      </c>
      <c r="E1468" s="2">
        <v>49.119999</v>
      </c>
      <c r="F1468" s="2">
        <v>49.119999</v>
      </c>
      <c r="G1468">
        <v>10272300</v>
      </c>
    </row>
    <row r="1469" spans="1:7">
      <c r="A1469" s="1">
        <v>44265</v>
      </c>
      <c r="B1469" s="2">
        <v>51.139999000000003</v>
      </c>
      <c r="C1469" s="2">
        <v>52.049999</v>
      </c>
      <c r="D1469" s="2">
        <v>50.150002000000001</v>
      </c>
      <c r="E1469" s="2">
        <v>50.419998</v>
      </c>
      <c r="F1469" s="2">
        <v>50.419998</v>
      </c>
      <c r="G1469">
        <v>12064400</v>
      </c>
    </row>
    <row r="1470" spans="1:7">
      <c r="A1470" s="1">
        <v>44266</v>
      </c>
      <c r="B1470" s="2">
        <v>51.349997999999999</v>
      </c>
      <c r="C1470" s="2">
        <v>52.43</v>
      </c>
      <c r="D1470" s="2">
        <v>50.470001000000003</v>
      </c>
      <c r="E1470" s="2">
        <v>52.299999</v>
      </c>
      <c r="F1470" s="2">
        <v>52.299999</v>
      </c>
      <c r="G1470">
        <v>8881000</v>
      </c>
    </row>
    <row r="1471" spans="1:7">
      <c r="A1471" s="1">
        <v>44267</v>
      </c>
      <c r="B1471" s="2">
        <v>50.689999</v>
      </c>
      <c r="C1471" s="2">
        <v>51.950001</v>
      </c>
      <c r="D1471" s="2">
        <v>49.259998000000003</v>
      </c>
      <c r="E1471" s="2">
        <v>50</v>
      </c>
      <c r="F1471" s="2">
        <v>50</v>
      </c>
      <c r="G1471">
        <v>9039100</v>
      </c>
    </row>
    <row r="1472" spans="1:7">
      <c r="A1472" s="1">
        <v>44270</v>
      </c>
      <c r="B1472" s="2">
        <v>50.700001</v>
      </c>
      <c r="C1472" s="2">
        <v>51.970001000000003</v>
      </c>
      <c r="D1472" s="2">
        <v>49.75</v>
      </c>
      <c r="E1472" s="2">
        <v>51.380001</v>
      </c>
      <c r="F1472" s="2">
        <v>51.380001</v>
      </c>
      <c r="G1472">
        <v>9908400</v>
      </c>
    </row>
    <row r="1473" spans="1:7">
      <c r="A1473" s="1">
        <v>44271</v>
      </c>
      <c r="B1473" s="2">
        <v>50.619999</v>
      </c>
      <c r="C1473" s="2">
        <v>50.75</v>
      </c>
      <c r="D1473" s="2">
        <v>49.330002</v>
      </c>
      <c r="E1473" s="2">
        <v>49.860000999999997</v>
      </c>
      <c r="F1473" s="2">
        <v>49.860000999999997</v>
      </c>
      <c r="G1473">
        <v>6091300</v>
      </c>
    </row>
    <row r="1474" spans="1:7">
      <c r="A1474" s="1">
        <v>44272</v>
      </c>
      <c r="B1474" s="2">
        <v>49.330002</v>
      </c>
      <c r="C1474" s="2">
        <v>52.639999000000003</v>
      </c>
      <c r="D1474" s="2">
        <v>47.990001999999997</v>
      </c>
      <c r="E1474" s="2">
        <v>51.990001999999997</v>
      </c>
      <c r="F1474" s="2">
        <v>51.990001999999997</v>
      </c>
      <c r="G1474">
        <v>9195800</v>
      </c>
    </row>
    <row r="1475" spans="1:7">
      <c r="A1475" s="1">
        <v>44273</v>
      </c>
      <c r="B1475" s="2">
        <v>52.119999</v>
      </c>
      <c r="C1475" s="2">
        <v>54</v>
      </c>
      <c r="D1475" s="2">
        <v>50.779998999999997</v>
      </c>
      <c r="E1475" s="2">
        <v>50.810001</v>
      </c>
      <c r="F1475" s="2">
        <v>50.810001</v>
      </c>
      <c r="G1475">
        <v>10333400</v>
      </c>
    </row>
    <row r="1476" spans="1:7">
      <c r="A1476" s="1">
        <v>44274</v>
      </c>
      <c r="B1476" s="2">
        <v>52</v>
      </c>
      <c r="C1476" s="2">
        <v>53.259998000000003</v>
      </c>
      <c r="D1476" s="2">
        <v>51.360000999999997</v>
      </c>
      <c r="E1476" s="2">
        <v>52.955002</v>
      </c>
      <c r="F1476" s="2">
        <v>52.955002</v>
      </c>
      <c r="G1476">
        <v>6470800</v>
      </c>
    </row>
    <row r="1477" spans="1:7">
      <c r="A1477" s="1">
        <v>44277</v>
      </c>
      <c r="B1477" s="2">
        <v>51.970001000000003</v>
      </c>
      <c r="C1477" s="2">
        <v>52.950001</v>
      </c>
      <c r="D1477" s="2">
        <v>49.34</v>
      </c>
      <c r="E1477" s="2">
        <v>49.5</v>
      </c>
      <c r="F1477" s="2">
        <v>49.5</v>
      </c>
      <c r="G1477">
        <v>6891800</v>
      </c>
    </row>
    <row r="1478" spans="1:7">
      <c r="A1478" s="1">
        <v>44278</v>
      </c>
      <c r="B1478" s="2">
        <v>49.07</v>
      </c>
      <c r="C1478" s="2">
        <v>49.080002</v>
      </c>
      <c r="D1478" s="2">
        <v>45.990001999999997</v>
      </c>
      <c r="E1478" s="2">
        <v>46.75</v>
      </c>
      <c r="F1478" s="2">
        <v>46.75</v>
      </c>
      <c r="G1478">
        <v>11499100</v>
      </c>
    </row>
    <row r="1479" spans="1:7">
      <c r="A1479" s="1">
        <v>44279</v>
      </c>
      <c r="B1479" s="2">
        <v>49.150002000000001</v>
      </c>
      <c r="C1479" s="2">
        <v>49.349997999999999</v>
      </c>
      <c r="D1479" s="2">
        <v>44.509998000000003</v>
      </c>
      <c r="E1479" s="2">
        <v>45</v>
      </c>
      <c r="F1479" s="2">
        <v>45</v>
      </c>
      <c r="G1479">
        <v>14411100</v>
      </c>
    </row>
    <row r="1480" spans="1:7">
      <c r="A1480" s="1">
        <v>44280</v>
      </c>
      <c r="B1480" s="2">
        <v>41.98</v>
      </c>
      <c r="C1480" s="2">
        <v>44.990001999999997</v>
      </c>
      <c r="D1480" s="2">
        <v>40.669998</v>
      </c>
      <c r="E1480" s="2">
        <v>44.5</v>
      </c>
      <c r="F1480" s="2">
        <v>44.5</v>
      </c>
      <c r="G1480">
        <v>16415400</v>
      </c>
    </row>
    <row r="1481" spans="1:7">
      <c r="A1481" s="1">
        <v>44281</v>
      </c>
      <c r="B1481" s="2">
        <v>45.09</v>
      </c>
      <c r="C1481" s="2">
        <v>46.529998999999997</v>
      </c>
      <c r="D1481" s="2">
        <v>44.75</v>
      </c>
      <c r="E1481" s="2">
        <v>46.43</v>
      </c>
      <c r="F1481" s="2">
        <v>46.43</v>
      </c>
      <c r="G1481">
        <v>8778800</v>
      </c>
    </row>
    <row r="1482" spans="1:7">
      <c r="A1482" s="1">
        <v>44284</v>
      </c>
      <c r="B1482" s="2">
        <v>49.610000999999997</v>
      </c>
      <c r="C1482" s="2">
        <v>49.950001</v>
      </c>
      <c r="D1482" s="2">
        <v>48.310001</v>
      </c>
      <c r="E1482" s="2">
        <v>49.450001</v>
      </c>
      <c r="F1482" s="2">
        <v>49.450001</v>
      </c>
      <c r="G1482">
        <v>6541300</v>
      </c>
    </row>
    <row r="1483" spans="1:7">
      <c r="A1483" s="1">
        <v>44285</v>
      </c>
      <c r="B1483" s="2">
        <v>51</v>
      </c>
      <c r="C1483" s="2">
        <v>51.439999</v>
      </c>
      <c r="D1483" s="2">
        <v>49.490001999999997</v>
      </c>
      <c r="E1483" s="2">
        <v>50.82</v>
      </c>
      <c r="F1483" s="2">
        <v>50.82</v>
      </c>
      <c r="G1483">
        <v>6689900</v>
      </c>
    </row>
    <row r="1484" spans="1:7">
      <c r="A1484" s="1">
        <v>44286</v>
      </c>
      <c r="B1484" s="2">
        <v>50.41</v>
      </c>
      <c r="C1484" s="2">
        <v>50.990001999999997</v>
      </c>
      <c r="D1484" s="2">
        <v>49.759998000000003</v>
      </c>
      <c r="E1484" s="2">
        <v>50.040000999999997</v>
      </c>
      <c r="F1484" s="2">
        <v>50.040000999999997</v>
      </c>
      <c r="G1484">
        <v>6539500</v>
      </c>
    </row>
    <row r="1485" spans="1:7">
      <c r="A1485" s="1">
        <v>44287</v>
      </c>
      <c r="B1485" s="2">
        <v>50.150002000000001</v>
      </c>
      <c r="C1485" s="2">
        <v>50.869999</v>
      </c>
      <c r="D1485" s="2">
        <v>50.150002000000001</v>
      </c>
      <c r="E1485" s="2">
        <v>50.865001999999997</v>
      </c>
      <c r="F1485" s="2">
        <v>50.865001999999997</v>
      </c>
      <c r="G1485">
        <v>6542200</v>
      </c>
    </row>
    <row r="1486" spans="1:7">
      <c r="A1486" s="1">
        <v>44291</v>
      </c>
      <c r="B1486" s="2">
        <v>50.299999</v>
      </c>
      <c r="C1486" s="2">
        <v>53</v>
      </c>
      <c r="D1486" s="2">
        <v>50.049999</v>
      </c>
      <c r="E1486" s="2">
        <v>52.950001</v>
      </c>
      <c r="F1486" s="2">
        <v>52.950001</v>
      </c>
      <c r="G1486">
        <v>9882700</v>
      </c>
    </row>
    <row r="1487" spans="1:7">
      <c r="A1487" s="1">
        <v>44292</v>
      </c>
      <c r="B1487" s="2">
        <v>52.740001999999997</v>
      </c>
      <c r="C1487" s="2">
        <v>53.5</v>
      </c>
      <c r="D1487" s="2">
        <v>50.279998999999997</v>
      </c>
      <c r="E1487" s="2">
        <v>50.619999</v>
      </c>
      <c r="F1487" s="2">
        <v>50.619999</v>
      </c>
      <c r="G1487">
        <v>7091400</v>
      </c>
    </row>
    <row r="1488" spans="1:7">
      <c r="A1488" s="1">
        <v>44293</v>
      </c>
      <c r="B1488" s="2">
        <v>48.720001000000003</v>
      </c>
      <c r="C1488" s="2">
        <v>49.549999</v>
      </c>
      <c r="D1488" s="2">
        <v>47.049999</v>
      </c>
      <c r="E1488" s="2">
        <v>47.57</v>
      </c>
      <c r="F1488" s="2">
        <v>47.57</v>
      </c>
      <c r="G1488">
        <v>8615100</v>
      </c>
    </row>
    <row r="1489" spans="1:7">
      <c r="A1489" s="1">
        <v>44294</v>
      </c>
      <c r="B1489" s="2">
        <v>48.990001999999997</v>
      </c>
      <c r="C1489" s="2">
        <v>49.77</v>
      </c>
      <c r="D1489" s="2">
        <v>48.869999</v>
      </c>
      <c r="E1489" s="2">
        <v>49.049999</v>
      </c>
      <c r="F1489" s="2">
        <v>49.049999</v>
      </c>
      <c r="G1489">
        <v>4502400</v>
      </c>
    </row>
    <row r="1490" spans="1:7">
      <c r="A1490" s="1">
        <v>44295</v>
      </c>
      <c r="B1490" s="2">
        <v>50.18</v>
      </c>
      <c r="C1490" s="2">
        <v>50.68</v>
      </c>
      <c r="D1490" s="2">
        <v>49.25</v>
      </c>
      <c r="E1490" s="2">
        <v>49.650002000000001</v>
      </c>
      <c r="F1490" s="2">
        <v>49.650002000000001</v>
      </c>
      <c r="G1490">
        <v>4502000</v>
      </c>
    </row>
    <row r="1491" spans="1:7">
      <c r="A1491" s="1">
        <v>44298</v>
      </c>
      <c r="B1491" s="2">
        <v>51.990001999999997</v>
      </c>
      <c r="C1491" s="2">
        <v>52.450001</v>
      </c>
      <c r="D1491" s="2">
        <v>49.900002000000001</v>
      </c>
      <c r="E1491" s="2">
        <v>51.779998999999997</v>
      </c>
      <c r="F1491" s="2">
        <v>51.779998999999997</v>
      </c>
      <c r="G1491">
        <v>8231100</v>
      </c>
    </row>
    <row r="1492" spans="1:7">
      <c r="A1492" s="1">
        <v>44299</v>
      </c>
      <c r="B1492" s="2">
        <v>54.139999000000003</v>
      </c>
      <c r="C1492" s="2">
        <v>55.099997999999999</v>
      </c>
      <c r="D1492" s="2">
        <v>51.779998999999997</v>
      </c>
      <c r="E1492" s="2">
        <v>54.93</v>
      </c>
      <c r="F1492" s="2">
        <v>54.93</v>
      </c>
      <c r="G1492">
        <v>11613700</v>
      </c>
    </row>
    <row r="1493" spans="1:7">
      <c r="A1493" s="1">
        <v>44300</v>
      </c>
      <c r="B1493" s="2">
        <v>55.470001000000003</v>
      </c>
      <c r="C1493" s="2">
        <v>55.77</v>
      </c>
      <c r="D1493" s="2">
        <v>50.5</v>
      </c>
      <c r="E1493" s="2">
        <v>51.5</v>
      </c>
      <c r="F1493" s="2">
        <v>51.5</v>
      </c>
      <c r="G1493">
        <v>15617200</v>
      </c>
    </row>
    <row r="1494" spans="1:7">
      <c r="A1494" s="1">
        <v>44301</v>
      </c>
      <c r="B1494" s="2">
        <v>52.349997999999999</v>
      </c>
      <c r="C1494" s="2">
        <v>52.75</v>
      </c>
      <c r="D1494" s="2">
        <v>51.470001000000003</v>
      </c>
      <c r="E1494" s="2">
        <v>52.599997999999999</v>
      </c>
      <c r="F1494" s="2">
        <v>52.599997999999999</v>
      </c>
      <c r="G1494">
        <v>6933700</v>
      </c>
    </row>
    <row r="1495" spans="1:7">
      <c r="A1495" s="1">
        <v>44302</v>
      </c>
      <c r="B1495" s="2">
        <v>50.59</v>
      </c>
      <c r="C1495" s="2">
        <v>51.869999</v>
      </c>
      <c r="D1495" s="2">
        <v>49.709999000000003</v>
      </c>
      <c r="E1495" s="2">
        <v>51.369999</v>
      </c>
      <c r="F1495" s="2">
        <v>51.369999</v>
      </c>
      <c r="G1495">
        <v>6428100</v>
      </c>
    </row>
    <row r="1496" spans="1:7">
      <c r="A1496" s="1">
        <v>44305</v>
      </c>
      <c r="B1496" s="2">
        <v>47</v>
      </c>
      <c r="C1496" s="2">
        <v>48.130001</v>
      </c>
      <c r="D1496" s="2">
        <v>46.080002</v>
      </c>
      <c r="E1496" s="2">
        <v>47.950001</v>
      </c>
      <c r="F1496" s="2">
        <v>47.950001</v>
      </c>
      <c r="G1496">
        <v>12930300</v>
      </c>
    </row>
    <row r="1497" spans="1:7">
      <c r="A1497" s="1">
        <v>44306</v>
      </c>
      <c r="B1497" s="2">
        <v>47.759998000000003</v>
      </c>
      <c r="C1497" s="2">
        <v>48.040000999999997</v>
      </c>
      <c r="D1497" s="2">
        <v>45.330002</v>
      </c>
      <c r="E1497" s="2">
        <v>47.009998000000003</v>
      </c>
      <c r="F1497" s="2">
        <v>47.009998000000003</v>
      </c>
      <c r="G1497">
        <v>7714900</v>
      </c>
    </row>
    <row r="1498" spans="1:7">
      <c r="A1498" s="1">
        <v>44307</v>
      </c>
      <c r="B1498" s="2">
        <v>46.150002000000001</v>
      </c>
      <c r="C1498" s="2">
        <v>48.209999000000003</v>
      </c>
      <c r="D1498" s="2">
        <v>45.279998999999997</v>
      </c>
      <c r="E1498" s="2">
        <v>45.349997999999999</v>
      </c>
      <c r="F1498" s="2">
        <v>45.349997999999999</v>
      </c>
      <c r="G1498">
        <v>7228200</v>
      </c>
    </row>
    <row r="1499" spans="1:7">
      <c r="A1499" s="1">
        <v>44308</v>
      </c>
      <c r="B1499" s="2">
        <v>45.005001</v>
      </c>
      <c r="C1499" s="2">
        <v>45.259998000000003</v>
      </c>
      <c r="D1499" s="2">
        <v>41.25</v>
      </c>
      <c r="E1499" s="2">
        <v>41.32</v>
      </c>
      <c r="F1499" s="2">
        <v>41.32</v>
      </c>
      <c r="G1499">
        <v>15929600</v>
      </c>
    </row>
    <row r="1500" spans="1:7">
      <c r="A1500" s="1">
        <v>44309</v>
      </c>
      <c r="B1500" s="2">
        <v>38.799999</v>
      </c>
      <c r="C1500" s="2">
        <v>42.950001</v>
      </c>
      <c r="D1500" s="2">
        <v>38.509998000000003</v>
      </c>
      <c r="E1500" s="2">
        <v>42.384998000000003</v>
      </c>
      <c r="F1500" s="2">
        <v>42.384998000000003</v>
      </c>
      <c r="G1500">
        <v>13704500</v>
      </c>
    </row>
    <row r="1501" spans="1:7">
      <c r="A1501" s="1">
        <v>44312</v>
      </c>
      <c r="B1501" s="2">
        <v>45.07</v>
      </c>
      <c r="C1501" s="2">
        <v>46.18</v>
      </c>
      <c r="D1501" s="2">
        <v>44.849997999999999</v>
      </c>
      <c r="E1501" s="2">
        <v>45.91</v>
      </c>
      <c r="F1501" s="2">
        <v>45.91</v>
      </c>
      <c r="G1501">
        <v>7995900</v>
      </c>
    </row>
    <row r="1502" spans="1:7">
      <c r="A1502" s="1">
        <v>44313</v>
      </c>
      <c r="B1502" s="2">
        <v>46.965000000000003</v>
      </c>
      <c r="C1502" s="2">
        <v>47.049999</v>
      </c>
      <c r="D1502" s="2">
        <v>45.91</v>
      </c>
      <c r="E1502" s="2">
        <v>46.575001</v>
      </c>
      <c r="F1502" s="2">
        <v>46.575001</v>
      </c>
      <c r="G1502">
        <v>5167400</v>
      </c>
    </row>
    <row r="1503" spans="1:7">
      <c r="A1503" s="1">
        <v>44314</v>
      </c>
      <c r="B1503" s="2">
        <v>46.860000999999997</v>
      </c>
      <c r="C1503" s="2">
        <v>46.900002000000001</v>
      </c>
      <c r="D1503" s="2">
        <v>45.02</v>
      </c>
      <c r="E1503" s="2">
        <v>46.200001</v>
      </c>
      <c r="F1503" s="2">
        <v>46.200001</v>
      </c>
      <c r="G1503">
        <v>4295200</v>
      </c>
    </row>
    <row r="1504" spans="1:7">
      <c r="A1504" s="1">
        <v>44315</v>
      </c>
      <c r="B1504" s="2">
        <v>45.310001</v>
      </c>
      <c r="C1504" s="2">
        <v>45.639999000000003</v>
      </c>
      <c r="D1504" s="2">
        <v>42.66</v>
      </c>
      <c r="E1504" s="2">
        <v>43</v>
      </c>
      <c r="F1504" s="2">
        <v>43</v>
      </c>
      <c r="G1504">
        <v>8605800</v>
      </c>
    </row>
    <row r="1505" spans="1:7">
      <c r="A1505" s="1">
        <v>44316</v>
      </c>
      <c r="B1505" s="2">
        <v>44.529998999999997</v>
      </c>
      <c r="C1505" s="2">
        <v>46.919998</v>
      </c>
      <c r="D1505" s="2">
        <v>44.509998000000003</v>
      </c>
      <c r="E1505" s="2">
        <v>46.849997999999999</v>
      </c>
      <c r="F1505" s="2">
        <v>46.849997999999999</v>
      </c>
      <c r="G1505">
        <v>7525400</v>
      </c>
    </row>
    <row r="1506" spans="1:7">
      <c r="A1506" s="1">
        <v>44319</v>
      </c>
      <c r="B1506" s="2">
        <v>48.049999</v>
      </c>
      <c r="C1506" s="2">
        <v>48.259998000000003</v>
      </c>
      <c r="D1506" s="2">
        <v>46.98</v>
      </c>
      <c r="E1506" s="2">
        <v>47.23</v>
      </c>
      <c r="F1506" s="2">
        <v>47.23</v>
      </c>
      <c r="G1506">
        <v>7645800</v>
      </c>
    </row>
    <row r="1507" spans="1:7">
      <c r="A1507" s="1">
        <v>44320</v>
      </c>
      <c r="B1507" s="2">
        <v>45.529998999999997</v>
      </c>
      <c r="C1507" s="2">
        <v>45.540000999999997</v>
      </c>
      <c r="D1507" s="2">
        <v>42.98</v>
      </c>
      <c r="E1507" s="2">
        <v>44.349997999999999</v>
      </c>
      <c r="F1507" s="2">
        <v>44.349997999999999</v>
      </c>
      <c r="G1507">
        <v>8112400</v>
      </c>
    </row>
    <row r="1508" spans="1:7">
      <c r="A1508" s="1">
        <v>44321</v>
      </c>
      <c r="B1508" s="2">
        <v>45.5</v>
      </c>
      <c r="C1508" s="2">
        <v>47.150002000000001</v>
      </c>
      <c r="D1508" s="2">
        <v>44.740001999999997</v>
      </c>
      <c r="E1508" s="2">
        <v>46.060001</v>
      </c>
      <c r="F1508" s="2">
        <v>46.060001</v>
      </c>
      <c r="G1508">
        <v>8934800</v>
      </c>
    </row>
    <row r="1509" spans="1:7">
      <c r="A1509" s="1">
        <v>44322</v>
      </c>
      <c r="B1509" s="2">
        <v>46.200001</v>
      </c>
      <c r="C1509" s="2">
        <v>47</v>
      </c>
      <c r="D1509" s="2">
        <v>44.279998999999997</v>
      </c>
      <c r="E1509" s="2">
        <v>45.205002</v>
      </c>
      <c r="F1509" s="2">
        <v>45.205002</v>
      </c>
      <c r="G1509">
        <v>6643400</v>
      </c>
    </row>
    <row r="1510" spans="1:7">
      <c r="A1510" s="1">
        <v>44323</v>
      </c>
      <c r="B1510" s="2">
        <v>46.16</v>
      </c>
      <c r="C1510" s="2">
        <v>48.32</v>
      </c>
      <c r="D1510" s="2">
        <v>46</v>
      </c>
      <c r="E1510" s="2">
        <v>46.880001</v>
      </c>
      <c r="F1510" s="2">
        <v>46.880001</v>
      </c>
      <c r="G1510">
        <v>7320800</v>
      </c>
    </row>
    <row r="1511" spans="1:7">
      <c r="A1511" s="1">
        <v>44326</v>
      </c>
      <c r="B1511" s="2">
        <v>47.09</v>
      </c>
      <c r="C1511" s="2">
        <v>48.080002</v>
      </c>
      <c r="D1511" s="2">
        <v>43.990001999999997</v>
      </c>
      <c r="E1511" s="2">
        <v>44.220001000000003</v>
      </c>
      <c r="F1511" s="2">
        <v>44.220001000000003</v>
      </c>
      <c r="G1511">
        <v>8694800</v>
      </c>
    </row>
    <row r="1512" spans="1:7">
      <c r="A1512" s="1">
        <v>44327</v>
      </c>
      <c r="B1512" s="2">
        <v>43</v>
      </c>
      <c r="C1512" s="2">
        <v>45</v>
      </c>
      <c r="D1512" s="2">
        <v>42.75</v>
      </c>
      <c r="E1512" s="2">
        <v>44.875999</v>
      </c>
      <c r="F1512" s="2">
        <v>44.875999</v>
      </c>
      <c r="G1512">
        <v>6991800</v>
      </c>
    </row>
    <row r="1513" spans="1:7">
      <c r="A1513" s="1">
        <v>44328</v>
      </c>
      <c r="B1513" s="2">
        <v>44.080002</v>
      </c>
      <c r="C1513" s="2">
        <v>45.369999</v>
      </c>
      <c r="D1513" s="2">
        <v>40.950001</v>
      </c>
      <c r="E1513" s="2">
        <v>41.970001000000003</v>
      </c>
      <c r="F1513" s="2">
        <v>41.970001000000003</v>
      </c>
      <c r="G1513">
        <v>11949800</v>
      </c>
    </row>
    <row r="1514" spans="1:7">
      <c r="A1514" s="1">
        <v>44329</v>
      </c>
      <c r="B1514" s="2">
        <v>38.340000000000003</v>
      </c>
      <c r="C1514" s="2">
        <v>40.130001</v>
      </c>
      <c r="D1514" s="2">
        <v>34.900002000000001</v>
      </c>
      <c r="E1514" s="2">
        <v>37.181998999999998</v>
      </c>
      <c r="F1514" s="2">
        <v>37.181998999999998</v>
      </c>
      <c r="G1514">
        <v>21891900</v>
      </c>
    </row>
    <row r="1515" spans="1:7">
      <c r="A1515" s="1">
        <v>44330</v>
      </c>
      <c r="B1515" s="2">
        <v>39.009998000000003</v>
      </c>
      <c r="C1515" s="2">
        <v>40.5</v>
      </c>
      <c r="D1515" s="2">
        <v>39.009998000000003</v>
      </c>
      <c r="E1515" s="2">
        <v>39.43</v>
      </c>
      <c r="F1515" s="2">
        <v>39.43</v>
      </c>
      <c r="G1515">
        <v>8950900</v>
      </c>
    </row>
    <row r="1516" spans="1:7">
      <c r="A1516" s="1">
        <v>44333</v>
      </c>
      <c r="B1516" s="2">
        <v>35.270000000000003</v>
      </c>
      <c r="C1516" s="2">
        <v>36.25</v>
      </c>
      <c r="D1516" s="2">
        <v>33.759998000000003</v>
      </c>
      <c r="E1516" s="2">
        <v>35.5</v>
      </c>
      <c r="F1516" s="2">
        <v>35.5</v>
      </c>
      <c r="G1516">
        <v>17933600</v>
      </c>
    </row>
    <row r="1517" spans="1:7">
      <c r="A1517" s="1">
        <v>44334</v>
      </c>
      <c r="B1517" s="2">
        <v>35.020000000000003</v>
      </c>
      <c r="C1517" s="2">
        <v>35.200001</v>
      </c>
      <c r="D1517" s="2">
        <v>34</v>
      </c>
      <c r="E1517" s="2">
        <v>34.380001</v>
      </c>
      <c r="F1517" s="2">
        <v>34.380001</v>
      </c>
      <c r="G1517">
        <v>10583200</v>
      </c>
    </row>
    <row r="1518" spans="1:7">
      <c r="A1518" s="1">
        <v>44335</v>
      </c>
      <c r="B1518" s="2">
        <v>28.799999</v>
      </c>
      <c r="C1518" s="2">
        <v>33.840000000000003</v>
      </c>
      <c r="D1518" s="2">
        <v>28</v>
      </c>
      <c r="E1518" s="2">
        <v>32.599997999999999</v>
      </c>
      <c r="F1518" s="2">
        <v>32.599997999999999</v>
      </c>
      <c r="G1518">
        <v>30415300</v>
      </c>
    </row>
    <row r="1519" spans="1:7">
      <c r="A1519" s="1">
        <v>44336</v>
      </c>
      <c r="B1519" s="2">
        <v>35.369999</v>
      </c>
      <c r="C1519" s="2">
        <v>35.950001</v>
      </c>
      <c r="D1519" s="2">
        <v>32.020000000000003</v>
      </c>
      <c r="E1519" s="2">
        <v>33.049999</v>
      </c>
      <c r="F1519" s="2">
        <v>33.049999</v>
      </c>
      <c r="G1519">
        <v>12659500</v>
      </c>
    </row>
    <row r="1520" spans="1:7">
      <c r="A1520" s="1">
        <v>44337</v>
      </c>
      <c r="B1520" s="2">
        <v>34</v>
      </c>
      <c r="C1520" s="2">
        <v>34.650002000000001</v>
      </c>
      <c r="D1520" s="2">
        <v>29.98</v>
      </c>
      <c r="E1520" s="2">
        <v>30.1</v>
      </c>
      <c r="F1520" s="2">
        <v>30.1</v>
      </c>
      <c r="G1520">
        <v>14961100</v>
      </c>
    </row>
    <row r="1521" spans="1:7">
      <c r="A1521" s="1">
        <v>44340</v>
      </c>
      <c r="B1521" s="2">
        <v>31.33</v>
      </c>
      <c r="C1521" s="2">
        <v>33.509998000000003</v>
      </c>
      <c r="D1521" s="2">
        <v>30.969999000000001</v>
      </c>
      <c r="E1521" s="2">
        <v>33.115001999999997</v>
      </c>
      <c r="F1521" s="2">
        <v>33.115001999999997</v>
      </c>
      <c r="G1521">
        <v>12275400</v>
      </c>
    </row>
    <row r="1522" spans="1:7">
      <c r="A1522" s="1">
        <v>44341</v>
      </c>
      <c r="B1522" s="2">
        <v>31.93</v>
      </c>
      <c r="C1522" s="2">
        <v>32.5</v>
      </c>
      <c r="D1522" s="2">
        <v>31.5</v>
      </c>
      <c r="E1522" s="2">
        <v>31.51</v>
      </c>
      <c r="F1522" s="2">
        <v>31.51</v>
      </c>
      <c r="G1522">
        <v>8605600</v>
      </c>
    </row>
    <row r="1523" spans="1:7">
      <c r="A1523" s="1">
        <v>44342</v>
      </c>
      <c r="B1523" s="2">
        <v>33.209999000000003</v>
      </c>
      <c r="C1523" s="2">
        <v>33.25</v>
      </c>
      <c r="D1523" s="2">
        <v>31.959999</v>
      </c>
      <c r="E1523" s="2">
        <v>32.049999</v>
      </c>
      <c r="F1523" s="2">
        <v>32.049999</v>
      </c>
      <c r="G1523">
        <v>6660800</v>
      </c>
    </row>
    <row r="1524" spans="1:7">
      <c r="A1524" s="1">
        <v>44343</v>
      </c>
      <c r="B1524" s="2">
        <v>33.349997999999999</v>
      </c>
      <c r="C1524" s="2">
        <v>33.590000000000003</v>
      </c>
      <c r="D1524" s="2">
        <v>32.07</v>
      </c>
      <c r="E1524" s="2">
        <v>32.459999000000003</v>
      </c>
      <c r="F1524" s="2">
        <v>32.459999000000003</v>
      </c>
      <c r="G1524">
        <v>5801900</v>
      </c>
    </row>
    <row r="1525" spans="1:7">
      <c r="A1525" s="1">
        <v>44344</v>
      </c>
      <c r="B1525" s="2">
        <v>31.049999</v>
      </c>
      <c r="C1525" s="2">
        <v>31.5</v>
      </c>
      <c r="D1525" s="2">
        <v>30.1</v>
      </c>
      <c r="E1525" s="2">
        <v>30.219999000000001</v>
      </c>
      <c r="F1525" s="2">
        <v>30.219999000000001</v>
      </c>
      <c r="G1525">
        <v>9924000</v>
      </c>
    </row>
    <row r="1526" spans="1:7">
      <c r="A1526" s="1">
        <v>44348</v>
      </c>
      <c r="B1526" s="2">
        <v>30.73</v>
      </c>
      <c r="C1526" s="2">
        <v>31.18</v>
      </c>
      <c r="D1526" s="2">
        <v>29.049999</v>
      </c>
      <c r="E1526" s="2">
        <v>29.540001</v>
      </c>
      <c r="F1526" s="2">
        <v>29.540001</v>
      </c>
      <c r="G1526">
        <v>8576100</v>
      </c>
    </row>
    <row r="1527" spans="1:7">
      <c r="A1527" s="1">
        <v>44349</v>
      </c>
      <c r="B1527" s="2">
        <v>30.85</v>
      </c>
      <c r="C1527" s="2">
        <v>31.48</v>
      </c>
      <c r="D1527" s="2">
        <v>30.549999</v>
      </c>
      <c r="E1527" s="2">
        <v>31.1</v>
      </c>
      <c r="F1527" s="2">
        <v>31.1</v>
      </c>
      <c r="G1527">
        <v>6240400</v>
      </c>
    </row>
    <row r="1528" spans="1:7">
      <c r="A1528" s="1">
        <v>44350</v>
      </c>
      <c r="B1528" s="2">
        <v>32.040000999999997</v>
      </c>
      <c r="C1528" s="2">
        <v>32.490001999999997</v>
      </c>
      <c r="D1528" s="2">
        <v>31.200001</v>
      </c>
      <c r="E1528" s="2">
        <v>32.25</v>
      </c>
      <c r="F1528" s="2">
        <v>32.25</v>
      </c>
      <c r="G1528">
        <v>6900400</v>
      </c>
    </row>
    <row r="1529" spans="1:7">
      <c r="A1529" s="1">
        <v>44351</v>
      </c>
      <c r="B1529" s="2">
        <v>30.85</v>
      </c>
      <c r="C1529" s="2">
        <v>31.459999</v>
      </c>
      <c r="D1529" s="2">
        <v>30.27</v>
      </c>
      <c r="E1529" s="2">
        <v>30.9</v>
      </c>
      <c r="F1529" s="2">
        <v>30.9</v>
      </c>
      <c r="G1529">
        <v>6935900</v>
      </c>
    </row>
    <row r="1530" spans="1:7">
      <c r="A1530" s="1">
        <v>44354</v>
      </c>
      <c r="B1530" s="2">
        <v>30.83</v>
      </c>
      <c r="C1530" s="2">
        <v>30.83</v>
      </c>
      <c r="D1530" s="2">
        <v>28.5</v>
      </c>
      <c r="E1530" s="2">
        <v>29.566998999999999</v>
      </c>
      <c r="F1530" s="2">
        <v>29.566998999999999</v>
      </c>
      <c r="G1530">
        <v>8104100</v>
      </c>
    </row>
    <row r="1531" spans="1:7">
      <c r="A1531" s="1">
        <v>44355</v>
      </c>
      <c r="B1531" s="2">
        <v>27.6</v>
      </c>
      <c r="C1531" s="2">
        <v>27.690000999999999</v>
      </c>
      <c r="D1531" s="2">
        <v>25.92</v>
      </c>
      <c r="E1531" s="2">
        <v>27.450001</v>
      </c>
      <c r="F1531" s="2">
        <v>27.450001</v>
      </c>
      <c r="G1531">
        <v>17708400</v>
      </c>
    </row>
    <row r="1532" spans="1:7">
      <c r="A1532" s="1">
        <v>44356</v>
      </c>
      <c r="B1532" s="2">
        <v>29.139999</v>
      </c>
      <c r="C1532" s="2">
        <v>30.59</v>
      </c>
      <c r="D1532" s="2">
        <v>28.700001</v>
      </c>
      <c r="E1532" s="2">
        <v>30.1</v>
      </c>
      <c r="F1532" s="2">
        <v>30.1</v>
      </c>
      <c r="G1532">
        <v>12192700</v>
      </c>
    </row>
    <row r="1533" spans="1:7">
      <c r="A1533" s="1">
        <v>44357</v>
      </c>
      <c r="B1533" s="2">
        <v>30.969999000000001</v>
      </c>
      <c r="C1533" s="2">
        <v>31.610001</v>
      </c>
      <c r="D1533" s="2">
        <v>30.15</v>
      </c>
      <c r="E1533" s="2">
        <v>30.4</v>
      </c>
      <c r="F1533" s="2">
        <v>30.4</v>
      </c>
      <c r="G1533">
        <v>7963900</v>
      </c>
    </row>
    <row r="1534" spans="1:7">
      <c r="A1534" s="1">
        <v>44358</v>
      </c>
      <c r="B1534" s="2">
        <v>30.940000999999999</v>
      </c>
      <c r="C1534" s="2">
        <v>31.1</v>
      </c>
      <c r="D1534" s="2">
        <v>30.17</v>
      </c>
      <c r="E1534" s="2">
        <v>30.780000999999999</v>
      </c>
      <c r="F1534" s="2">
        <v>30.780000999999999</v>
      </c>
      <c r="G1534">
        <v>4662400</v>
      </c>
    </row>
    <row r="1535" spans="1:7">
      <c r="A1535" s="1">
        <v>44361</v>
      </c>
      <c r="B1535" s="2">
        <v>33.529998999999997</v>
      </c>
      <c r="C1535" s="2">
        <v>34.25</v>
      </c>
      <c r="D1535" s="2">
        <v>32.540000999999997</v>
      </c>
      <c r="E1535" s="2">
        <v>33.080002</v>
      </c>
      <c r="F1535" s="2">
        <v>33.080002</v>
      </c>
      <c r="G1535">
        <v>9769500</v>
      </c>
    </row>
    <row r="1536" spans="1:7">
      <c r="A1536" s="1">
        <v>44362</v>
      </c>
      <c r="B1536" s="2">
        <v>33.494999</v>
      </c>
      <c r="C1536" s="2">
        <v>34.139999000000003</v>
      </c>
      <c r="D1536" s="2">
        <v>32.794998</v>
      </c>
      <c r="E1536" s="2">
        <v>33.234000999999999</v>
      </c>
      <c r="F1536" s="2">
        <v>33.234000999999999</v>
      </c>
      <c r="G1536">
        <v>7379100</v>
      </c>
    </row>
    <row r="1537" spans="1:7">
      <c r="A1537" s="1">
        <v>44363</v>
      </c>
      <c r="B1537" s="2">
        <v>32.654998999999997</v>
      </c>
      <c r="C1537" s="2">
        <v>32.740001999999997</v>
      </c>
      <c r="D1537" s="2">
        <v>31</v>
      </c>
      <c r="E1537" s="2">
        <v>32.049999</v>
      </c>
      <c r="F1537" s="2">
        <v>32.049999</v>
      </c>
      <c r="G1537">
        <v>7653600</v>
      </c>
    </row>
    <row r="1538" spans="1:7">
      <c r="A1538" s="1">
        <v>44364</v>
      </c>
      <c r="B1538" s="2">
        <v>32.189999</v>
      </c>
      <c r="C1538" s="2">
        <v>32.740001999999997</v>
      </c>
      <c r="D1538" s="2">
        <v>31.01</v>
      </c>
      <c r="E1538" s="2">
        <v>31.26</v>
      </c>
      <c r="F1538" s="2">
        <v>31.26</v>
      </c>
      <c r="G1538">
        <v>6139900</v>
      </c>
    </row>
    <row r="1539" spans="1:7">
      <c r="A1539" s="1">
        <v>44365</v>
      </c>
      <c r="B1539" s="2">
        <v>30.85</v>
      </c>
      <c r="C1539" s="2">
        <v>30.85</v>
      </c>
      <c r="D1539" s="2">
        <v>29.629999000000002</v>
      </c>
      <c r="E1539" s="2">
        <v>29.799999</v>
      </c>
      <c r="F1539" s="2">
        <v>29.799999</v>
      </c>
      <c r="G1539">
        <v>7784800</v>
      </c>
    </row>
    <row r="1540" spans="1:7">
      <c r="A1540" s="1">
        <v>44368</v>
      </c>
      <c r="B1540" s="2">
        <v>27.969999000000001</v>
      </c>
      <c r="C1540" s="2">
        <v>28.99</v>
      </c>
      <c r="D1540" s="2">
        <v>27.26</v>
      </c>
      <c r="E1540" s="2">
        <v>27.700001</v>
      </c>
      <c r="F1540" s="2">
        <v>27.700001</v>
      </c>
      <c r="G1540">
        <v>12112800</v>
      </c>
    </row>
    <row r="1541" spans="1:7">
      <c r="A1541" s="1">
        <v>44369</v>
      </c>
      <c r="B1541" s="2">
        <v>25.969999000000001</v>
      </c>
      <c r="C1541" s="2">
        <v>28.690000999999999</v>
      </c>
      <c r="D1541" s="2">
        <v>24</v>
      </c>
      <c r="E1541" s="2">
        <v>28.01</v>
      </c>
      <c r="F1541" s="2">
        <v>28.01</v>
      </c>
      <c r="G1541">
        <v>23330400</v>
      </c>
    </row>
    <row r="1542" spans="1:7">
      <c r="A1542" s="1">
        <v>44370</v>
      </c>
      <c r="B1542" s="2">
        <v>29.870000999999998</v>
      </c>
      <c r="C1542" s="2">
        <v>29.879999000000002</v>
      </c>
      <c r="D1542" s="2">
        <v>27.780000999999999</v>
      </c>
      <c r="E1542" s="2">
        <v>27.790001</v>
      </c>
      <c r="F1542" s="2">
        <v>27.790001</v>
      </c>
      <c r="G1542">
        <v>8760900</v>
      </c>
    </row>
    <row r="1543" spans="1:7">
      <c r="A1543" s="1">
        <v>44371</v>
      </c>
      <c r="B1543" s="2">
        <v>28.6</v>
      </c>
      <c r="C1543" s="2">
        <v>30</v>
      </c>
      <c r="D1543" s="2">
        <v>28.5</v>
      </c>
      <c r="E1543" s="2">
        <v>29.610001</v>
      </c>
      <c r="F1543" s="2">
        <v>29.610001</v>
      </c>
      <c r="G1543">
        <v>8025700</v>
      </c>
    </row>
    <row r="1544" spans="1:7">
      <c r="A1544" s="1">
        <v>44372</v>
      </c>
      <c r="B1544" s="2">
        <v>28.32</v>
      </c>
      <c r="C1544" s="2">
        <v>28.65</v>
      </c>
      <c r="D1544" s="2">
        <v>27.4</v>
      </c>
      <c r="E1544" s="2">
        <v>27.68</v>
      </c>
      <c r="F1544" s="2">
        <v>27.68</v>
      </c>
      <c r="G1544">
        <v>9154500</v>
      </c>
    </row>
    <row r="1545" spans="1:7">
      <c r="A1545" s="1">
        <v>44375</v>
      </c>
      <c r="B1545" s="2">
        <v>29.1</v>
      </c>
      <c r="C1545" s="2">
        <v>29.799999</v>
      </c>
      <c r="D1545" s="2">
        <v>28.77</v>
      </c>
      <c r="E1545" s="2">
        <v>29.25</v>
      </c>
      <c r="F1545" s="2">
        <v>29.25</v>
      </c>
      <c r="G1545">
        <v>8535700</v>
      </c>
    </row>
    <row r="1546" spans="1:7">
      <c r="A1546" s="1">
        <v>44376</v>
      </c>
      <c r="B1546" s="2">
        <v>30.85</v>
      </c>
      <c r="C1546" s="2">
        <v>31.24</v>
      </c>
      <c r="D1546" s="2">
        <v>30.709999</v>
      </c>
      <c r="E1546" s="2">
        <v>31.129999000000002</v>
      </c>
      <c r="F1546" s="2">
        <v>31.129999000000002</v>
      </c>
      <c r="G1546">
        <v>8290300</v>
      </c>
    </row>
    <row r="1547" spans="1:7">
      <c r="A1547" s="1">
        <v>44377</v>
      </c>
      <c r="B1547" s="2">
        <v>29.719999000000001</v>
      </c>
      <c r="C1547" s="2">
        <v>29.879999000000002</v>
      </c>
      <c r="D1547" s="2">
        <v>29.049999</v>
      </c>
      <c r="E1547" s="2">
        <v>29.809999000000001</v>
      </c>
      <c r="F1547" s="2">
        <v>29.809999000000001</v>
      </c>
      <c r="G1547">
        <v>6656700</v>
      </c>
    </row>
    <row r="1548" spans="1:7">
      <c r="A1548" s="1">
        <v>44378</v>
      </c>
      <c r="B1548" s="2">
        <v>29.040001</v>
      </c>
      <c r="C1548" s="2">
        <v>29.139999</v>
      </c>
      <c r="D1548" s="2">
        <v>28.360001</v>
      </c>
      <c r="E1548" s="2">
        <v>28.469999000000001</v>
      </c>
      <c r="F1548" s="2">
        <v>28.469999000000001</v>
      </c>
      <c r="G1548">
        <v>6850800</v>
      </c>
    </row>
    <row r="1549" spans="1:7">
      <c r="A1549" s="1">
        <v>44379</v>
      </c>
      <c r="B1549" s="2">
        <v>28.85</v>
      </c>
      <c r="C1549" s="2">
        <v>29.049999</v>
      </c>
      <c r="D1549" s="2">
        <v>28.41</v>
      </c>
      <c r="E1549" s="2">
        <v>28.58</v>
      </c>
      <c r="F1549" s="2">
        <v>28.58</v>
      </c>
      <c r="G1549">
        <v>6356800</v>
      </c>
    </row>
    <row r="1550" spans="1:7">
      <c r="A1550" s="1">
        <v>44383</v>
      </c>
      <c r="B1550" s="2">
        <v>29.59</v>
      </c>
      <c r="C1550" s="2">
        <v>29.6</v>
      </c>
      <c r="D1550" s="2">
        <v>28.440000999999999</v>
      </c>
      <c r="E1550" s="2">
        <v>28.719999000000001</v>
      </c>
      <c r="F1550" s="2">
        <v>28.719999000000001</v>
      </c>
      <c r="G1550">
        <v>6353200</v>
      </c>
    </row>
    <row r="1551" spans="1:7">
      <c r="A1551" s="1">
        <v>44384</v>
      </c>
      <c r="B1551" s="2">
        <v>29.08</v>
      </c>
      <c r="C1551" s="2">
        <v>30</v>
      </c>
      <c r="D1551" s="2">
        <v>28.52</v>
      </c>
      <c r="E1551" s="2">
        <v>28.75</v>
      </c>
      <c r="F1551" s="2">
        <v>28.75</v>
      </c>
      <c r="G1551">
        <v>6243100</v>
      </c>
    </row>
    <row r="1552" spans="1:7">
      <c r="A1552" s="1">
        <v>44385</v>
      </c>
      <c r="B1552" s="2">
        <v>27.040001</v>
      </c>
      <c r="C1552" s="2">
        <v>27.65</v>
      </c>
      <c r="D1552" s="2">
        <v>26.5</v>
      </c>
      <c r="E1552" s="2">
        <v>27.4</v>
      </c>
      <c r="F1552" s="2">
        <v>27.4</v>
      </c>
      <c r="G1552">
        <v>7185800</v>
      </c>
    </row>
    <row r="1553" spans="1:7">
      <c r="A1553" s="1">
        <v>44386</v>
      </c>
      <c r="B1553" s="2">
        <v>27.48</v>
      </c>
      <c r="C1553" s="2">
        <v>27.98</v>
      </c>
      <c r="D1553" s="2">
        <v>27.469999000000001</v>
      </c>
      <c r="E1553" s="2">
        <v>27.65</v>
      </c>
      <c r="F1553" s="2">
        <v>27.65</v>
      </c>
      <c r="G1553">
        <v>3680700</v>
      </c>
    </row>
    <row r="1554" spans="1:7">
      <c r="A1554" s="1">
        <v>44389</v>
      </c>
      <c r="B1554" s="2">
        <v>27.59</v>
      </c>
      <c r="C1554" s="2">
        <v>27.65</v>
      </c>
      <c r="D1554" s="2">
        <v>26.860001</v>
      </c>
      <c r="E1554" s="2">
        <v>26.9</v>
      </c>
      <c r="F1554" s="2">
        <v>26.9</v>
      </c>
      <c r="G1554">
        <v>4154400</v>
      </c>
    </row>
    <row r="1555" spans="1:7">
      <c r="A1555" s="1">
        <v>44390</v>
      </c>
      <c r="B1555" s="2">
        <v>26.790001</v>
      </c>
      <c r="C1555" s="2">
        <v>27.1</v>
      </c>
      <c r="D1555" s="2">
        <v>26.32</v>
      </c>
      <c r="E1555" s="2">
        <v>26.4</v>
      </c>
      <c r="F1555" s="2">
        <v>26.4</v>
      </c>
      <c r="G1555">
        <v>5001300</v>
      </c>
    </row>
    <row r="1556" spans="1:7">
      <c r="A1556" s="1">
        <v>44391</v>
      </c>
      <c r="B1556" s="2">
        <v>26.559999000000001</v>
      </c>
      <c r="C1556" s="2">
        <v>27.465</v>
      </c>
      <c r="D1556" s="2">
        <v>26.540001</v>
      </c>
      <c r="E1556" s="2">
        <v>26.879999000000002</v>
      </c>
      <c r="F1556" s="2">
        <v>26.879999000000002</v>
      </c>
      <c r="G1556">
        <v>5718900</v>
      </c>
    </row>
    <row r="1557" spans="1:7">
      <c r="A1557" s="1">
        <v>44392</v>
      </c>
      <c r="B1557" s="2">
        <v>26.24</v>
      </c>
      <c r="C1557" s="2">
        <v>26.450001</v>
      </c>
      <c r="D1557" s="2">
        <v>25.01</v>
      </c>
      <c r="E1557" s="2">
        <v>25.52</v>
      </c>
      <c r="F1557" s="2">
        <v>25.52</v>
      </c>
      <c r="G1557">
        <v>8357100</v>
      </c>
    </row>
    <row r="1558" spans="1:7">
      <c r="A1558" s="1">
        <v>44393</v>
      </c>
      <c r="B1558" s="2">
        <v>25.860001</v>
      </c>
      <c r="C1558" s="2">
        <v>26.42</v>
      </c>
      <c r="D1558" s="2">
        <v>25.75</v>
      </c>
      <c r="E1558" s="2">
        <v>26.200001</v>
      </c>
      <c r="F1558" s="2">
        <v>26.200001</v>
      </c>
      <c r="G1558">
        <v>4395700</v>
      </c>
    </row>
    <row r="1559" spans="1:7">
      <c r="A1559" s="1">
        <v>44396</v>
      </c>
      <c r="B1559" s="2">
        <v>25.024999999999999</v>
      </c>
      <c r="C1559" s="2">
        <v>25.35</v>
      </c>
      <c r="D1559" s="2">
        <v>24.700001</v>
      </c>
      <c r="E1559" s="2">
        <v>25.25</v>
      </c>
      <c r="F1559" s="2">
        <v>25.25</v>
      </c>
      <c r="G1559">
        <v>6996800</v>
      </c>
    </row>
    <row r="1560" spans="1:7">
      <c r="A1560" s="1">
        <v>44397</v>
      </c>
      <c r="B1560" s="2">
        <v>24.4</v>
      </c>
      <c r="C1560" s="2">
        <v>24.469999000000001</v>
      </c>
      <c r="D1560" s="2">
        <v>24.01</v>
      </c>
      <c r="E1560" s="2">
        <v>24.02</v>
      </c>
      <c r="F1560" s="2">
        <v>24.02</v>
      </c>
      <c r="G1560">
        <v>7708200</v>
      </c>
    </row>
    <row r="1561" spans="1:7">
      <c r="A1561" s="1">
        <v>44398</v>
      </c>
      <c r="B1561" s="2">
        <v>25.48</v>
      </c>
      <c r="C1561" s="2">
        <v>27.15</v>
      </c>
      <c r="D1561" s="2">
        <v>25.41</v>
      </c>
      <c r="E1561" s="2">
        <v>26.030000999999999</v>
      </c>
      <c r="F1561" s="2">
        <v>26.030000999999999</v>
      </c>
      <c r="G1561">
        <v>7856700</v>
      </c>
    </row>
    <row r="1562" spans="1:7">
      <c r="A1562" s="1">
        <v>44399</v>
      </c>
      <c r="B1562" s="2">
        <v>26.524999999999999</v>
      </c>
      <c r="C1562" s="2">
        <v>27.190000999999999</v>
      </c>
      <c r="D1562" s="2">
        <v>26.450001</v>
      </c>
      <c r="E1562" s="2">
        <v>27.049999</v>
      </c>
      <c r="F1562" s="2">
        <v>27.049999</v>
      </c>
      <c r="G1562">
        <v>6420000</v>
      </c>
    </row>
    <row r="1563" spans="1:7">
      <c r="A1563" s="1">
        <v>44400</v>
      </c>
      <c r="B1563" s="2">
        <v>27.209999</v>
      </c>
      <c r="C1563" s="2">
        <v>27.469999000000001</v>
      </c>
      <c r="D1563" s="2">
        <v>26.92</v>
      </c>
      <c r="E1563" s="2">
        <v>27.190000999999999</v>
      </c>
      <c r="F1563" s="2">
        <v>27.190000999999999</v>
      </c>
      <c r="G1563">
        <v>4931900</v>
      </c>
    </row>
    <row r="1564" spans="1:7">
      <c r="A1564" s="1">
        <v>44403</v>
      </c>
      <c r="B1564" s="2">
        <v>31.530000999999999</v>
      </c>
      <c r="C1564" s="2">
        <v>34.330002</v>
      </c>
      <c r="D1564" s="2">
        <v>31.370000999999998</v>
      </c>
      <c r="E1564" s="2">
        <v>33.790000999999997</v>
      </c>
      <c r="F1564" s="2">
        <v>33.790000999999997</v>
      </c>
      <c r="G1564">
        <v>16681800</v>
      </c>
    </row>
    <row r="1565" spans="1:7">
      <c r="A1565" s="1">
        <v>44404</v>
      </c>
      <c r="B1565" s="2">
        <v>32.599997999999999</v>
      </c>
      <c r="C1565" s="2">
        <v>33.220001000000003</v>
      </c>
      <c r="D1565" s="2">
        <v>31.860001</v>
      </c>
      <c r="E1565" s="2">
        <v>33</v>
      </c>
      <c r="F1565" s="2">
        <v>33</v>
      </c>
      <c r="G1565">
        <v>9760400</v>
      </c>
    </row>
    <row r="1566" spans="1:7">
      <c r="A1566" s="1">
        <v>44405</v>
      </c>
      <c r="B1566" s="2">
        <v>34.439999</v>
      </c>
      <c r="C1566" s="2">
        <v>35.5</v>
      </c>
      <c r="D1566" s="2">
        <v>33.590000000000003</v>
      </c>
      <c r="E1566" s="2">
        <v>35.18</v>
      </c>
      <c r="F1566" s="2">
        <v>35.18</v>
      </c>
      <c r="G1566">
        <v>10204300</v>
      </c>
    </row>
    <row r="1567" spans="1:7">
      <c r="A1567" s="1">
        <v>44406</v>
      </c>
      <c r="B1567" s="2">
        <v>34.889999000000003</v>
      </c>
      <c r="C1567" s="2">
        <v>35.159999999999997</v>
      </c>
      <c r="D1567" s="2">
        <v>33.950001</v>
      </c>
      <c r="E1567" s="2">
        <v>34.150002000000001</v>
      </c>
      <c r="F1567" s="2">
        <v>34.150002000000001</v>
      </c>
      <c r="G1567">
        <v>6874000</v>
      </c>
    </row>
    <row r="1568" spans="1:7">
      <c r="A1568" s="1">
        <v>44407</v>
      </c>
      <c r="B1568" s="2">
        <v>33.650002000000001</v>
      </c>
      <c r="C1568" s="2">
        <v>34.75</v>
      </c>
      <c r="D1568" s="2">
        <v>33.32</v>
      </c>
      <c r="E1568" s="2">
        <v>34.735000999999997</v>
      </c>
      <c r="F1568" s="2">
        <v>34.735000999999997</v>
      </c>
      <c r="G1568">
        <v>4946900</v>
      </c>
    </row>
    <row r="1569" spans="1:7">
      <c r="A1569" s="1">
        <v>44410</v>
      </c>
      <c r="B1569" s="2">
        <v>34.540000999999997</v>
      </c>
      <c r="C1569" s="2">
        <v>34.740001999999997</v>
      </c>
      <c r="D1569" s="2">
        <v>33.549999</v>
      </c>
      <c r="E1569" s="2">
        <v>33.549999</v>
      </c>
      <c r="F1569" s="2">
        <v>33.549999</v>
      </c>
      <c r="G1569">
        <v>5498500</v>
      </c>
    </row>
    <row r="1570" spans="1:7">
      <c r="A1570" s="1">
        <v>44411</v>
      </c>
      <c r="B1570" s="2">
        <v>33.189999</v>
      </c>
      <c r="C1570" s="2">
        <v>33.474997999999999</v>
      </c>
      <c r="D1570" s="2">
        <v>31.82</v>
      </c>
      <c r="E1570" s="2">
        <v>31.870000999999998</v>
      </c>
      <c r="F1570" s="2">
        <v>31.870000999999998</v>
      </c>
      <c r="G1570">
        <v>5924300</v>
      </c>
    </row>
    <row r="1571" spans="1:7">
      <c r="A1571" s="1">
        <v>44412</v>
      </c>
      <c r="B1571" s="2">
        <v>33.044998</v>
      </c>
      <c r="C1571" s="2">
        <v>33.450001</v>
      </c>
      <c r="D1571" s="2">
        <v>32.900002000000001</v>
      </c>
      <c r="E1571" s="2">
        <v>33.139999000000003</v>
      </c>
      <c r="F1571" s="2">
        <v>33.139999000000003</v>
      </c>
      <c r="G1571">
        <v>18359800</v>
      </c>
    </row>
    <row r="1572" spans="1:7">
      <c r="A1572" s="1">
        <v>44413</v>
      </c>
      <c r="B1572" s="2">
        <v>31.684999000000001</v>
      </c>
      <c r="C1572" s="2">
        <v>34.439999</v>
      </c>
      <c r="D1572" s="2">
        <v>31.620000999999998</v>
      </c>
      <c r="E1572" s="2">
        <v>33.720001000000003</v>
      </c>
      <c r="F1572" s="2">
        <v>33.720001000000003</v>
      </c>
      <c r="G1572">
        <v>6014400</v>
      </c>
    </row>
    <row r="1573" spans="1:7">
      <c r="A1573" s="1">
        <v>44414</v>
      </c>
      <c r="B1573" s="2">
        <v>34.150002000000001</v>
      </c>
      <c r="C1573" s="2">
        <v>36.259998000000003</v>
      </c>
      <c r="D1573" s="2">
        <v>33.790000999999997</v>
      </c>
      <c r="E1573" s="2">
        <v>36.009998000000003</v>
      </c>
      <c r="F1573" s="2">
        <v>36.009998000000003</v>
      </c>
      <c r="G1573">
        <v>7089700</v>
      </c>
    </row>
    <row r="1574" spans="1:7">
      <c r="A1574" s="1">
        <v>44417</v>
      </c>
      <c r="B1574" s="2">
        <v>37.880001</v>
      </c>
      <c r="C1574" s="2">
        <v>38.849997999999999</v>
      </c>
      <c r="D1574" s="2">
        <v>37.590000000000003</v>
      </c>
      <c r="E1574" s="2">
        <v>38.549999</v>
      </c>
      <c r="F1574" s="2">
        <v>38.549999</v>
      </c>
      <c r="G1574">
        <v>8201100</v>
      </c>
    </row>
    <row r="1575" spans="1:7">
      <c r="A1575" s="1">
        <v>44418</v>
      </c>
      <c r="B1575" s="2">
        <v>38.639999000000003</v>
      </c>
      <c r="C1575" s="2">
        <v>39.529998999999997</v>
      </c>
      <c r="D1575" s="2">
        <v>36.740001999999997</v>
      </c>
      <c r="E1575" s="2">
        <v>37.799999</v>
      </c>
      <c r="F1575" s="2">
        <v>37.799999</v>
      </c>
      <c r="G1575">
        <v>6035100</v>
      </c>
    </row>
    <row r="1576" spans="1:7">
      <c r="A1576" s="1">
        <v>44419</v>
      </c>
      <c r="B1576" s="2">
        <v>38.439999</v>
      </c>
      <c r="C1576" s="2">
        <v>39.270000000000003</v>
      </c>
      <c r="D1576" s="2">
        <v>38.43</v>
      </c>
      <c r="E1576" s="2">
        <v>38.869999</v>
      </c>
      <c r="F1576" s="2">
        <v>38.869999</v>
      </c>
      <c r="G1576">
        <v>5568000</v>
      </c>
    </row>
    <row r="1577" spans="1:7">
      <c r="A1577" s="1">
        <v>44420</v>
      </c>
      <c r="B1577" s="2">
        <v>37.400002000000001</v>
      </c>
      <c r="C1577" s="2">
        <v>39.860000999999997</v>
      </c>
      <c r="D1577" s="2">
        <v>36.330002</v>
      </c>
      <c r="E1577" s="2">
        <v>36.869999</v>
      </c>
      <c r="F1577" s="2">
        <v>36.869999</v>
      </c>
      <c r="G1577">
        <v>4671200</v>
      </c>
    </row>
    <row r="1578" spans="1:7">
      <c r="A1578" s="1">
        <v>44421</v>
      </c>
      <c r="B1578" s="2">
        <v>38.695</v>
      </c>
      <c r="C1578" s="2">
        <v>38.939999</v>
      </c>
      <c r="D1578" s="2">
        <v>38.159999999999997</v>
      </c>
      <c r="E1578" s="2">
        <v>38.369999</v>
      </c>
      <c r="F1578" s="2">
        <v>38.369999</v>
      </c>
      <c r="G1578">
        <v>4187300</v>
      </c>
    </row>
    <row r="1579" spans="1:7">
      <c r="A1579" s="1">
        <v>44424</v>
      </c>
      <c r="B1579" s="2">
        <v>38.709999000000003</v>
      </c>
      <c r="C1579" s="2">
        <v>38.880001</v>
      </c>
      <c r="D1579" s="2">
        <v>37.75</v>
      </c>
      <c r="E1579" s="2">
        <v>37.939999</v>
      </c>
      <c r="F1579" s="2">
        <v>37.939999</v>
      </c>
      <c r="G1579">
        <v>4043300</v>
      </c>
    </row>
    <row r="1580" spans="1:7">
      <c r="A1580" s="1">
        <v>44425</v>
      </c>
      <c r="B1580" s="2">
        <v>38.139999000000003</v>
      </c>
      <c r="C1580" s="2">
        <v>38.200001</v>
      </c>
      <c r="D1580" s="2">
        <v>36.450001</v>
      </c>
      <c r="E1580" s="2">
        <v>36.610000999999997</v>
      </c>
      <c r="F1580" s="2">
        <v>36.610000999999997</v>
      </c>
      <c r="G1580">
        <v>4994300</v>
      </c>
    </row>
    <row r="1581" spans="1:7">
      <c r="A1581" s="1">
        <v>44426</v>
      </c>
      <c r="B1581" s="2">
        <v>36.5</v>
      </c>
      <c r="C1581" s="2">
        <v>37</v>
      </c>
      <c r="D1581" s="2">
        <v>35.270000000000003</v>
      </c>
      <c r="E1581" s="2">
        <v>35.330002</v>
      </c>
      <c r="F1581" s="2">
        <v>35.330002</v>
      </c>
      <c r="G1581">
        <v>5513800</v>
      </c>
    </row>
    <row r="1582" spans="1:7">
      <c r="A1582" s="1">
        <v>44427</v>
      </c>
      <c r="B1582" s="2">
        <v>34.685001</v>
      </c>
      <c r="C1582" s="2">
        <v>37.75</v>
      </c>
      <c r="D1582" s="2">
        <v>34.580002</v>
      </c>
      <c r="E1582" s="2">
        <v>37.490001999999997</v>
      </c>
      <c r="F1582" s="2">
        <v>37.490001999999997</v>
      </c>
      <c r="G1582">
        <v>6477900</v>
      </c>
    </row>
    <row r="1583" spans="1:7">
      <c r="A1583" s="1">
        <v>44428</v>
      </c>
      <c r="B1583" s="2">
        <v>38.205002</v>
      </c>
      <c r="C1583" s="2">
        <v>39.68</v>
      </c>
      <c r="D1583" s="2">
        <v>38.200001</v>
      </c>
      <c r="E1583" s="2">
        <v>39.580002</v>
      </c>
      <c r="F1583" s="2">
        <v>39.580002</v>
      </c>
      <c r="G1583">
        <v>7337700</v>
      </c>
    </row>
    <row r="1584" spans="1:7">
      <c r="A1584" s="1">
        <v>44431</v>
      </c>
      <c r="B1584" s="2">
        <v>40.720001000000003</v>
      </c>
      <c r="C1584" s="2">
        <v>41.18</v>
      </c>
      <c r="D1584" s="2">
        <v>39.75</v>
      </c>
      <c r="E1584" s="2">
        <v>39.860000999999997</v>
      </c>
      <c r="F1584" s="2">
        <v>39.860000999999997</v>
      </c>
      <c r="G1584">
        <v>6347800</v>
      </c>
    </row>
    <row r="1585" spans="1:7">
      <c r="A1585" s="1">
        <v>44432</v>
      </c>
      <c r="B1585" s="2">
        <v>39.650002000000001</v>
      </c>
      <c r="C1585" s="2">
        <v>40.880001</v>
      </c>
      <c r="D1585" s="2">
        <v>38.450001</v>
      </c>
      <c r="E1585" s="2">
        <v>39.090000000000003</v>
      </c>
      <c r="F1585" s="2">
        <v>39.090000000000003</v>
      </c>
      <c r="G1585">
        <v>5292400</v>
      </c>
    </row>
    <row r="1586" spans="1:7">
      <c r="A1586" s="1">
        <v>44433</v>
      </c>
      <c r="B1586" s="2">
        <v>38.505001</v>
      </c>
      <c r="C1586" s="2">
        <v>39.650002000000001</v>
      </c>
      <c r="D1586" s="2">
        <v>38.130001</v>
      </c>
      <c r="E1586" s="2">
        <v>39.119999</v>
      </c>
      <c r="F1586" s="2">
        <v>39.119999</v>
      </c>
      <c r="G1586">
        <v>4674200</v>
      </c>
    </row>
    <row r="1587" spans="1:7">
      <c r="A1587" s="1">
        <v>44434</v>
      </c>
      <c r="B1587" s="2">
        <v>37.794998</v>
      </c>
      <c r="C1587" s="2">
        <v>38.110000999999997</v>
      </c>
      <c r="D1587" s="2">
        <v>36.950001</v>
      </c>
      <c r="E1587" s="2">
        <v>37.82</v>
      </c>
      <c r="F1587" s="2">
        <v>37.82</v>
      </c>
      <c r="G1587">
        <v>4233200</v>
      </c>
    </row>
    <row r="1588" spans="1:7">
      <c r="A1588" s="1">
        <v>44435</v>
      </c>
      <c r="B1588" s="2">
        <v>37.849997999999999</v>
      </c>
      <c r="C1588" s="2">
        <v>39.479999999999997</v>
      </c>
      <c r="D1588" s="2">
        <v>37.82</v>
      </c>
      <c r="E1588" s="2">
        <v>39.150002000000001</v>
      </c>
      <c r="F1588" s="2">
        <v>39.150002000000001</v>
      </c>
      <c r="G1588">
        <v>4604600</v>
      </c>
    </row>
    <row r="1589" spans="1:7">
      <c r="A1589" s="1">
        <v>44438</v>
      </c>
      <c r="B1589" s="2">
        <v>38.470001000000003</v>
      </c>
      <c r="C1589" s="2">
        <v>39.18</v>
      </c>
      <c r="D1589" s="2">
        <v>38.330002</v>
      </c>
      <c r="E1589" s="2">
        <v>38.900002000000001</v>
      </c>
      <c r="F1589" s="2">
        <v>38.900002000000001</v>
      </c>
      <c r="G1589">
        <v>3080000</v>
      </c>
    </row>
    <row r="1590" spans="1:7">
      <c r="A1590" s="1">
        <v>44439</v>
      </c>
      <c r="B1590" s="2">
        <v>38.400002000000001</v>
      </c>
      <c r="C1590" s="2">
        <v>38.919998</v>
      </c>
      <c r="D1590" s="2">
        <v>37.479999999999997</v>
      </c>
      <c r="E1590" s="2">
        <v>37.770000000000003</v>
      </c>
      <c r="F1590" s="2">
        <v>37.770000000000003</v>
      </c>
      <c r="G1590">
        <v>3718200</v>
      </c>
    </row>
    <row r="1591" spans="1:7">
      <c r="A1591" s="1">
        <v>44440</v>
      </c>
      <c r="B1591" s="2">
        <v>38.080002</v>
      </c>
      <c r="C1591" s="2">
        <v>39</v>
      </c>
      <c r="D1591" s="2">
        <v>37.740001999999997</v>
      </c>
      <c r="E1591" s="2">
        <v>38.240001999999997</v>
      </c>
      <c r="F1591" s="2">
        <v>38.240001999999997</v>
      </c>
      <c r="G1591">
        <v>5947400</v>
      </c>
    </row>
    <row r="1592" spans="1:7">
      <c r="A1592" s="1">
        <v>44441</v>
      </c>
      <c r="B1592" s="2">
        <v>39.889999000000003</v>
      </c>
      <c r="C1592" s="2">
        <v>40.349997999999999</v>
      </c>
      <c r="D1592" s="2">
        <v>38.93</v>
      </c>
      <c r="E1592" s="2">
        <v>39.07</v>
      </c>
      <c r="F1592" s="2">
        <v>39.07</v>
      </c>
      <c r="G1592">
        <v>6552400</v>
      </c>
    </row>
    <row r="1593" spans="1:7">
      <c r="A1593" s="1">
        <v>44442</v>
      </c>
      <c r="B1593" s="2">
        <v>40.450001</v>
      </c>
      <c r="C1593" s="2">
        <v>40.93</v>
      </c>
      <c r="D1593" s="2">
        <v>40</v>
      </c>
      <c r="E1593" s="2">
        <v>40.729999999999997</v>
      </c>
      <c r="F1593" s="2">
        <v>40.729999999999997</v>
      </c>
      <c r="G1593">
        <v>5408300</v>
      </c>
    </row>
    <row r="1594" spans="1:7">
      <c r="A1594" s="1">
        <v>44446</v>
      </c>
      <c r="B1594" s="2">
        <v>41.310001</v>
      </c>
      <c r="C1594" s="2">
        <v>41.77</v>
      </c>
      <c r="D1594" s="2">
        <v>35.599997999999999</v>
      </c>
      <c r="E1594" s="2">
        <v>37.810001</v>
      </c>
      <c r="F1594" s="2">
        <v>37.810001</v>
      </c>
      <c r="G1594">
        <v>12766100</v>
      </c>
    </row>
    <row r="1595" spans="1:7">
      <c r="A1595" s="1">
        <v>44447</v>
      </c>
      <c r="B1595" s="2">
        <v>37.5</v>
      </c>
      <c r="C1595" s="2">
        <v>37.889999000000003</v>
      </c>
      <c r="D1595" s="2">
        <v>36.630001</v>
      </c>
      <c r="E1595" s="2">
        <v>37.520000000000003</v>
      </c>
      <c r="F1595" s="2">
        <v>37.520000000000003</v>
      </c>
      <c r="G1595">
        <v>4659300</v>
      </c>
    </row>
    <row r="1596" spans="1:7">
      <c r="A1596" s="1">
        <v>44448</v>
      </c>
      <c r="B1596" s="2">
        <v>37.970001000000003</v>
      </c>
      <c r="C1596" s="2">
        <v>39.354999999999997</v>
      </c>
      <c r="D1596" s="2">
        <v>37.290000999999997</v>
      </c>
      <c r="E1596" s="2">
        <v>37.450001</v>
      </c>
      <c r="F1596" s="2">
        <v>37.450001</v>
      </c>
      <c r="G1596">
        <v>3551400</v>
      </c>
    </row>
    <row r="1597" spans="1:7">
      <c r="A1597" s="1">
        <v>44449</v>
      </c>
      <c r="B1597" s="2">
        <v>37.189999</v>
      </c>
      <c r="C1597" s="2">
        <v>37.340000000000003</v>
      </c>
      <c r="D1597" s="2">
        <v>35.799999</v>
      </c>
      <c r="E1597" s="2">
        <v>36.799999</v>
      </c>
      <c r="F1597" s="2">
        <v>36.799999</v>
      </c>
      <c r="G1597">
        <v>4900200</v>
      </c>
    </row>
    <row r="1598" spans="1:7">
      <c r="A1598" s="1">
        <v>44452</v>
      </c>
      <c r="B1598" s="2">
        <v>36.169998</v>
      </c>
      <c r="C1598" s="2">
        <v>37.549999</v>
      </c>
      <c r="D1598" s="2">
        <v>34.610000999999997</v>
      </c>
      <c r="E1598" s="2">
        <v>35.729999999999997</v>
      </c>
      <c r="F1598" s="2">
        <v>35.729999999999997</v>
      </c>
      <c r="G1598">
        <v>5570400</v>
      </c>
    </row>
    <row r="1599" spans="1:7">
      <c r="A1599" s="1">
        <v>44453</v>
      </c>
      <c r="B1599" s="2">
        <v>37.215000000000003</v>
      </c>
      <c r="C1599" s="2">
        <v>37.509998000000003</v>
      </c>
      <c r="D1599" s="2">
        <v>36.709999000000003</v>
      </c>
      <c r="E1599" s="2">
        <v>36.810001</v>
      </c>
      <c r="F1599" s="2">
        <v>36.810001</v>
      </c>
      <c r="G1599">
        <v>3861500</v>
      </c>
    </row>
    <row r="1600" spans="1:7">
      <c r="A1600" s="1">
        <v>44454</v>
      </c>
      <c r="B1600" s="2">
        <v>37.790000999999997</v>
      </c>
      <c r="C1600" s="2">
        <v>38.860000999999997</v>
      </c>
      <c r="D1600" s="2">
        <v>37.770000000000003</v>
      </c>
      <c r="E1600" s="2">
        <v>38.805</v>
      </c>
      <c r="F1600" s="2">
        <v>38.805</v>
      </c>
      <c r="G1600">
        <v>4443700</v>
      </c>
    </row>
    <row r="1601" spans="1:7">
      <c r="A1601" s="1">
        <v>44455</v>
      </c>
      <c r="B1601" s="2">
        <v>38.759998000000003</v>
      </c>
      <c r="C1601" s="2">
        <v>38.759998000000003</v>
      </c>
      <c r="D1601" s="2">
        <v>37.630001</v>
      </c>
      <c r="E1601" s="2">
        <v>38</v>
      </c>
      <c r="F1601" s="2">
        <v>38</v>
      </c>
      <c r="G1601">
        <v>3353200</v>
      </c>
    </row>
    <row r="1602" spans="1:7">
      <c r="A1602" s="1">
        <v>44456</v>
      </c>
      <c r="B1602" s="2">
        <v>37.599997999999999</v>
      </c>
      <c r="C1602" s="2">
        <v>38.110000999999997</v>
      </c>
      <c r="D1602" s="2">
        <v>37.270000000000003</v>
      </c>
      <c r="E1602" s="2">
        <v>37.700001</v>
      </c>
      <c r="F1602" s="2">
        <v>37.700001</v>
      </c>
      <c r="G1602">
        <v>2510100</v>
      </c>
    </row>
    <row r="1603" spans="1:7">
      <c r="A1603" s="1">
        <v>44459</v>
      </c>
      <c r="B1603" s="2">
        <v>34.349997999999999</v>
      </c>
      <c r="C1603" s="2">
        <v>35.18</v>
      </c>
      <c r="D1603" s="2">
        <v>33.770000000000003</v>
      </c>
      <c r="E1603" s="2">
        <v>34.555</v>
      </c>
      <c r="F1603" s="2">
        <v>34.555</v>
      </c>
      <c r="G1603">
        <v>8659700</v>
      </c>
    </row>
    <row r="1604" spans="1:7">
      <c r="A1604" s="1">
        <v>44460</v>
      </c>
      <c r="B1604" s="2">
        <v>34</v>
      </c>
      <c r="C1604" s="2">
        <v>34.400002000000001</v>
      </c>
      <c r="D1604" s="2">
        <v>32.900002000000001</v>
      </c>
      <c r="E1604" s="2">
        <v>33.18</v>
      </c>
      <c r="F1604" s="2">
        <v>33.18</v>
      </c>
      <c r="G1604">
        <v>5516400</v>
      </c>
    </row>
    <row r="1605" spans="1:7">
      <c r="A1605" s="1">
        <v>44461</v>
      </c>
      <c r="B1605" s="2">
        <v>33.43</v>
      </c>
      <c r="C1605" s="2">
        <v>35.270000000000003</v>
      </c>
      <c r="D1605" s="2">
        <v>33.360000999999997</v>
      </c>
      <c r="E1605" s="2">
        <v>34.880001</v>
      </c>
      <c r="F1605" s="2">
        <v>34.880001</v>
      </c>
      <c r="G1605">
        <v>5534400</v>
      </c>
    </row>
    <row r="1606" spans="1:7">
      <c r="A1606" s="1">
        <v>44462</v>
      </c>
      <c r="B1606" s="2">
        <v>34.810001</v>
      </c>
      <c r="C1606" s="2">
        <v>36</v>
      </c>
      <c r="D1606" s="2">
        <v>34.790000999999997</v>
      </c>
      <c r="E1606" s="2">
        <v>35.889999000000003</v>
      </c>
      <c r="F1606" s="2">
        <v>35.889999000000003</v>
      </c>
      <c r="G1606">
        <v>3663600</v>
      </c>
    </row>
    <row r="1607" spans="1:7">
      <c r="A1607" s="1">
        <v>44463</v>
      </c>
      <c r="B1607" s="2">
        <v>32.979999999999997</v>
      </c>
      <c r="C1607" s="2">
        <v>34.419998</v>
      </c>
      <c r="D1607" s="2">
        <v>32.900002000000001</v>
      </c>
      <c r="E1607" s="2">
        <v>34.229999999999997</v>
      </c>
      <c r="F1607" s="2">
        <v>34.229999999999997</v>
      </c>
      <c r="G1607">
        <v>6720700</v>
      </c>
    </row>
    <row r="1608" spans="1:7">
      <c r="A1608" s="1">
        <v>44466</v>
      </c>
      <c r="B1608" s="2">
        <v>34.945</v>
      </c>
      <c r="C1608" s="2">
        <v>35</v>
      </c>
      <c r="D1608" s="2">
        <v>33.840000000000003</v>
      </c>
      <c r="E1608" s="2">
        <v>34.18</v>
      </c>
      <c r="F1608" s="2">
        <v>34.18</v>
      </c>
      <c r="G1608">
        <v>3662100</v>
      </c>
    </row>
    <row r="1609" spans="1:7">
      <c r="A1609" s="1">
        <v>44467</v>
      </c>
      <c r="B1609" s="2">
        <v>33.540000999999997</v>
      </c>
      <c r="C1609" s="2">
        <v>33.610000999999997</v>
      </c>
      <c r="D1609" s="2">
        <v>32.439999</v>
      </c>
      <c r="E1609" s="2">
        <v>32.729999999999997</v>
      </c>
      <c r="F1609" s="2">
        <v>32.729999999999997</v>
      </c>
      <c r="G1609">
        <v>5146000</v>
      </c>
    </row>
    <row r="1610" spans="1:7">
      <c r="A1610" s="1">
        <v>44468</v>
      </c>
      <c r="B1610" s="2">
        <v>32.939999</v>
      </c>
      <c r="C1610" s="2">
        <v>33.139999000000003</v>
      </c>
      <c r="D1610" s="2">
        <v>32.099997999999999</v>
      </c>
      <c r="E1610" s="2">
        <v>32.119999</v>
      </c>
      <c r="F1610" s="2">
        <v>32.119999</v>
      </c>
      <c r="G1610">
        <v>3422400</v>
      </c>
    </row>
    <row r="1611" spans="1:7">
      <c r="A1611" s="1">
        <v>44469</v>
      </c>
      <c r="B1611" s="2">
        <v>34.049999</v>
      </c>
      <c r="C1611" s="2">
        <v>34.439999</v>
      </c>
      <c r="D1611" s="2">
        <v>33.290000999999997</v>
      </c>
      <c r="E1611" s="2">
        <v>33.849997999999999</v>
      </c>
      <c r="F1611" s="2">
        <v>33.849997999999999</v>
      </c>
      <c r="G1611">
        <v>5149000</v>
      </c>
    </row>
    <row r="1612" spans="1:7">
      <c r="A1612" s="1">
        <v>44470</v>
      </c>
      <c r="B1612" s="2">
        <v>37.099997999999999</v>
      </c>
      <c r="C1612" s="2">
        <v>37.470001000000003</v>
      </c>
      <c r="D1612" s="2">
        <v>36.560001</v>
      </c>
      <c r="E1612" s="2">
        <v>37.189999</v>
      </c>
      <c r="F1612" s="2">
        <v>37.189999</v>
      </c>
      <c r="G1612">
        <v>8586900</v>
      </c>
    </row>
    <row r="1613" spans="1:7">
      <c r="A1613" s="1">
        <v>44473</v>
      </c>
      <c r="B1613" s="2">
        <v>37</v>
      </c>
      <c r="C1613" s="2">
        <v>39.150002000000001</v>
      </c>
      <c r="D1613" s="2">
        <v>36</v>
      </c>
      <c r="E1613" s="2">
        <v>39.130001</v>
      </c>
      <c r="F1613" s="2">
        <v>39.130001</v>
      </c>
      <c r="G1613">
        <v>8723300</v>
      </c>
    </row>
    <row r="1614" spans="1:7">
      <c r="A1614" s="1">
        <v>44474</v>
      </c>
      <c r="B1614" s="2">
        <v>39.360000999999997</v>
      </c>
      <c r="C1614" s="2">
        <v>40.450001</v>
      </c>
      <c r="D1614" s="2">
        <v>39.200001</v>
      </c>
      <c r="E1614" s="2">
        <v>40.439999</v>
      </c>
      <c r="F1614" s="2">
        <v>40.439999</v>
      </c>
      <c r="G1614">
        <v>7116200</v>
      </c>
    </row>
    <row r="1615" spans="1:7">
      <c r="A1615" s="1">
        <v>44475</v>
      </c>
      <c r="B1615" s="2">
        <v>42.599997999999999</v>
      </c>
      <c r="C1615" s="2">
        <v>42.919998</v>
      </c>
      <c r="D1615" s="2">
        <v>41.77</v>
      </c>
      <c r="E1615" s="2">
        <v>42.779998999999997</v>
      </c>
      <c r="F1615" s="2">
        <v>42.779998999999997</v>
      </c>
      <c r="G1615">
        <v>9778700</v>
      </c>
    </row>
    <row r="1616" spans="1:7">
      <c r="A1616" s="1">
        <v>44476</v>
      </c>
      <c r="B1616" s="2">
        <v>42.07</v>
      </c>
      <c r="C1616" s="2">
        <v>42.75</v>
      </c>
      <c r="D1616" s="2">
        <v>41.400002000000001</v>
      </c>
      <c r="E1616" s="2">
        <v>41.549999</v>
      </c>
      <c r="F1616" s="2">
        <v>41.549999</v>
      </c>
      <c r="G1616">
        <v>6740900</v>
      </c>
    </row>
    <row r="1617" spans="1:7">
      <c r="A1617" s="1">
        <v>44477</v>
      </c>
      <c r="B1617" s="2">
        <v>42.540000999999997</v>
      </c>
      <c r="C1617" s="2">
        <v>42.75</v>
      </c>
      <c r="D1617" s="2">
        <v>41.98</v>
      </c>
      <c r="E1617" s="2">
        <v>42.34</v>
      </c>
      <c r="F1617" s="2">
        <v>42.34</v>
      </c>
      <c r="G1617">
        <v>4901100</v>
      </c>
    </row>
    <row r="1618" spans="1:7">
      <c r="A1618" s="1">
        <v>44480</v>
      </c>
      <c r="B1618" s="2">
        <v>43.900002000000001</v>
      </c>
      <c r="C1618" s="2">
        <v>44.82</v>
      </c>
      <c r="D1618" s="2">
        <v>43.75</v>
      </c>
      <c r="E1618" s="2">
        <v>44.314999</v>
      </c>
      <c r="F1618" s="2">
        <v>44.314999</v>
      </c>
      <c r="G1618">
        <v>7734400</v>
      </c>
    </row>
    <row r="1619" spans="1:7">
      <c r="A1619" s="1">
        <v>44481</v>
      </c>
      <c r="B1619" s="2">
        <v>44.369999</v>
      </c>
      <c r="C1619" s="2">
        <v>44.369999</v>
      </c>
      <c r="D1619" s="2">
        <v>42.299999</v>
      </c>
      <c r="E1619" s="2">
        <v>42.450001</v>
      </c>
      <c r="F1619" s="2">
        <v>42.450001</v>
      </c>
      <c r="G1619">
        <v>7659600</v>
      </c>
    </row>
    <row r="1620" spans="1:7">
      <c r="A1620" s="1">
        <v>44482</v>
      </c>
      <c r="B1620" s="2">
        <v>42.369999</v>
      </c>
      <c r="C1620" s="2">
        <v>44.75</v>
      </c>
      <c r="D1620" s="2">
        <v>42.02</v>
      </c>
      <c r="E1620" s="2">
        <v>44.650002000000001</v>
      </c>
      <c r="F1620" s="2">
        <v>44.650002000000001</v>
      </c>
      <c r="G1620">
        <v>7366400</v>
      </c>
    </row>
    <row r="1621" spans="1:7">
      <c r="A1621" s="1">
        <v>44483</v>
      </c>
      <c r="B1621" s="2">
        <v>44.869999</v>
      </c>
      <c r="C1621" s="2">
        <v>45.439999</v>
      </c>
      <c r="D1621" s="2">
        <v>44.580002</v>
      </c>
      <c r="E1621" s="2">
        <v>44.91</v>
      </c>
      <c r="F1621" s="2">
        <v>44.91</v>
      </c>
      <c r="G1621">
        <v>7368900</v>
      </c>
    </row>
    <row r="1622" spans="1:7">
      <c r="A1622" s="1">
        <v>44484</v>
      </c>
      <c r="B1622" s="2">
        <v>46.779998999999997</v>
      </c>
      <c r="C1622" s="2">
        <v>48.220001000000003</v>
      </c>
      <c r="D1622" s="2">
        <v>46.330002</v>
      </c>
      <c r="E1622" s="2">
        <v>47.41</v>
      </c>
      <c r="F1622" s="2">
        <v>47.41</v>
      </c>
      <c r="G1622">
        <v>11638700</v>
      </c>
    </row>
    <row r="1623" spans="1:7">
      <c r="A1623" s="1">
        <v>44487</v>
      </c>
      <c r="B1623" s="2">
        <v>47.110000999999997</v>
      </c>
      <c r="C1623" s="2">
        <v>48.299999</v>
      </c>
      <c r="D1623" s="2">
        <v>44.98</v>
      </c>
      <c r="E1623" s="2">
        <v>45.650002000000001</v>
      </c>
      <c r="F1623" s="2">
        <v>45.650002000000001</v>
      </c>
      <c r="G1623">
        <v>10138000</v>
      </c>
    </row>
    <row r="1624" spans="1:7">
      <c r="A1624" s="1">
        <v>44488</v>
      </c>
      <c r="B1624" s="2">
        <v>47</v>
      </c>
      <c r="C1624" s="2">
        <v>48.849997999999999</v>
      </c>
      <c r="D1624" s="2">
        <v>46.049999</v>
      </c>
      <c r="E1624" s="2">
        <v>48.82</v>
      </c>
      <c r="F1624" s="2">
        <v>48.82</v>
      </c>
      <c r="G1624">
        <v>15346400</v>
      </c>
    </row>
    <row r="1625" spans="1:7">
      <c r="A1625" s="1">
        <v>44489</v>
      </c>
      <c r="B1625" s="2">
        <v>49.02</v>
      </c>
      <c r="C1625" s="2">
        <v>52.68</v>
      </c>
      <c r="D1625" s="2">
        <v>48.990001999999997</v>
      </c>
      <c r="E1625" s="2">
        <v>51.75</v>
      </c>
      <c r="F1625" s="2">
        <v>51.75</v>
      </c>
      <c r="G1625">
        <v>13683700</v>
      </c>
    </row>
    <row r="1626" spans="1:7">
      <c r="A1626" s="1">
        <v>44490</v>
      </c>
      <c r="B1626" s="2">
        <v>51.349997999999999</v>
      </c>
      <c r="C1626" s="2">
        <v>51.830002</v>
      </c>
      <c r="D1626" s="2">
        <v>48.700001</v>
      </c>
      <c r="E1626" s="2">
        <v>48.970001000000003</v>
      </c>
      <c r="F1626" s="2">
        <v>48.970001000000003</v>
      </c>
      <c r="G1626">
        <v>11433700</v>
      </c>
    </row>
    <row r="1627" spans="1:7">
      <c r="A1627" s="1">
        <v>44491</v>
      </c>
      <c r="B1627" s="2">
        <v>49.68</v>
      </c>
      <c r="C1627" s="2">
        <v>49.799999</v>
      </c>
      <c r="D1627" s="2">
        <v>46.799999</v>
      </c>
      <c r="E1627" s="2">
        <v>48.75</v>
      </c>
      <c r="F1627" s="2">
        <v>48.75</v>
      </c>
      <c r="G1627">
        <v>9146600</v>
      </c>
    </row>
    <row r="1628" spans="1:7">
      <c r="A1628" s="1">
        <v>44494</v>
      </c>
      <c r="B1628" s="2">
        <v>50.52</v>
      </c>
      <c r="C1628" s="2">
        <v>51.490001999999997</v>
      </c>
      <c r="D1628" s="2">
        <v>50.400002000000001</v>
      </c>
      <c r="E1628" s="2">
        <v>50.889999000000003</v>
      </c>
      <c r="F1628" s="2">
        <v>50.889999000000003</v>
      </c>
      <c r="G1628">
        <v>7487500</v>
      </c>
    </row>
    <row r="1629" spans="1:7">
      <c r="A1629" s="1">
        <v>44495</v>
      </c>
      <c r="B1629" s="2">
        <v>50.810001</v>
      </c>
      <c r="C1629" s="2">
        <v>51.387999999999998</v>
      </c>
      <c r="D1629" s="2">
        <v>49.169998</v>
      </c>
      <c r="E1629" s="2">
        <v>49.43</v>
      </c>
      <c r="F1629" s="2">
        <v>49.43</v>
      </c>
      <c r="G1629">
        <v>5926000</v>
      </c>
    </row>
    <row r="1630" spans="1:7">
      <c r="A1630" s="1">
        <v>44496</v>
      </c>
      <c r="B1630" s="2">
        <v>46.669998</v>
      </c>
      <c r="C1630" s="2">
        <v>47.720001000000003</v>
      </c>
      <c r="D1630" s="2">
        <v>46.169998</v>
      </c>
      <c r="E1630" s="2">
        <v>46.700001</v>
      </c>
      <c r="F1630" s="2">
        <v>46.700001</v>
      </c>
      <c r="G1630">
        <v>8355200</v>
      </c>
    </row>
    <row r="1631" spans="1:7">
      <c r="A1631" s="1">
        <v>44497</v>
      </c>
      <c r="B1631" s="2">
        <v>48.700001</v>
      </c>
      <c r="C1631" s="2">
        <v>49</v>
      </c>
      <c r="D1631" s="2">
        <v>46.32</v>
      </c>
      <c r="E1631" s="2">
        <v>48.685001</v>
      </c>
      <c r="F1631" s="2">
        <v>48.685001</v>
      </c>
      <c r="G1631">
        <v>5163600</v>
      </c>
    </row>
    <row r="1632" spans="1:7">
      <c r="A1632" s="1">
        <v>44498</v>
      </c>
      <c r="B1632" s="2">
        <v>48.560001</v>
      </c>
      <c r="C1632" s="2">
        <v>50</v>
      </c>
      <c r="D1632" s="2">
        <v>48.23</v>
      </c>
      <c r="E1632" s="2">
        <v>49.689999</v>
      </c>
      <c r="F1632" s="2">
        <v>49.689999</v>
      </c>
      <c r="G1632">
        <v>4692100</v>
      </c>
    </row>
    <row r="1633" spans="1:7">
      <c r="A1633" s="1">
        <v>44501</v>
      </c>
      <c r="B1633" s="2">
        <v>49.279998999999997</v>
      </c>
      <c r="C1633" s="2">
        <v>49.540000999999997</v>
      </c>
      <c r="D1633" s="2">
        <v>48.59</v>
      </c>
      <c r="E1633" s="2">
        <v>49.240001999999997</v>
      </c>
      <c r="F1633" s="2">
        <v>49.240001999999997</v>
      </c>
      <c r="G1633">
        <v>4111100</v>
      </c>
    </row>
    <row r="1634" spans="1:7">
      <c r="A1634" s="1">
        <v>44502</v>
      </c>
      <c r="B1634" s="2">
        <v>50.630001</v>
      </c>
      <c r="C1634" s="2">
        <v>51</v>
      </c>
      <c r="D1634" s="2">
        <v>50.060001</v>
      </c>
      <c r="E1634" s="2">
        <v>50.459999000000003</v>
      </c>
      <c r="F1634" s="2">
        <v>50.459999000000003</v>
      </c>
      <c r="G1634">
        <v>7164200</v>
      </c>
    </row>
    <row r="1635" spans="1:7">
      <c r="A1635" s="1">
        <v>44503</v>
      </c>
      <c r="B1635" s="2">
        <v>49.66</v>
      </c>
      <c r="C1635" s="2">
        <v>50.48</v>
      </c>
      <c r="D1635" s="2">
        <v>48.689999</v>
      </c>
      <c r="E1635" s="2">
        <v>50.119999</v>
      </c>
      <c r="F1635" s="2">
        <v>50.119999</v>
      </c>
      <c r="G1635">
        <v>4975900</v>
      </c>
    </row>
    <row r="1636" spans="1:7">
      <c r="A1636" s="1">
        <v>44504</v>
      </c>
      <c r="B1636" s="2">
        <v>49.5</v>
      </c>
      <c r="C1636" s="2">
        <v>50</v>
      </c>
      <c r="D1636" s="2">
        <v>48.400002000000001</v>
      </c>
      <c r="E1636" s="2">
        <v>48.869999</v>
      </c>
      <c r="F1636" s="2">
        <v>48.869999</v>
      </c>
      <c r="G1636">
        <v>4061500</v>
      </c>
    </row>
    <row r="1637" spans="1:7">
      <c r="A1637" s="1">
        <v>44505</v>
      </c>
      <c r="B1637" s="2">
        <v>49.305</v>
      </c>
      <c r="C1637" s="2">
        <v>49.560001</v>
      </c>
      <c r="D1637" s="2">
        <v>48.349997999999999</v>
      </c>
      <c r="E1637" s="2">
        <v>48.57</v>
      </c>
      <c r="F1637" s="2">
        <v>48.57</v>
      </c>
      <c r="G1637">
        <v>3083800</v>
      </c>
    </row>
    <row r="1638" spans="1:7">
      <c r="A1638" s="1">
        <v>44508</v>
      </c>
      <c r="B1638" s="2">
        <v>51.98</v>
      </c>
      <c r="C1638" s="2">
        <v>52.849997999999999</v>
      </c>
      <c r="D1638" s="2">
        <v>51.560001</v>
      </c>
      <c r="E1638" s="2">
        <v>52.299999</v>
      </c>
      <c r="F1638" s="2">
        <v>52.299999</v>
      </c>
      <c r="G1638">
        <v>7789000</v>
      </c>
    </row>
    <row r="1639" spans="1:7">
      <c r="A1639" s="1">
        <v>44509</v>
      </c>
      <c r="B1639" s="2">
        <v>53.744999</v>
      </c>
      <c r="C1639" s="2">
        <v>54.080002</v>
      </c>
      <c r="D1639" s="2">
        <v>52.259998000000003</v>
      </c>
      <c r="E1639" s="2">
        <v>53.490001999999997</v>
      </c>
      <c r="F1639" s="2">
        <v>53.490001999999997</v>
      </c>
      <c r="G1639">
        <v>6752000</v>
      </c>
    </row>
    <row r="1640" spans="1:7">
      <c r="A1640" s="1">
        <v>44510</v>
      </c>
      <c r="B1640" s="2">
        <v>53.990001999999997</v>
      </c>
      <c r="C1640" s="2">
        <v>55.049999</v>
      </c>
      <c r="D1640" s="2">
        <v>52.93</v>
      </c>
      <c r="E1640" s="2">
        <v>53.419998</v>
      </c>
      <c r="F1640" s="2">
        <v>53.419998</v>
      </c>
      <c r="G1640">
        <v>10161700</v>
      </c>
    </row>
    <row r="1641" spans="1:7">
      <c r="A1641" s="1">
        <v>44511</v>
      </c>
      <c r="B1641" s="2">
        <v>52.724997999999999</v>
      </c>
      <c r="C1641" s="2">
        <v>53.950001</v>
      </c>
      <c r="D1641" s="2">
        <v>52.130001</v>
      </c>
      <c r="E1641" s="2">
        <v>52.189999</v>
      </c>
      <c r="F1641" s="2">
        <v>52.189999</v>
      </c>
      <c r="G1641">
        <v>6226100</v>
      </c>
    </row>
    <row r="1642" spans="1:7">
      <c r="A1642" s="1">
        <v>44512</v>
      </c>
      <c r="B1642" s="2">
        <v>51.689999</v>
      </c>
      <c r="C1642" s="2">
        <v>51.701999999999998</v>
      </c>
      <c r="D1642" s="2">
        <v>50.279998999999997</v>
      </c>
      <c r="E1642" s="2">
        <v>51.470001000000003</v>
      </c>
      <c r="F1642" s="2">
        <v>51.470001000000003</v>
      </c>
      <c r="G1642">
        <v>6305400</v>
      </c>
    </row>
    <row r="1643" spans="1:7">
      <c r="A1643" s="1">
        <v>44515</v>
      </c>
      <c r="B1643" s="2">
        <v>52.189999</v>
      </c>
      <c r="C1643" s="2">
        <v>53</v>
      </c>
      <c r="D1643" s="2">
        <v>50.799999</v>
      </c>
      <c r="E1643" s="2">
        <v>51.18</v>
      </c>
      <c r="F1643" s="2">
        <v>51.18</v>
      </c>
      <c r="G1643">
        <v>3812700</v>
      </c>
    </row>
    <row r="1644" spans="1:7">
      <c r="A1644" s="1">
        <v>44516</v>
      </c>
      <c r="B1644" s="2">
        <v>48.82</v>
      </c>
      <c r="C1644" s="2">
        <v>49.48</v>
      </c>
      <c r="D1644" s="2">
        <v>46.880001</v>
      </c>
      <c r="E1644" s="2">
        <v>47.07</v>
      </c>
      <c r="F1644" s="2">
        <v>47.07</v>
      </c>
      <c r="G1644">
        <v>8728800</v>
      </c>
    </row>
    <row r="1645" spans="1:7">
      <c r="A1645" s="1">
        <v>44517</v>
      </c>
      <c r="B1645" s="2">
        <v>47.5</v>
      </c>
      <c r="C1645" s="2">
        <v>48.439999</v>
      </c>
      <c r="D1645" s="2">
        <v>46.880001</v>
      </c>
      <c r="E1645" s="2">
        <v>48.380001</v>
      </c>
      <c r="F1645" s="2">
        <v>48.380001</v>
      </c>
      <c r="G1645">
        <v>4776600</v>
      </c>
    </row>
    <row r="1646" spans="1:7">
      <c r="A1646" s="1">
        <v>44518</v>
      </c>
      <c r="B1646" s="2">
        <v>47.259998000000003</v>
      </c>
      <c r="C1646" s="2">
        <v>47.450001</v>
      </c>
      <c r="D1646" s="2">
        <v>45</v>
      </c>
      <c r="E1646" s="2">
        <v>46.48</v>
      </c>
      <c r="F1646" s="2">
        <v>46.48</v>
      </c>
      <c r="G1646">
        <v>7984700</v>
      </c>
    </row>
    <row r="1647" spans="1:7">
      <c r="A1647" s="1">
        <v>44519</v>
      </c>
      <c r="B1647" s="2">
        <v>46.375</v>
      </c>
      <c r="C1647" s="2">
        <v>47.490001999999997</v>
      </c>
      <c r="D1647" s="2">
        <v>46.139999000000003</v>
      </c>
      <c r="E1647" s="2">
        <v>47.139999000000003</v>
      </c>
      <c r="F1647" s="2">
        <v>47.139999000000003</v>
      </c>
      <c r="G1647">
        <v>5052000</v>
      </c>
    </row>
    <row r="1648" spans="1:7">
      <c r="A1648" s="1">
        <v>44522</v>
      </c>
      <c r="B1648" s="2">
        <v>47.400002000000001</v>
      </c>
      <c r="C1648" s="2">
        <v>47.400002000000001</v>
      </c>
      <c r="D1648" s="2">
        <v>45.049999</v>
      </c>
      <c r="E1648" s="2">
        <v>45.150002000000001</v>
      </c>
      <c r="F1648" s="2">
        <v>45.150002000000001</v>
      </c>
      <c r="G1648">
        <v>4457200</v>
      </c>
    </row>
    <row r="1649" spans="1:7">
      <c r="A1649" s="1">
        <v>44523</v>
      </c>
      <c r="B1649" s="2">
        <v>45.959999000000003</v>
      </c>
      <c r="C1649" s="2">
        <v>47</v>
      </c>
      <c r="D1649" s="2">
        <v>45.700001</v>
      </c>
      <c r="E1649" s="2">
        <v>46.880001</v>
      </c>
      <c r="F1649" s="2">
        <v>46.880001</v>
      </c>
      <c r="G1649">
        <v>3650200</v>
      </c>
    </row>
    <row r="1650" spans="1:7">
      <c r="A1650" s="1">
        <v>44524</v>
      </c>
      <c r="B1650" s="2">
        <v>45.630001</v>
      </c>
      <c r="C1650" s="2">
        <v>47.709999000000003</v>
      </c>
      <c r="D1650" s="2">
        <v>45.150002000000001</v>
      </c>
      <c r="E1650" s="2">
        <v>46.419998</v>
      </c>
      <c r="F1650" s="2">
        <v>46.419998</v>
      </c>
      <c r="G1650">
        <v>3057300</v>
      </c>
    </row>
    <row r="1651" spans="1:7">
      <c r="A1651" s="1">
        <v>44526</v>
      </c>
      <c r="B1651" s="2">
        <v>44.279998999999997</v>
      </c>
      <c r="C1651" s="2">
        <v>44.720001000000003</v>
      </c>
      <c r="D1651" s="2">
        <v>43.709999000000003</v>
      </c>
      <c r="E1651" s="2">
        <v>44.330002</v>
      </c>
      <c r="F1651" s="2">
        <v>44.330002</v>
      </c>
      <c r="G1651">
        <v>4545900</v>
      </c>
    </row>
    <row r="1652" spans="1:7">
      <c r="A1652" s="1">
        <v>44529</v>
      </c>
      <c r="B1652" s="2">
        <v>46.485000999999997</v>
      </c>
      <c r="C1652" s="2">
        <v>47.790000999999997</v>
      </c>
      <c r="D1652" s="2">
        <v>46</v>
      </c>
      <c r="E1652" s="2">
        <v>47.18</v>
      </c>
      <c r="F1652" s="2">
        <v>47.18</v>
      </c>
      <c r="G1652">
        <v>4644600</v>
      </c>
    </row>
    <row r="1653" spans="1:7">
      <c r="A1653" s="1">
        <v>44530</v>
      </c>
      <c r="B1653" s="2">
        <v>47.450001</v>
      </c>
      <c r="C1653" s="2">
        <v>48.34</v>
      </c>
      <c r="D1653" s="2">
        <v>45.48</v>
      </c>
      <c r="E1653" s="2">
        <v>46.220001000000003</v>
      </c>
      <c r="F1653" s="2">
        <v>46.220001000000003</v>
      </c>
      <c r="G1653">
        <v>5442700</v>
      </c>
    </row>
    <row r="1654" spans="1:7">
      <c r="A1654" s="1">
        <v>44531</v>
      </c>
      <c r="B1654" s="2">
        <v>47.049999</v>
      </c>
      <c r="C1654" s="2">
        <v>47.900002000000001</v>
      </c>
      <c r="D1654" s="2">
        <v>44.77</v>
      </c>
      <c r="E1654" s="2">
        <v>44.869999</v>
      </c>
      <c r="F1654" s="2">
        <v>44.869999</v>
      </c>
      <c r="G1654">
        <v>5090800</v>
      </c>
    </row>
    <row r="1655" spans="1:7">
      <c r="A1655" s="1">
        <v>44532</v>
      </c>
      <c r="B1655" s="2">
        <v>44.580002</v>
      </c>
      <c r="C1655" s="2">
        <v>45.669998</v>
      </c>
      <c r="D1655" s="2">
        <v>44.080002</v>
      </c>
      <c r="E1655" s="2">
        <v>45.389999000000003</v>
      </c>
      <c r="F1655" s="2">
        <v>45.389999000000003</v>
      </c>
      <c r="G1655">
        <v>4718000</v>
      </c>
    </row>
    <row r="1656" spans="1:7">
      <c r="A1656" s="1">
        <v>44533</v>
      </c>
      <c r="B1656" s="2">
        <v>45.055</v>
      </c>
      <c r="C1656" s="2">
        <v>45.18</v>
      </c>
      <c r="D1656" s="2">
        <v>40.509998000000003</v>
      </c>
      <c r="E1656" s="2">
        <v>41.849997999999999</v>
      </c>
      <c r="F1656" s="2">
        <v>41.849997999999999</v>
      </c>
      <c r="G1656">
        <v>9818900</v>
      </c>
    </row>
    <row r="1657" spans="1:7">
      <c r="A1657" s="1">
        <v>44536</v>
      </c>
      <c r="B1657" s="2">
        <v>38.049999</v>
      </c>
      <c r="C1657" s="2">
        <v>39.169998</v>
      </c>
      <c r="D1657" s="2">
        <v>36.689999</v>
      </c>
      <c r="E1657" s="2">
        <v>38.400002000000001</v>
      </c>
      <c r="F1657" s="2">
        <v>38.400002000000001</v>
      </c>
      <c r="G1657">
        <v>10139700</v>
      </c>
    </row>
    <row r="1658" spans="1:7">
      <c r="A1658" s="1">
        <v>44537</v>
      </c>
      <c r="B1658" s="2">
        <v>40.400002000000001</v>
      </c>
      <c r="C1658" s="2">
        <v>41.599997999999999</v>
      </c>
      <c r="D1658" s="2">
        <v>39.759998000000003</v>
      </c>
      <c r="E1658" s="2">
        <v>40.099997999999999</v>
      </c>
      <c r="F1658" s="2">
        <v>40.099997999999999</v>
      </c>
      <c r="G1658">
        <v>7786200</v>
      </c>
    </row>
    <row r="1659" spans="1:7">
      <c r="A1659" s="1">
        <v>44538</v>
      </c>
      <c r="B1659" s="2">
        <v>39.689999</v>
      </c>
      <c r="C1659" s="2">
        <v>41.009998000000003</v>
      </c>
      <c r="D1659" s="2">
        <v>39.650002000000001</v>
      </c>
      <c r="E1659" s="2">
        <v>40.330002</v>
      </c>
      <c r="F1659" s="2">
        <v>40.330002</v>
      </c>
      <c r="G1659">
        <v>4088100</v>
      </c>
    </row>
    <row r="1660" spans="1:7">
      <c r="A1660" s="1">
        <v>44539</v>
      </c>
      <c r="B1660" s="2">
        <v>39.159999999999997</v>
      </c>
      <c r="C1660" s="2">
        <v>39.299999</v>
      </c>
      <c r="D1660" s="2">
        <v>37.009998000000003</v>
      </c>
      <c r="E1660" s="2">
        <v>37.099997999999999</v>
      </c>
      <c r="F1660" s="2">
        <v>37.099997999999999</v>
      </c>
      <c r="G1660">
        <v>6159800</v>
      </c>
    </row>
    <row r="1661" spans="1:7">
      <c r="A1661" s="1">
        <v>44540</v>
      </c>
      <c r="B1661" s="2">
        <v>38.75</v>
      </c>
      <c r="C1661" s="2">
        <v>38.869999</v>
      </c>
      <c r="D1661" s="2">
        <v>36.450001</v>
      </c>
      <c r="E1661" s="2">
        <v>37.279998999999997</v>
      </c>
      <c r="F1661" s="2">
        <v>37.279998999999997</v>
      </c>
      <c r="G1661">
        <v>5132200</v>
      </c>
    </row>
    <row r="1662" spans="1:7">
      <c r="A1662" s="1">
        <v>44543</v>
      </c>
      <c r="B1662" s="2">
        <v>36.93</v>
      </c>
      <c r="C1662" s="2">
        <v>37.060001</v>
      </c>
      <c r="D1662" s="2">
        <v>34.610000999999997</v>
      </c>
      <c r="E1662" s="2">
        <v>35.409999999999997</v>
      </c>
      <c r="F1662" s="2">
        <v>35.409999999999997</v>
      </c>
      <c r="G1662">
        <v>7494600</v>
      </c>
    </row>
    <row r="1663" spans="1:7">
      <c r="A1663" s="1">
        <v>44544</v>
      </c>
      <c r="B1663" s="2">
        <v>35.57</v>
      </c>
      <c r="C1663" s="2">
        <v>36.75</v>
      </c>
      <c r="D1663" s="2">
        <v>35.25</v>
      </c>
      <c r="E1663" s="2">
        <v>36.700001</v>
      </c>
      <c r="F1663" s="2">
        <v>36.700001</v>
      </c>
      <c r="G1663">
        <v>4453600</v>
      </c>
    </row>
    <row r="1664" spans="1:7">
      <c r="A1664" s="1">
        <v>44545</v>
      </c>
      <c r="B1664" s="2">
        <v>36.529998999999997</v>
      </c>
      <c r="C1664" s="2">
        <v>37.93</v>
      </c>
      <c r="D1664" s="2">
        <v>35.369999</v>
      </c>
      <c r="E1664" s="2">
        <v>37.659999999999997</v>
      </c>
      <c r="F1664" s="2">
        <v>37.659999999999997</v>
      </c>
      <c r="G1664">
        <v>7307500</v>
      </c>
    </row>
    <row r="1665" spans="1:7">
      <c r="A1665" s="1">
        <v>44546</v>
      </c>
      <c r="B1665" s="2">
        <v>37.610000999999997</v>
      </c>
      <c r="C1665" s="2">
        <v>37.639999000000003</v>
      </c>
      <c r="D1665" s="2">
        <v>35.669998</v>
      </c>
      <c r="E1665" s="2">
        <v>36.310001</v>
      </c>
      <c r="F1665" s="2">
        <v>36.310001</v>
      </c>
      <c r="G1665">
        <v>4222600</v>
      </c>
    </row>
    <row r="1666" spans="1:7">
      <c r="A1666" s="1">
        <v>44547</v>
      </c>
      <c r="B1666" s="2">
        <v>34.849997999999999</v>
      </c>
      <c r="C1666" s="2">
        <v>35.75</v>
      </c>
      <c r="D1666" s="2">
        <v>33.919998</v>
      </c>
      <c r="E1666" s="2">
        <v>34.419998</v>
      </c>
      <c r="F1666" s="2">
        <v>34.419998</v>
      </c>
      <c r="G1666">
        <v>5699400</v>
      </c>
    </row>
    <row r="1667" spans="1:7">
      <c r="A1667" s="1">
        <v>44550</v>
      </c>
      <c r="B1667" s="2">
        <v>33.82</v>
      </c>
      <c r="C1667" s="2">
        <v>34.5</v>
      </c>
      <c r="D1667" s="2">
        <v>33.200001</v>
      </c>
      <c r="E1667" s="2">
        <v>34.470001000000003</v>
      </c>
      <c r="F1667" s="2">
        <v>34.470001000000003</v>
      </c>
      <c r="G1667">
        <v>5573500</v>
      </c>
    </row>
    <row r="1668" spans="1:7">
      <c r="A1668" s="1">
        <v>44551</v>
      </c>
      <c r="B1668" s="2">
        <v>35.799999</v>
      </c>
      <c r="C1668" s="2">
        <v>36.599997999999999</v>
      </c>
      <c r="D1668" s="2">
        <v>35.700001</v>
      </c>
      <c r="E1668" s="2">
        <v>36.529998999999997</v>
      </c>
      <c r="F1668" s="2">
        <v>36.529998999999997</v>
      </c>
      <c r="G1668">
        <v>4923100</v>
      </c>
    </row>
    <row r="1669" spans="1:7">
      <c r="A1669" s="1">
        <v>44552</v>
      </c>
      <c r="B1669" s="2">
        <v>36.599997999999999</v>
      </c>
      <c r="C1669" s="2">
        <v>37.380001</v>
      </c>
      <c r="D1669" s="2">
        <v>36.18</v>
      </c>
      <c r="E1669" s="2">
        <v>37</v>
      </c>
      <c r="F1669" s="2">
        <v>37</v>
      </c>
      <c r="G1669">
        <v>3706400</v>
      </c>
    </row>
    <row r="1670" spans="1:7">
      <c r="A1670" s="1">
        <v>44553</v>
      </c>
      <c r="B1670" s="2">
        <v>36.740001999999997</v>
      </c>
      <c r="C1670" s="2">
        <v>39.330002</v>
      </c>
      <c r="D1670" s="2">
        <v>36.450001</v>
      </c>
      <c r="E1670" s="2">
        <v>39.134998000000003</v>
      </c>
      <c r="F1670" s="2">
        <v>39.134998000000003</v>
      </c>
      <c r="G1670">
        <v>5511000</v>
      </c>
    </row>
    <row r="1671" spans="1:7">
      <c r="A1671" s="1">
        <v>44557</v>
      </c>
      <c r="B1671" s="2">
        <v>39.400002000000001</v>
      </c>
      <c r="C1671" s="2">
        <v>39.939999</v>
      </c>
      <c r="D1671" s="2">
        <v>39.009998000000003</v>
      </c>
      <c r="E1671" s="2">
        <v>39.290000999999997</v>
      </c>
      <c r="F1671" s="2">
        <v>39.290000999999997</v>
      </c>
      <c r="G1671">
        <v>4853200</v>
      </c>
    </row>
    <row r="1672" spans="1:7">
      <c r="A1672" s="1">
        <v>44558</v>
      </c>
      <c r="B1672" s="2">
        <v>37.599997999999999</v>
      </c>
      <c r="C1672" s="2">
        <v>37.689999</v>
      </c>
      <c r="D1672" s="2">
        <v>35.810001</v>
      </c>
      <c r="E1672" s="2">
        <v>36.326000000000001</v>
      </c>
      <c r="F1672" s="2">
        <v>36.326000000000001</v>
      </c>
      <c r="G1672">
        <v>5865300</v>
      </c>
    </row>
    <row r="1673" spans="1:7">
      <c r="A1673" s="1">
        <v>44559</v>
      </c>
      <c r="B1673" s="2">
        <v>35.854999999999997</v>
      </c>
      <c r="C1673" s="2">
        <v>36.540000999999997</v>
      </c>
      <c r="D1673" s="2">
        <v>35.229999999999997</v>
      </c>
      <c r="E1673" s="2">
        <v>35.360000999999997</v>
      </c>
      <c r="F1673" s="2">
        <v>35.360000999999997</v>
      </c>
      <c r="G1673">
        <v>4153000</v>
      </c>
    </row>
    <row r="1674" spans="1:7">
      <c r="A1674" s="1">
        <v>44560</v>
      </c>
      <c r="B1674" s="2">
        <v>35.389999000000003</v>
      </c>
      <c r="C1674" s="2">
        <v>36</v>
      </c>
      <c r="D1674" s="2">
        <v>35.209999000000003</v>
      </c>
      <c r="E1674" s="2">
        <v>35.389999000000003</v>
      </c>
      <c r="F1674" s="2">
        <v>35.389999000000003</v>
      </c>
      <c r="G1674">
        <v>3948700</v>
      </c>
    </row>
    <row r="1675" spans="1:7">
      <c r="A1675" s="1">
        <v>44561</v>
      </c>
      <c r="B1675" s="2">
        <v>36</v>
      </c>
      <c r="C1675" s="2">
        <v>36.240001999999997</v>
      </c>
      <c r="D1675" s="2">
        <v>34.130001</v>
      </c>
      <c r="E1675" s="2">
        <v>34.25</v>
      </c>
      <c r="F1675" s="2">
        <v>34.25</v>
      </c>
      <c r="G1675">
        <v>4769600</v>
      </c>
    </row>
    <row r="1676" spans="1:7">
      <c r="A1676" s="1">
        <v>44564</v>
      </c>
      <c r="B1676" s="2">
        <v>35.290000999999997</v>
      </c>
      <c r="C1676" s="2">
        <v>35.389999000000003</v>
      </c>
      <c r="D1676" s="2">
        <v>34.099997999999999</v>
      </c>
      <c r="E1676" s="2">
        <v>34.270000000000003</v>
      </c>
      <c r="F1676" s="2">
        <v>34.270000000000003</v>
      </c>
      <c r="G1676">
        <v>3761700</v>
      </c>
    </row>
    <row r="1677" spans="1:7">
      <c r="A1677" s="1">
        <v>44565</v>
      </c>
      <c r="B1677" s="2">
        <v>34.990001999999997</v>
      </c>
      <c r="C1677" s="2">
        <v>35.5</v>
      </c>
      <c r="D1677" s="2">
        <v>34.020000000000003</v>
      </c>
      <c r="E1677" s="2">
        <v>34.659999999999997</v>
      </c>
      <c r="F1677" s="2">
        <v>34.659999999999997</v>
      </c>
      <c r="G1677">
        <v>4182400</v>
      </c>
    </row>
    <row r="1678" spans="1:7">
      <c r="A1678" s="1">
        <v>44566</v>
      </c>
      <c r="B1678" s="2">
        <v>34.700001</v>
      </c>
      <c r="C1678" s="2">
        <v>35</v>
      </c>
      <c r="D1678" s="2">
        <v>32.419998</v>
      </c>
      <c r="E1678" s="2">
        <v>32.490001999999997</v>
      </c>
      <c r="F1678" s="2">
        <v>32.490001999999997</v>
      </c>
      <c r="G1678">
        <v>5295000</v>
      </c>
    </row>
    <row r="1679" spans="1:7">
      <c r="A1679" s="1">
        <v>44567</v>
      </c>
      <c r="B1679" s="2">
        <v>31.99</v>
      </c>
      <c r="C1679" s="2">
        <v>32.490001999999997</v>
      </c>
      <c r="D1679" s="2">
        <v>31.25</v>
      </c>
      <c r="E1679" s="2">
        <v>31.940000999999999</v>
      </c>
      <c r="F1679" s="2">
        <v>31.940000999999999</v>
      </c>
      <c r="G1679">
        <v>6379400</v>
      </c>
    </row>
    <row r="1680" spans="1:7">
      <c r="A1680" s="1">
        <v>44568</v>
      </c>
      <c r="B1680" s="2">
        <v>31.25</v>
      </c>
      <c r="C1680" s="2">
        <v>31.41</v>
      </c>
      <c r="D1680" s="2">
        <v>30.1</v>
      </c>
      <c r="E1680" s="2">
        <v>30.735001</v>
      </c>
      <c r="F1680" s="2">
        <v>30.735001</v>
      </c>
      <c r="G1680">
        <v>8494900</v>
      </c>
    </row>
    <row r="1681" spans="1:7">
      <c r="A1681" s="1">
        <v>44571</v>
      </c>
      <c r="B1681" s="2">
        <v>29.559999000000001</v>
      </c>
      <c r="C1681" s="2">
        <v>30.65</v>
      </c>
      <c r="D1681" s="2">
        <v>28.950001</v>
      </c>
      <c r="E1681" s="2">
        <v>30.17</v>
      </c>
      <c r="F1681" s="2">
        <v>30.17</v>
      </c>
      <c r="G1681">
        <v>8237600</v>
      </c>
    </row>
    <row r="1682" spans="1:7">
      <c r="A1682" s="1">
        <v>44572</v>
      </c>
      <c r="B1682" s="2">
        <v>30.17</v>
      </c>
      <c r="C1682" s="2">
        <v>31.49</v>
      </c>
      <c r="D1682" s="2">
        <v>29.84</v>
      </c>
      <c r="E1682" s="2">
        <v>31.15</v>
      </c>
      <c r="F1682" s="2">
        <v>31.15</v>
      </c>
      <c r="G1682">
        <v>7310600</v>
      </c>
    </row>
    <row r="1683" spans="1:7">
      <c r="A1683" s="1">
        <v>44573</v>
      </c>
      <c r="B1683" s="2">
        <v>31.959999</v>
      </c>
      <c r="C1683" s="2">
        <v>32.5</v>
      </c>
      <c r="D1683" s="2">
        <v>31.48</v>
      </c>
      <c r="E1683" s="2">
        <v>31.950001</v>
      </c>
      <c r="F1683" s="2">
        <v>31.950001</v>
      </c>
      <c r="G1683">
        <v>7312700</v>
      </c>
    </row>
    <row r="1684" spans="1:7">
      <c r="A1684" s="1">
        <v>44574</v>
      </c>
      <c r="B1684" s="2">
        <v>32.205002</v>
      </c>
      <c r="C1684" s="2">
        <v>32.590000000000003</v>
      </c>
      <c r="D1684" s="2">
        <v>30.106999999999999</v>
      </c>
      <c r="E1684" s="2">
        <v>30.5</v>
      </c>
      <c r="F1684" s="2">
        <v>30.5</v>
      </c>
      <c r="G1684">
        <v>6719300</v>
      </c>
    </row>
    <row r="1685" spans="1:7">
      <c r="A1685" s="1">
        <v>44575</v>
      </c>
      <c r="B1685" s="2">
        <v>30.040001</v>
      </c>
      <c r="C1685" s="2">
        <v>31.200001</v>
      </c>
      <c r="D1685" s="2">
        <v>30.02</v>
      </c>
      <c r="E1685" s="2">
        <v>30.530000999999999</v>
      </c>
      <c r="F1685" s="2">
        <v>30.530000999999999</v>
      </c>
      <c r="G1685">
        <v>4534000</v>
      </c>
    </row>
    <row r="1686" spans="1:7">
      <c r="A1686" s="1">
        <v>44579</v>
      </c>
      <c r="B1686" s="2">
        <v>29.27</v>
      </c>
      <c r="C1686" s="2">
        <v>29.4</v>
      </c>
      <c r="D1686" s="2">
        <v>28.25</v>
      </c>
      <c r="E1686" s="2">
        <v>28.57</v>
      </c>
      <c r="F1686" s="2">
        <v>28.57</v>
      </c>
      <c r="G1686">
        <v>7143100</v>
      </c>
    </row>
    <row r="1687" spans="1:7">
      <c r="A1687" s="1">
        <v>44580</v>
      </c>
      <c r="B1687" s="2">
        <v>28.950001</v>
      </c>
      <c r="C1687" s="2">
        <v>29.549999</v>
      </c>
      <c r="D1687" s="2">
        <v>28</v>
      </c>
      <c r="E1687" s="2">
        <v>28.02</v>
      </c>
      <c r="F1687" s="2">
        <v>28.02</v>
      </c>
      <c r="G1687">
        <v>5702500</v>
      </c>
    </row>
    <row r="1688" spans="1:7">
      <c r="A1688" s="1">
        <v>44581</v>
      </c>
      <c r="B1688" s="2">
        <v>28.780000999999999</v>
      </c>
      <c r="C1688" s="2">
        <v>29.68</v>
      </c>
      <c r="D1688" s="2">
        <v>28.65</v>
      </c>
      <c r="E1688" s="2">
        <v>29.02</v>
      </c>
      <c r="F1688" s="2">
        <v>29.02</v>
      </c>
      <c r="G1688">
        <v>6624400</v>
      </c>
    </row>
    <row r="1689" spans="1:7">
      <c r="A1689" s="1">
        <v>44582</v>
      </c>
      <c r="B1689" s="2">
        <v>26.16</v>
      </c>
      <c r="C1689" s="2">
        <v>26.73</v>
      </c>
      <c r="D1689" s="2">
        <v>25.059999000000001</v>
      </c>
      <c r="E1689" s="2">
        <v>25.59</v>
      </c>
      <c r="F1689" s="2">
        <v>25.59</v>
      </c>
      <c r="G1689">
        <v>15644200</v>
      </c>
    </row>
    <row r="1690" spans="1:7">
      <c r="A1690" s="1">
        <v>44585</v>
      </c>
      <c r="B1690" s="2">
        <v>22.57</v>
      </c>
      <c r="C1690" s="2">
        <v>26</v>
      </c>
      <c r="D1690" s="2">
        <v>22.219999000000001</v>
      </c>
      <c r="E1690" s="2">
        <v>25.896999000000001</v>
      </c>
      <c r="F1690" s="2">
        <v>25.896999000000001</v>
      </c>
      <c r="G1690">
        <v>16244700</v>
      </c>
    </row>
    <row r="1691" spans="1:7">
      <c r="A1691" s="1">
        <v>44586</v>
      </c>
      <c r="B1691" s="2">
        <v>25.549999</v>
      </c>
      <c r="C1691" s="2">
        <v>25.950001</v>
      </c>
      <c r="D1691" s="2">
        <v>24.58</v>
      </c>
      <c r="E1691" s="2">
        <v>25.43</v>
      </c>
      <c r="F1691" s="2">
        <v>25.43</v>
      </c>
      <c r="G1691">
        <v>8392700</v>
      </c>
    </row>
    <row r="1692" spans="1:7">
      <c r="A1692" s="1">
        <v>44587</v>
      </c>
      <c r="B1692" s="2">
        <v>26.5</v>
      </c>
      <c r="C1692" s="2">
        <v>27.4</v>
      </c>
      <c r="D1692" s="2">
        <v>25.25</v>
      </c>
      <c r="E1692" s="2">
        <v>25.440000999999999</v>
      </c>
      <c r="F1692" s="2">
        <v>25.440000999999999</v>
      </c>
      <c r="G1692">
        <v>7612800</v>
      </c>
    </row>
    <row r="1693" spans="1:7">
      <c r="A1693" s="1">
        <v>44588</v>
      </c>
      <c r="B1693" s="2">
        <v>25.454999999999998</v>
      </c>
      <c r="C1693" s="2">
        <v>25.809999000000001</v>
      </c>
      <c r="D1693" s="2">
        <v>24.07</v>
      </c>
      <c r="E1693" s="2">
        <v>24.110001</v>
      </c>
      <c r="F1693" s="2">
        <v>24.110001</v>
      </c>
      <c r="G1693">
        <v>5814700</v>
      </c>
    </row>
    <row r="1694" spans="1:7">
      <c r="A1694" s="1">
        <v>44589</v>
      </c>
      <c r="B1694" s="2">
        <v>25.049999</v>
      </c>
      <c r="C1694" s="2">
        <v>25.75</v>
      </c>
      <c r="D1694" s="2">
        <v>24.620000999999998</v>
      </c>
      <c r="E1694" s="2">
        <v>25.735001</v>
      </c>
      <c r="F1694" s="2">
        <v>25.735001</v>
      </c>
      <c r="G1694">
        <v>5559900</v>
      </c>
    </row>
    <row r="1695" spans="1:7">
      <c r="A1695" s="1">
        <v>44592</v>
      </c>
      <c r="B1695" s="2">
        <v>25.65</v>
      </c>
      <c r="C1695" s="2">
        <v>26.49</v>
      </c>
      <c r="D1695" s="2">
        <v>25.17</v>
      </c>
      <c r="E1695" s="2">
        <v>26.24</v>
      </c>
      <c r="F1695" s="2">
        <v>26.24</v>
      </c>
      <c r="G1695">
        <v>4465400</v>
      </c>
    </row>
    <row r="1696" spans="1:7">
      <c r="A1696" s="1">
        <v>44593</v>
      </c>
      <c r="B1696" s="2">
        <v>26.610001</v>
      </c>
      <c r="C1696" s="2">
        <v>26.75</v>
      </c>
      <c r="D1696" s="2">
        <v>25.91</v>
      </c>
      <c r="E1696" s="2">
        <v>26.27</v>
      </c>
      <c r="F1696" s="2">
        <v>26.27</v>
      </c>
      <c r="G1696">
        <v>4524800</v>
      </c>
    </row>
    <row r="1697" spans="1:7">
      <c r="A1697" s="1">
        <v>44594</v>
      </c>
      <c r="B1697" s="2">
        <v>26.139999</v>
      </c>
      <c r="C1697" s="2">
        <v>26.139999</v>
      </c>
      <c r="D1697" s="2">
        <v>25.01</v>
      </c>
      <c r="E1697" s="2">
        <v>25.549999</v>
      </c>
      <c r="F1697" s="2">
        <v>25.549999</v>
      </c>
      <c r="G1697">
        <v>4057400</v>
      </c>
    </row>
    <row r="1698" spans="1:7">
      <c r="A1698" s="1">
        <v>44595</v>
      </c>
      <c r="B1698" s="2">
        <v>24.860001</v>
      </c>
      <c r="C1698" s="2">
        <v>25.370000999999998</v>
      </c>
      <c r="D1698" s="2">
        <v>24.52</v>
      </c>
      <c r="E1698" s="2">
        <v>24.629999000000002</v>
      </c>
      <c r="F1698" s="2">
        <v>24.629999000000002</v>
      </c>
      <c r="G1698">
        <v>4814300</v>
      </c>
    </row>
    <row r="1699" spans="1:7">
      <c r="A1699" s="1">
        <v>44596</v>
      </c>
      <c r="B1699" s="2">
        <v>25.51</v>
      </c>
      <c r="C1699" s="2">
        <v>28.24</v>
      </c>
      <c r="D1699" s="2">
        <v>25.51</v>
      </c>
      <c r="E1699" s="2">
        <v>27.959999</v>
      </c>
      <c r="F1699" s="2">
        <v>27.959999</v>
      </c>
      <c r="G1699">
        <v>6349100</v>
      </c>
    </row>
    <row r="1700" spans="1:7">
      <c r="A1700" s="1">
        <v>44599</v>
      </c>
      <c r="B1700" s="2">
        <v>29.700001</v>
      </c>
      <c r="C1700" s="2">
        <v>31.17</v>
      </c>
      <c r="D1700" s="2">
        <v>29.6</v>
      </c>
      <c r="E1700" s="2">
        <v>30.57</v>
      </c>
      <c r="F1700" s="2">
        <v>30.57</v>
      </c>
      <c r="G1700">
        <v>8606400</v>
      </c>
    </row>
    <row r="1701" spans="1:7">
      <c r="A1701" s="1">
        <v>44600</v>
      </c>
      <c r="B1701" s="2">
        <v>30.34</v>
      </c>
      <c r="C1701" s="2">
        <v>31.360001</v>
      </c>
      <c r="D1701" s="2">
        <v>29.68</v>
      </c>
      <c r="E1701" s="2">
        <v>31.35</v>
      </c>
      <c r="F1701" s="2">
        <v>31.35</v>
      </c>
      <c r="G1701">
        <v>6905600</v>
      </c>
    </row>
    <row r="1702" spans="1:7">
      <c r="A1702" s="1">
        <v>44601</v>
      </c>
      <c r="B1702" s="2">
        <v>31.25</v>
      </c>
      <c r="C1702" s="2">
        <v>32.080002</v>
      </c>
      <c r="D1702" s="2">
        <v>30.5</v>
      </c>
      <c r="E1702" s="2">
        <v>32.080002</v>
      </c>
      <c r="F1702" s="2">
        <v>32.080002</v>
      </c>
      <c r="G1702">
        <v>6358500</v>
      </c>
    </row>
    <row r="1703" spans="1:7">
      <c r="A1703" s="1">
        <v>44602</v>
      </c>
      <c r="B1703" s="2">
        <v>31.165001</v>
      </c>
      <c r="C1703" s="2">
        <v>32.700001</v>
      </c>
      <c r="D1703" s="2">
        <v>30.67</v>
      </c>
      <c r="E1703" s="2">
        <v>31</v>
      </c>
      <c r="F1703" s="2">
        <v>31</v>
      </c>
      <c r="G1703">
        <v>8049200</v>
      </c>
    </row>
    <row r="1704" spans="1:7">
      <c r="A1704" s="1">
        <v>44603</v>
      </c>
      <c r="B1704" s="2">
        <v>30.584999</v>
      </c>
      <c r="C1704" s="2">
        <v>31.1</v>
      </c>
      <c r="D1704" s="2">
        <v>29.24</v>
      </c>
      <c r="E1704" s="2">
        <v>29.610001</v>
      </c>
      <c r="F1704" s="2">
        <v>29.610001</v>
      </c>
      <c r="G1704">
        <v>8029300</v>
      </c>
    </row>
    <row r="1705" spans="1:7">
      <c r="A1705" s="1">
        <v>44606</v>
      </c>
      <c r="B1705" s="2">
        <v>29.58</v>
      </c>
      <c r="C1705" s="2">
        <v>30.049999</v>
      </c>
      <c r="D1705" s="2">
        <v>29.040001</v>
      </c>
      <c r="E1705" s="2">
        <v>29.450001</v>
      </c>
      <c r="F1705" s="2">
        <v>29.450001</v>
      </c>
      <c r="G1705">
        <v>4587300</v>
      </c>
    </row>
    <row r="1706" spans="1:7">
      <c r="A1706" s="1">
        <v>44607</v>
      </c>
      <c r="B1706" s="2">
        <v>31.01</v>
      </c>
      <c r="C1706" s="2">
        <v>31.4</v>
      </c>
      <c r="D1706" s="2">
        <v>30.879999000000002</v>
      </c>
      <c r="E1706" s="2">
        <v>31.290001</v>
      </c>
      <c r="F1706" s="2">
        <v>31.290001</v>
      </c>
      <c r="G1706">
        <v>3545600</v>
      </c>
    </row>
    <row r="1707" spans="1:7">
      <c r="A1707" s="1">
        <v>44608</v>
      </c>
      <c r="B1707" s="2">
        <v>31.1</v>
      </c>
      <c r="C1707" s="2">
        <v>31.5</v>
      </c>
      <c r="D1707" s="2">
        <v>30.4</v>
      </c>
      <c r="E1707" s="2">
        <v>31.120000999999998</v>
      </c>
      <c r="F1707" s="2">
        <v>31.120000999999998</v>
      </c>
      <c r="G1707">
        <v>3790100</v>
      </c>
    </row>
    <row r="1708" spans="1:7">
      <c r="A1708" s="1">
        <v>44609</v>
      </c>
      <c r="B1708" s="2">
        <v>29.91</v>
      </c>
      <c r="C1708" s="2">
        <v>29.986999999999998</v>
      </c>
      <c r="D1708" s="2">
        <v>28.299999</v>
      </c>
      <c r="E1708" s="2">
        <v>28.34</v>
      </c>
      <c r="F1708" s="2">
        <v>28.34</v>
      </c>
      <c r="G1708">
        <v>7360500</v>
      </c>
    </row>
    <row r="1709" spans="1:7">
      <c r="A1709" s="1">
        <v>44610</v>
      </c>
      <c r="B1709" s="2">
        <v>28.139999</v>
      </c>
      <c r="C1709" s="2">
        <v>28.17</v>
      </c>
      <c r="D1709" s="2">
        <v>26.969999000000001</v>
      </c>
      <c r="E1709" s="2">
        <v>27.299999</v>
      </c>
      <c r="F1709" s="2">
        <v>27.299999</v>
      </c>
      <c r="G1709">
        <v>7645700</v>
      </c>
    </row>
    <row r="1710" spans="1:7">
      <c r="A1710" s="1">
        <v>44614</v>
      </c>
      <c r="B1710" s="2">
        <v>25.65</v>
      </c>
      <c r="C1710" s="2">
        <v>26.48</v>
      </c>
      <c r="D1710" s="2">
        <v>25.5</v>
      </c>
      <c r="E1710" s="2">
        <v>25.93</v>
      </c>
      <c r="F1710" s="2">
        <v>25.93</v>
      </c>
      <c r="G1710">
        <v>7816500</v>
      </c>
    </row>
    <row r="1711" spans="1:7">
      <c r="A1711" s="1">
        <v>44615</v>
      </c>
      <c r="B1711" s="2">
        <v>26.74</v>
      </c>
      <c r="C1711" s="2">
        <v>26.870000999999998</v>
      </c>
      <c r="D1711" s="2">
        <v>25.379999000000002</v>
      </c>
      <c r="E1711" s="2">
        <v>25.629999000000002</v>
      </c>
      <c r="F1711" s="2">
        <v>25.629999000000002</v>
      </c>
      <c r="G1711">
        <v>4338200</v>
      </c>
    </row>
    <row r="1712" spans="1:7">
      <c r="A1712" s="1">
        <v>44616</v>
      </c>
      <c r="B1712" s="2">
        <v>24.129999000000002</v>
      </c>
      <c r="C1712" s="2">
        <v>27.6</v>
      </c>
      <c r="D1712" s="2">
        <v>24.030000999999999</v>
      </c>
      <c r="E1712" s="2">
        <v>26.59</v>
      </c>
      <c r="F1712" s="2">
        <v>26.59</v>
      </c>
      <c r="G1712">
        <v>10243600</v>
      </c>
    </row>
    <row r="1713" spans="1:7">
      <c r="A1713" s="1">
        <v>44617</v>
      </c>
      <c r="B1713" s="2">
        <v>27.17</v>
      </c>
      <c r="C1713" s="2">
        <v>27.34</v>
      </c>
      <c r="D1713" s="2">
        <v>24.559999000000001</v>
      </c>
      <c r="E1713" s="2">
        <v>27.174999</v>
      </c>
      <c r="F1713" s="2">
        <v>27.174999</v>
      </c>
      <c r="G1713">
        <v>4890100</v>
      </c>
    </row>
    <row r="1714" spans="1:7">
      <c r="A1714" s="1">
        <v>44620</v>
      </c>
      <c r="B1714" s="2">
        <v>27</v>
      </c>
      <c r="C1714" s="2">
        <v>29.5</v>
      </c>
      <c r="D1714" s="2">
        <v>26.9</v>
      </c>
      <c r="E1714" s="2">
        <v>29.389999</v>
      </c>
      <c r="F1714" s="2">
        <v>29.389999</v>
      </c>
      <c r="G1714">
        <v>7090500</v>
      </c>
    </row>
    <row r="1715" spans="1:7">
      <c r="A1715" s="1">
        <v>44621</v>
      </c>
      <c r="B1715" s="2">
        <v>31.225000000000001</v>
      </c>
      <c r="C1715" s="2">
        <v>31.290001</v>
      </c>
      <c r="D1715" s="2">
        <v>29.91</v>
      </c>
      <c r="E1715" s="2">
        <v>30.75</v>
      </c>
      <c r="F1715" s="2">
        <v>30.75</v>
      </c>
      <c r="G1715">
        <v>7559500</v>
      </c>
    </row>
    <row r="1716" spans="1:7">
      <c r="A1716" s="1">
        <v>44622</v>
      </c>
      <c r="B1716" s="2">
        <v>30.65</v>
      </c>
      <c r="C1716" s="2">
        <v>31.799999</v>
      </c>
      <c r="D1716" s="2">
        <v>29.799999</v>
      </c>
      <c r="E1716" s="2">
        <v>30.177</v>
      </c>
      <c r="F1716" s="2">
        <v>30.177</v>
      </c>
      <c r="G1716">
        <v>4982500</v>
      </c>
    </row>
    <row r="1717" spans="1:7">
      <c r="A1717" s="1">
        <v>44623</v>
      </c>
      <c r="B1717" s="2">
        <v>30.190000999999999</v>
      </c>
      <c r="C1717" s="2">
        <v>30.25</v>
      </c>
      <c r="D1717" s="2">
        <v>28.01</v>
      </c>
      <c r="E1717" s="2">
        <v>28.110001</v>
      </c>
      <c r="F1717" s="2">
        <v>28.110001</v>
      </c>
      <c r="G1717">
        <v>4380200</v>
      </c>
    </row>
    <row r="1718" spans="1:7">
      <c r="A1718" s="1">
        <v>44624</v>
      </c>
      <c r="B1718" s="2">
        <v>27.75</v>
      </c>
      <c r="C1718" s="2">
        <v>27.93</v>
      </c>
      <c r="D1718" s="2">
        <v>25.559999000000001</v>
      </c>
      <c r="E1718" s="2">
        <v>26.129999000000002</v>
      </c>
      <c r="F1718" s="2">
        <v>26.129999000000002</v>
      </c>
      <c r="G1718">
        <v>6320000</v>
      </c>
    </row>
    <row r="1719" spans="1:7">
      <c r="A1719" s="1">
        <v>44627</v>
      </c>
      <c r="B1719" s="2">
        <v>25.91</v>
      </c>
      <c r="C1719" s="2">
        <v>26.440000999999999</v>
      </c>
      <c r="D1719" s="2">
        <v>24.559999000000001</v>
      </c>
      <c r="E1719" s="2">
        <v>24.67</v>
      </c>
      <c r="F1719" s="2">
        <v>24.67</v>
      </c>
      <c r="G1719">
        <v>6599900</v>
      </c>
    </row>
    <row r="1720" spans="1:7">
      <c r="A1720" s="1">
        <v>44628</v>
      </c>
      <c r="B1720" s="2">
        <v>25.495000999999998</v>
      </c>
      <c r="C1720" s="2">
        <v>26.360001</v>
      </c>
      <c r="D1720" s="2">
        <v>25.16</v>
      </c>
      <c r="E1720" s="2">
        <v>25.5</v>
      </c>
      <c r="F1720" s="2">
        <v>25.5</v>
      </c>
      <c r="G1720">
        <v>5618000</v>
      </c>
    </row>
    <row r="1721" spans="1:7">
      <c r="A1721" s="1">
        <v>44629</v>
      </c>
      <c r="B1721" s="2">
        <v>28.1</v>
      </c>
      <c r="C1721" s="2">
        <v>28.799999</v>
      </c>
      <c r="D1721" s="2">
        <v>28</v>
      </c>
      <c r="E1721" s="2">
        <v>28.1</v>
      </c>
      <c r="F1721" s="2">
        <v>28.1</v>
      </c>
      <c r="G1721">
        <v>5106500</v>
      </c>
    </row>
    <row r="1722" spans="1:7">
      <c r="A1722" s="1">
        <v>44630</v>
      </c>
      <c r="B1722" s="2">
        <v>26.360001</v>
      </c>
      <c r="C1722" s="2">
        <v>26.950001</v>
      </c>
      <c r="D1722" s="2">
        <v>26</v>
      </c>
      <c r="E1722" s="2">
        <v>26.6</v>
      </c>
      <c r="F1722" s="2">
        <v>26.6</v>
      </c>
      <c r="G1722">
        <v>4564500</v>
      </c>
    </row>
    <row r="1723" spans="1:7">
      <c r="A1723" s="1">
        <v>44631</v>
      </c>
      <c r="B1723" s="2">
        <v>26.57</v>
      </c>
      <c r="C1723" s="2">
        <v>26.722000000000001</v>
      </c>
      <c r="D1723" s="2">
        <v>25.299999</v>
      </c>
      <c r="E1723" s="2">
        <v>25.51</v>
      </c>
      <c r="F1723" s="2">
        <v>25.51</v>
      </c>
      <c r="G1723">
        <v>4703700</v>
      </c>
    </row>
    <row r="1724" spans="1:7">
      <c r="A1724" s="1">
        <v>44631</v>
      </c>
      <c r="B1724" s="2">
        <v>26.57</v>
      </c>
      <c r="C1724" s="2">
        <v>26.722000000000001</v>
      </c>
      <c r="D1724" s="2">
        <v>25.299999</v>
      </c>
      <c r="E1724" s="2">
        <v>25.51</v>
      </c>
      <c r="F1724" s="2">
        <v>25.51</v>
      </c>
      <c r="G1724">
        <v>4703749</v>
      </c>
    </row>
    <row r="1725" spans="1:7">
      <c r="B1725" s="2"/>
      <c r="C1725" s="2"/>
      <c r="D1725" s="2"/>
      <c r="E1725" s="2"/>
      <c r="F1725" s="2"/>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163E6-62AD-304E-A41F-790908B11187}">
  <dimension ref="A1:G84"/>
  <sheetViews>
    <sheetView workbookViewId="0">
      <selection activeCell="F2" sqref="F2:F1724"/>
    </sheetView>
  </sheetViews>
  <sheetFormatPr baseColWidth="10" defaultRowHeight="15"/>
  <sheetData>
    <row r="1" spans="1:7">
      <c r="A1" t="s">
        <v>0</v>
      </c>
      <c r="B1" t="s">
        <v>1</v>
      </c>
      <c r="C1" t="s">
        <v>2</v>
      </c>
      <c r="D1" t="s">
        <v>3</v>
      </c>
      <c r="E1" t="s">
        <v>4</v>
      </c>
      <c r="F1" t="s">
        <v>5</v>
      </c>
      <c r="G1" t="s">
        <v>6</v>
      </c>
    </row>
    <row r="2" spans="1:7">
      <c r="A2" s="1">
        <v>42156</v>
      </c>
      <c r="B2">
        <v>0.36263699999999999</v>
      </c>
      <c r="C2">
        <v>0.36263699999999999</v>
      </c>
      <c r="D2">
        <v>0.30769200000000002</v>
      </c>
      <c r="E2">
        <v>0.33098899999999998</v>
      </c>
      <c r="F2" s="2">
        <v>0.33098899999999998</v>
      </c>
      <c r="G2">
        <v>6970600</v>
      </c>
    </row>
    <row r="3" spans="1:7">
      <c r="A3" s="1">
        <v>42186</v>
      </c>
      <c r="B3">
        <v>0.32978000000000002</v>
      </c>
      <c r="C3">
        <v>0.35164800000000002</v>
      </c>
      <c r="D3">
        <v>0.32208799999999999</v>
      </c>
      <c r="E3">
        <v>0.33131899999999997</v>
      </c>
      <c r="F3" s="2">
        <v>0.33131899999999997</v>
      </c>
      <c r="G3">
        <v>11484200</v>
      </c>
    </row>
    <row r="4" spans="1:7">
      <c r="A4" s="1">
        <v>42217</v>
      </c>
      <c r="B4">
        <v>0.33516499999999999</v>
      </c>
      <c r="C4">
        <v>0.33516499999999999</v>
      </c>
      <c r="D4">
        <v>0.23318700000000001</v>
      </c>
      <c r="E4">
        <v>0.28571400000000002</v>
      </c>
      <c r="F4" s="2">
        <v>0.28571400000000002</v>
      </c>
      <c r="G4">
        <v>3148600</v>
      </c>
    </row>
    <row r="5" spans="1:7">
      <c r="A5" s="1">
        <v>42248</v>
      </c>
      <c r="B5">
        <v>0.288462</v>
      </c>
      <c r="C5">
        <v>0.32967000000000002</v>
      </c>
      <c r="D5">
        <v>0.28571400000000002</v>
      </c>
      <c r="E5">
        <v>0.30780200000000002</v>
      </c>
      <c r="F5" s="2">
        <v>0.30780200000000002</v>
      </c>
      <c r="G5">
        <v>3266900</v>
      </c>
    </row>
    <row r="6" spans="1:7">
      <c r="A6" s="1">
        <v>42278</v>
      </c>
      <c r="B6">
        <v>0.30494500000000002</v>
      </c>
      <c r="C6">
        <v>0.372527</v>
      </c>
      <c r="D6">
        <v>0.28582400000000002</v>
      </c>
      <c r="E6">
        <v>0.372527</v>
      </c>
      <c r="F6" s="2">
        <v>0.372527</v>
      </c>
      <c r="G6">
        <v>12940200</v>
      </c>
    </row>
    <row r="7" spans="1:7">
      <c r="A7" s="1">
        <v>42309</v>
      </c>
      <c r="B7">
        <v>0.37648399999999999</v>
      </c>
      <c r="C7">
        <v>0.62637399999999999</v>
      </c>
      <c r="D7">
        <v>0.37648399999999999</v>
      </c>
      <c r="E7">
        <v>0.49450499999999997</v>
      </c>
      <c r="F7" s="2">
        <v>0.49450499999999997</v>
      </c>
      <c r="G7">
        <v>27755000</v>
      </c>
    </row>
    <row r="8" spans="1:7">
      <c r="A8" s="1">
        <v>42339</v>
      </c>
      <c r="B8">
        <v>0.50549500000000003</v>
      </c>
      <c r="C8">
        <v>0.79670300000000005</v>
      </c>
      <c r="D8">
        <v>0.48626399999999997</v>
      </c>
      <c r="E8">
        <v>0.69230800000000003</v>
      </c>
      <c r="F8" s="2">
        <v>0.69230800000000003</v>
      </c>
      <c r="G8">
        <v>24615500</v>
      </c>
    </row>
    <row r="9" spans="1:7">
      <c r="A9" s="1">
        <v>42370</v>
      </c>
      <c r="B9">
        <v>0.69230800000000003</v>
      </c>
      <c r="C9">
        <v>0.72450499999999995</v>
      </c>
      <c r="D9">
        <v>0.42846200000000001</v>
      </c>
      <c r="E9">
        <v>0.47252699999999997</v>
      </c>
      <c r="F9" s="2">
        <v>0.47252699999999997</v>
      </c>
      <c r="G9">
        <v>19182800</v>
      </c>
    </row>
    <row r="10" spans="1:7">
      <c r="A10" s="1">
        <v>42401</v>
      </c>
      <c r="B10">
        <v>0.46977999999999998</v>
      </c>
      <c r="C10">
        <v>0.64835200000000004</v>
      </c>
      <c r="D10">
        <v>0.43956000000000001</v>
      </c>
      <c r="E10">
        <v>0.61538499999999996</v>
      </c>
      <c r="F10" s="2">
        <v>0.61538499999999996</v>
      </c>
      <c r="G10">
        <v>8372000</v>
      </c>
    </row>
    <row r="11" spans="1:7">
      <c r="A11" s="1">
        <v>42430</v>
      </c>
      <c r="B11">
        <v>0.62637399999999999</v>
      </c>
      <c r="C11">
        <v>0.63736300000000001</v>
      </c>
      <c r="D11">
        <v>0.55219799999999997</v>
      </c>
      <c r="E11">
        <v>0.59780199999999994</v>
      </c>
      <c r="F11" s="2">
        <v>0.59780199999999994</v>
      </c>
      <c r="G11">
        <v>6724900</v>
      </c>
    </row>
    <row r="12" spans="1:7">
      <c r="A12" s="1">
        <v>42461</v>
      </c>
      <c r="B12">
        <v>0.59780199999999994</v>
      </c>
      <c r="C12">
        <v>0.87362600000000001</v>
      </c>
      <c r="D12">
        <v>0.59494499999999995</v>
      </c>
      <c r="E12">
        <v>0.78791199999999995</v>
      </c>
      <c r="F12" s="2">
        <v>0.78791199999999995</v>
      </c>
      <c r="G12">
        <v>12940200</v>
      </c>
    </row>
    <row r="13" spans="1:7">
      <c r="A13" s="1">
        <v>42491</v>
      </c>
      <c r="B13">
        <v>0.78791199999999995</v>
      </c>
      <c r="C13">
        <v>0.89780199999999999</v>
      </c>
      <c r="D13">
        <v>0.65934099999999995</v>
      </c>
      <c r="E13">
        <v>0.85824199999999995</v>
      </c>
      <c r="F13" s="2">
        <v>0.85824199999999995</v>
      </c>
      <c r="G13">
        <v>14014000</v>
      </c>
    </row>
    <row r="14" spans="1:7">
      <c r="A14" s="1">
        <v>42522</v>
      </c>
      <c r="B14">
        <v>0.87362600000000001</v>
      </c>
      <c r="C14">
        <v>1.5824180000000001</v>
      </c>
      <c r="D14">
        <v>0.83791199999999999</v>
      </c>
      <c r="E14">
        <v>1.313736</v>
      </c>
      <c r="F14" s="2">
        <v>1.313736</v>
      </c>
      <c r="G14">
        <v>42497000</v>
      </c>
    </row>
    <row r="15" spans="1:7">
      <c r="A15" s="1">
        <v>42552</v>
      </c>
      <c r="B15">
        <v>1.3076920000000001</v>
      </c>
      <c r="C15">
        <v>1.351648</v>
      </c>
      <c r="D15">
        <v>0.94505499999999998</v>
      </c>
      <c r="E15">
        <v>1.0439560000000001</v>
      </c>
      <c r="F15" s="2">
        <v>1.0439560000000001</v>
      </c>
      <c r="G15">
        <v>14887600</v>
      </c>
    </row>
    <row r="16" spans="1:7">
      <c r="A16" s="1">
        <v>42583</v>
      </c>
      <c r="B16">
        <v>1</v>
      </c>
      <c r="C16">
        <v>1.142857</v>
      </c>
      <c r="D16">
        <v>0.82307699999999995</v>
      </c>
      <c r="E16">
        <v>0.90109899999999998</v>
      </c>
      <c r="F16" s="2">
        <v>0.90109899999999998</v>
      </c>
      <c r="G16">
        <v>13786500</v>
      </c>
    </row>
    <row r="17" spans="1:7">
      <c r="A17" s="1">
        <v>42614</v>
      </c>
      <c r="B17">
        <v>0.88022</v>
      </c>
      <c r="C17">
        <v>1.06044</v>
      </c>
      <c r="D17">
        <v>0.86813200000000001</v>
      </c>
      <c r="E17">
        <v>0.98901099999999997</v>
      </c>
      <c r="F17" s="2">
        <v>0.98901099999999997</v>
      </c>
      <c r="G17">
        <v>5423600</v>
      </c>
    </row>
    <row r="18" spans="1:7">
      <c r="A18" s="1">
        <v>42644</v>
      </c>
      <c r="B18">
        <v>1.0027470000000001</v>
      </c>
      <c r="C18">
        <v>1.1857139999999999</v>
      </c>
      <c r="D18">
        <v>0.94505499999999998</v>
      </c>
      <c r="E18">
        <v>1.1857139999999999</v>
      </c>
      <c r="F18" s="2">
        <v>1.1857139999999999</v>
      </c>
      <c r="G18">
        <v>6552000</v>
      </c>
    </row>
    <row r="19" spans="1:7">
      <c r="A19" s="1">
        <v>42675</v>
      </c>
      <c r="B19">
        <v>1.2087909999999999</v>
      </c>
      <c r="C19">
        <v>1.2087909999999999</v>
      </c>
      <c r="D19">
        <v>1.0164839999999999</v>
      </c>
      <c r="E19">
        <v>1.0824180000000001</v>
      </c>
      <c r="F19" s="2">
        <v>1.0824180000000001</v>
      </c>
      <c r="G19">
        <v>12175800</v>
      </c>
    </row>
    <row r="20" spans="1:7">
      <c r="A20" s="1">
        <v>42705</v>
      </c>
      <c r="B20">
        <v>1.0769230000000001</v>
      </c>
      <c r="C20">
        <v>1.4010990000000001</v>
      </c>
      <c r="D20">
        <v>1.0769230000000001</v>
      </c>
      <c r="E20">
        <v>1.336813</v>
      </c>
      <c r="F20" s="2">
        <v>1.336813</v>
      </c>
      <c r="G20">
        <v>21721700</v>
      </c>
    </row>
    <row r="21" spans="1:7">
      <c r="A21" s="1">
        <v>42736</v>
      </c>
      <c r="B21">
        <v>1.4340660000000001</v>
      </c>
      <c r="C21">
        <v>1.6703300000000001</v>
      </c>
      <c r="D21">
        <v>1.1538459999999999</v>
      </c>
      <c r="E21">
        <v>1.192253</v>
      </c>
      <c r="F21" s="2">
        <v>1.192253</v>
      </c>
      <c r="G21">
        <v>59741500</v>
      </c>
    </row>
    <row r="22" spans="1:7">
      <c r="A22" s="1">
        <v>42767</v>
      </c>
      <c r="B22">
        <v>1.2087909999999999</v>
      </c>
      <c r="C22">
        <v>1.319231</v>
      </c>
      <c r="D22">
        <v>1.126374</v>
      </c>
      <c r="E22">
        <v>1.263736</v>
      </c>
      <c r="F22" s="2">
        <v>1.263736</v>
      </c>
      <c r="G22">
        <v>44471700</v>
      </c>
    </row>
    <row r="23" spans="1:7">
      <c r="A23" s="1">
        <v>42795</v>
      </c>
      <c r="B23">
        <v>1.2802199999999999</v>
      </c>
      <c r="C23">
        <v>1.532967</v>
      </c>
      <c r="D23">
        <v>1.142857</v>
      </c>
      <c r="E23">
        <v>1.2759339999999999</v>
      </c>
      <c r="F23" s="2">
        <v>1.2759339999999999</v>
      </c>
      <c r="G23">
        <v>71771700</v>
      </c>
    </row>
    <row r="24" spans="1:7">
      <c r="A24" s="1">
        <v>42826</v>
      </c>
      <c r="B24">
        <v>1.318681</v>
      </c>
      <c r="C24">
        <v>1.571429</v>
      </c>
      <c r="D24">
        <v>1.2989010000000001</v>
      </c>
      <c r="E24">
        <v>1.5131870000000001</v>
      </c>
      <c r="F24" s="2">
        <v>1.5131870000000001</v>
      </c>
      <c r="G24">
        <v>25389000</v>
      </c>
    </row>
    <row r="25" spans="1:7">
      <c r="A25" s="1">
        <v>42856</v>
      </c>
      <c r="B25">
        <v>1.581923</v>
      </c>
      <c r="C25">
        <v>6.2087909999999997</v>
      </c>
      <c r="D25">
        <v>1.5715380000000001</v>
      </c>
      <c r="E25">
        <v>5.3192310000000003</v>
      </c>
      <c r="F25" s="2">
        <v>5.3192310000000003</v>
      </c>
      <c r="G25">
        <v>212011800</v>
      </c>
    </row>
    <row r="26" spans="1:7">
      <c r="A26" s="1">
        <v>42887</v>
      </c>
      <c r="B26">
        <v>5.7307689999999996</v>
      </c>
      <c r="C26">
        <v>6.1538459999999997</v>
      </c>
      <c r="D26">
        <v>3.269231</v>
      </c>
      <c r="E26">
        <v>4.2857139999999996</v>
      </c>
      <c r="F26" s="2">
        <v>4.2857139999999996</v>
      </c>
      <c r="G26">
        <v>135053100</v>
      </c>
    </row>
    <row r="27" spans="1:7">
      <c r="A27" s="1">
        <v>42917</v>
      </c>
      <c r="B27">
        <v>4.2868130000000004</v>
      </c>
      <c r="C27">
        <v>4.7252749999999999</v>
      </c>
      <c r="D27">
        <v>2.769231</v>
      </c>
      <c r="E27">
        <v>4.6153849999999998</v>
      </c>
      <c r="F27" s="2">
        <v>4.6153849999999998</v>
      </c>
      <c r="G27">
        <v>57803200</v>
      </c>
    </row>
    <row r="28" spans="1:7">
      <c r="A28" s="1">
        <v>42948</v>
      </c>
      <c r="B28">
        <v>4.5630769999999998</v>
      </c>
      <c r="C28">
        <v>11.702747</v>
      </c>
      <c r="D28">
        <v>4.3846150000000002</v>
      </c>
      <c r="E28">
        <v>11.043956</v>
      </c>
      <c r="F28" s="2">
        <v>11.043956</v>
      </c>
      <c r="G28">
        <v>152270300</v>
      </c>
    </row>
    <row r="29" spans="1:7">
      <c r="A29" s="1">
        <v>42979</v>
      </c>
      <c r="B29">
        <v>11.023351999999999</v>
      </c>
      <c r="C29">
        <v>11.271868</v>
      </c>
      <c r="D29">
        <v>5.2857139999999996</v>
      </c>
      <c r="E29">
        <v>7.7142860000000004</v>
      </c>
      <c r="F29" s="2">
        <v>7.7142860000000004</v>
      </c>
      <c r="G29">
        <v>163809100</v>
      </c>
    </row>
    <row r="30" spans="1:7">
      <c r="A30" s="1">
        <v>43009</v>
      </c>
      <c r="B30">
        <v>7.906593</v>
      </c>
      <c r="C30">
        <v>9.1730769999999993</v>
      </c>
      <c r="D30">
        <v>6.6043960000000004</v>
      </c>
      <c r="E30">
        <v>9.1028570000000002</v>
      </c>
      <c r="F30" s="2">
        <v>9.1028570000000002</v>
      </c>
      <c r="G30">
        <v>96150600</v>
      </c>
    </row>
    <row r="31" spans="1:7">
      <c r="A31" s="1">
        <v>43040</v>
      </c>
      <c r="B31">
        <v>9.4526920000000008</v>
      </c>
      <c r="C31">
        <v>20.043845999999998</v>
      </c>
      <c r="D31">
        <v>8.6318680000000008</v>
      </c>
      <c r="E31">
        <v>16.714286999999999</v>
      </c>
      <c r="F31" s="2">
        <v>16.714286999999999</v>
      </c>
      <c r="G31">
        <v>199089800</v>
      </c>
    </row>
    <row r="32" spans="1:7">
      <c r="A32" s="1">
        <v>43070</v>
      </c>
      <c r="B32">
        <v>18.669781</v>
      </c>
      <c r="C32">
        <v>38.714286999999999</v>
      </c>
      <c r="D32">
        <v>12.692308000000001</v>
      </c>
      <c r="E32">
        <v>22.153846999999999</v>
      </c>
      <c r="F32" s="2">
        <v>22.153846999999999</v>
      </c>
      <c r="G32">
        <v>356255900</v>
      </c>
    </row>
    <row r="33" spans="1:7">
      <c r="A33" s="1">
        <v>43101</v>
      </c>
      <c r="B33">
        <v>21.226648000000001</v>
      </c>
      <c r="C33">
        <v>27.208791999999999</v>
      </c>
      <c r="D33">
        <v>14.75</v>
      </c>
      <c r="E33">
        <v>15.59</v>
      </c>
      <c r="F33" s="2">
        <v>15.59</v>
      </c>
      <c r="G33">
        <v>151661500</v>
      </c>
    </row>
    <row r="34" spans="1:7">
      <c r="A34" s="1">
        <v>43132</v>
      </c>
      <c r="B34">
        <v>14.25</v>
      </c>
      <c r="C34">
        <v>20.399999999999999</v>
      </c>
      <c r="D34">
        <v>9.6</v>
      </c>
      <c r="E34">
        <v>17.829999999999998</v>
      </c>
      <c r="F34" s="2">
        <v>17.829999999999998</v>
      </c>
      <c r="G34">
        <v>126198300</v>
      </c>
    </row>
    <row r="35" spans="1:7">
      <c r="A35" s="1">
        <v>43160</v>
      </c>
      <c r="B35">
        <v>17.940000999999999</v>
      </c>
      <c r="C35">
        <v>18.899999999999999</v>
      </c>
      <c r="D35">
        <v>10.17</v>
      </c>
      <c r="E35">
        <v>10.49</v>
      </c>
      <c r="F35" s="2">
        <v>10.49</v>
      </c>
      <c r="G35">
        <v>79717000</v>
      </c>
    </row>
    <row r="36" spans="1:7">
      <c r="A36" s="1">
        <v>43191</v>
      </c>
      <c r="B36">
        <v>10.234999999999999</v>
      </c>
      <c r="C36">
        <v>16.879999000000002</v>
      </c>
      <c r="D36">
        <v>10.23</v>
      </c>
      <c r="E36">
        <v>15.85</v>
      </c>
      <c r="F36" s="2">
        <v>15.85</v>
      </c>
      <c r="G36">
        <v>71037100</v>
      </c>
    </row>
    <row r="37" spans="1:7">
      <c r="A37" s="1">
        <v>43221</v>
      </c>
      <c r="B37">
        <v>15.3</v>
      </c>
      <c r="C37">
        <v>15.7</v>
      </c>
      <c r="D37">
        <v>11.55</v>
      </c>
      <c r="E37">
        <v>12.28</v>
      </c>
      <c r="F37" s="2">
        <v>12.28</v>
      </c>
      <c r="G37">
        <v>54450600</v>
      </c>
    </row>
    <row r="38" spans="1:7">
      <c r="A38" s="1">
        <v>43252</v>
      </c>
      <c r="B38">
        <v>12.3</v>
      </c>
      <c r="C38">
        <v>12.91</v>
      </c>
      <c r="D38">
        <v>8.24</v>
      </c>
      <c r="E38">
        <v>8.5299999999999994</v>
      </c>
      <c r="F38" s="2">
        <v>8.5299999999999994</v>
      </c>
      <c r="G38">
        <v>55875100</v>
      </c>
    </row>
    <row r="39" spans="1:7">
      <c r="A39" s="1">
        <v>43282</v>
      </c>
      <c r="B39">
        <v>9.26</v>
      </c>
      <c r="C39">
        <v>12.36</v>
      </c>
      <c r="D39">
        <v>8.85</v>
      </c>
      <c r="E39">
        <v>10.42</v>
      </c>
      <c r="F39" s="2">
        <v>10.42</v>
      </c>
      <c r="G39">
        <v>58919800</v>
      </c>
    </row>
    <row r="40" spans="1:7">
      <c r="A40" s="1">
        <v>43313</v>
      </c>
      <c r="B40">
        <v>10.365</v>
      </c>
      <c r="C40">
        <v>10.64</v>
      </c>
      <c r="D40">
        <v>8.73</v>
      </c>
      <c r="E40">
        <v>9.5</v>
      </c>
      <c r="F40" s="2">
        <v>9.5</v>
      </c>
      <c r="G40">
        <v>42521700</v>
      </c>
    </row>
    <row r="41" spans="1:7">
      <c r="A41" s="1">
        <v>43344</v>
      </c>
      <c r="B41">
        <v>9.86</v>
      </c>
      <c r="C41">
        <v>9.9</v>
      </c>
      <c r="D41">
        <v>7.85</v>
      </c>
      <c r="E41">
        <v>7.94</v>
      </c>
      <c r="F41" s="2">
        <v>7.94</v>
      </c>
      <c r="G41">
        <v>29309100</v>
      </c>
    </row>
    <row r="42" spans="1:7">
      <c r="A42" s="1">
        <v>43374</v>
      </c>
      <c r="B42">
        <v>7.86</v>
      </c>
      <c r="C42">
        <v>7.95</v>
      </c>
      <c r="D42">
        <v>6.36</v>
      </c>
      <c r="E42">
        <v>6.74</v>
      </c>
      <c r="F42" s="2">
        <v>6.74</v>
      </c>
      <c r="G42">
        <v>28507700</v>
      </c>
    </row>
    <row r="43" spans="1:7">
      <c r="A43" s="1">
        <v>43405</v>
      </c>
      <c r="B43">
        <v>6.625</v>
      </c>
      <c r="C43">
        <v>7.79</v>
      </c>
      <c r="D43">
        <v>4.37</v>
      </c>
      <c r="E43">
        <v>4.99</v>
      </c>
      <c r="F43" s="2">
        <v>4.99</v>
      </c>
      <c r="G43">
        <v>48880400</v>
      </c>
    </row>
    <row r="44" spans="1:7">
      <c r="A44" s="1">
        <v>43435</v>
      </c>
      <c r="B44">
        <v>5.0049999999999999</v>
      </c>
      <c r="C44">
        <v>5.01</v>
      </c>
      <c r="D44">
        <v>3.76</v>
      </c>
      <c r="E44">
        <v>3.9649999999999999</v>
      </c>
      <c r="F44" s="2">
        <v>3.9649999999999999</v>
      </c>
      <c r="G44">
        <v>53287400</v>
      </c>
    </row>
    <row r="45" spans="1:7">
      <c r="A45" s="1">
        <v>43466</v>
      </c>
      <c r="B45">
        <v>4.1550000000000002</v>
      </c>
      <c r="C45">
        <v>5.08</v>
      </c>
      <c r="D45">
        <v>3.92</v>
      </c>
      <c r="E45">
        <v>3.99</v>
      </c>
      <c r="F45" s="2">
        <v>3.99</v>
      </c>
      <c r="G45">
        <v>36671700</v>
      </c>
    </row>
    <row r="46" spans="1:7">
      <c r="A46" s="1">
        <v>43497</v>
      </c>
      <c r="B46">
        <v>4</v>
      </c>
      <c r="C46">
        <v>4.99</v>
      </c>
      <c r="D46">
        <v>3.66</v>
      </c>
      <c r="E46">
        <v>4.46</v>
      </c>
      <c r="F46" s="2">
        <v>4.46</v>
      </c>
      <c r="G46">
        <v>39746000</v>
      </c>
    </row>
    <row r="47" spans="1:7">
      <c r="A47" s="1">
        <v>43525</v>
      </c>
      <c r="B47">
        <v>4.47</v>
      </c>
      <c r="C47">
        <v>5.15</v>
      </c>
      <c r="D47">
        <v>4.2699999999999996</v>
      </c>
      <c r="E47">
        <v>4.78</v>
      </c>
      <c r="F47" s="2">
        <v>4.78</v>
      </c>
      <c r="G47">
        <v>39177300</v>
      </c>
    </row>
    <row r="48" spans="1:7">
      <c r="A48" s="1">
        <v>43556</v>
      </c>
      <c r="B48">
        <v>4.8499999999999996</v>
      </c>
      <c r="C48">
        <v>7.49</v>
      </c>
      <c r="D48">
        <v>4.8499999999999996</v>
      </c>
      <c r="E48">
        <v>6.61</v>
      </c>
      <c r="F48" s="2">
        <v>6.61</v>
      </c>
      <c r="G48">
        <v>95666800</v>
      </c>
    </row>
    <row r="49" spans="1:7">
      <c r="A49" s="1">
        <v>43586</v>
      </c>
      <c r="B49">
        <v>6.69</v>
      </c>
      <c r="C49">
        <v>12.58</v>
      </c>
      <c r="D49">
        <v>6.6</v>
      </c>
      <c r="E49">
        <v>11.06</v>
      </c>
      <c r="F49" s="2">
        <v>11.06</v>
      </c>
      <c r="G49">
        <v>130135300</v>
      </c>
    </row>
    <row r="50" spans="1:7">
      <c r="A50" s="1">
        <v>43617</v>
      </c>
      <c r="B50">
        <v>11.15</v>
      </c>
      <c r="C50">
        <v>17.399999999999999</v>
      </c>
      <c r="D50">
        <v>9.0299999999999994</v>
      </c>
      <c r="E50">
        <v>15.13</v>
      </c>
      <c r="F50" s="2">
        <v>15.13</v>
      </c>
      <c r="G50">
        <v>144459900</v>
      </c>
    </row>
    <row r="51" spans="1:7">
      <c r="A51" s="1">
        <v>43647</v>
      </c>
      <c r="B51">
        <v>13.75</v>
      </c>
      <c r="C51">
        <v>17.170000000000002</v>
      </c>
      <c r="D51">
        <v>11.99</v>
      </c>
      <c r="E51">
        <v>13.64</v>
      </c>
      <c r="F51" s="2">
        <v>13.64</v>
      </c>
      <c r="G51">
        <v>143264400</v>
      </c>
    </row>
    <row r="52" spans="1:7">
      <c r="A52" s="1">
        <v>43678</v>
      </c>
      <c r="B52">
        <v>13.74</v>
      </c>
      <c r="C52">
        <v>15.75</v>
      </c>
      <c r="D52">
        <v>11.51</v>
      </c>
      <c r="E52">
        <v>11.72</v>
      </c>
      <c r="F52" s="2">
        <v>11.72</v>
      </c>
      <c r="G52">
        <v>84219000</v>
      </c>
    </row>
    <row r="53" spans="1:7">
      <c r="A53" s="1">
        <v>43709</v>
      </c>
      <c r="B53">
        <v>12.86</v>
      </c>
      <c r="C53">
        <v>13.43</v>
      </c>
      <c r="D53">
        <v>9.25</v>
      </c>
      <c r="E53">
        <v>10.59</v>
      </c>
      <c r="F53" s="2">
        <v>10.59</v>
      </c>
      <c r="G53">
        <v>61662100</v>
      </c>
    </row>
    <row r="54" spans="1:7">
      <c r="A54" s="1">
        <v>43739</v>
      </c>
      <c r="B54">
        <v>10.73</v>
      </c>
      <c r="C54">
        <v>11.45</v>
      </c>
      <c r="D54">
        <v>8.35</v>
      </c>
      <c r="E54">
        <v>11.12</v>
      </c>
      <c r="F54" s="2">
        <v>11.12</v>
      </c>
      <c r="G54">
        <v>60274000</v>
      </c>
    </row>
    <row r="55" spans="1:7">
      <c r="A55" s="1">
        <v>43770</v>
      </c>
      <c r="B55">
        <v>11.05</v>
      </c>
      <c r="C55">
        <v>12.02</v>
      </c>
      <c r="D55">
        <v>8.5299999999999994</v>
      </c>
      <c r="E55">
        <v>9.57</v>
      </c>
      <c r="F55" s="2">
        <v>9.57</v>
      </c>
      <c r="G55">
        <v>48361500</v>
      </c>
    </row>
    <row r="56" spans="1:7">
      <c r="A56" s="1">
        <v>43800</v>
      </c>
      <c r="B56">
        <v>9.2200000000000006</v>
      </c>
      <c r="C56">
        <v>9.42</v>
      </c>
      <c r="D56">
        <v>7.92</v>
      </c>
      <c r="E56">
        <v>8.19</v>
      </c>
      <c r="F56" s="2">
        <v>8.19</v>
      </c>
      <c r="G56">
        <v>45773600</v>
      </c>
    </row>
    <row r="57" spans="1:7">
      <c r="A57" s="1">
        <v>43831</v>
      </c>
      <c r="B57">
        <v>8.18</v>
      </c>
      <c r="C57">
        <v>11.38</v>
      </c>
      <c r="D57">
        <v>7.91</v>
      </c>
      <c r="E57">
        <v>10.9</v>
      </c>
      <c r="F57" s="2">
        <v>10.9</v>
      </c>
      <c r="G57">
        <v>92674200</v>
      </c>
    </row>
    <row r="58" spans="1:7">
      <c r="A58" s="1">
        <v>43862</v>
      </c>
      <c r="B58">
        <v>10.887</v>
      </c>
      <c r="C58">
        <v>13.69</v>
      </c>
      <c r="D58">
        <v>9.56</v>
      </c>
      <c r="E58">
        <v>9.85</v>
      </c>
      <c r="F58" s="2">
        <v>9.85</v>
      </c>
      <c r="G58">
        <v>106179100</v>
      </c>
    </row>
    <row r="59" spans="1:7">
      <c r="A59" s="1">
        <v>43891</v>
      </c>
      <c r="B59">
        <v>10.48</v>
      </c>
      <c r="C59">
        <v>11.11</v>
      </c>
      <c r="D59">
        <v>5.01</v>
      </c>
      <c r="E59">
        <v>7.12</v>
      </c>
      <c r="F59" s="2">
        <v>7.12</v>
      </c>
      <c r="G59">
        <v>125722200</v>
      </c>
    </row>
    <row r="60" spans="1:7">
      <c r="A60" s="1">
        <v>43922</v>
      </c>
      <c r="B60">
        <v>6.8</v>
      </c>
      <c r="C60">
        <v>10.029999999999999</v>
      </c>
      <c r="D60">
        <v>6.41</v>
      </c>
      <c r="E60">
        <v>9.8699999999999992</v>
      </c>
      <c r="F60" s="2">
        <v>9.8699999999999992</v>
      </c>
      <c r="G60">
        <v>93998300</v>
      </c>
    </row>
    <row r="61" spans="1:7">
      <c r="A61" s="1">
        <v>43952</v>
      </c>
      <c r="B61">
        <v>10</v>
      </c>
      <c r="C61">
        <v>12.38</v>
      </c>
      <c r="D61">
        <v>9.43</v>
      </c>
      <c r="E61">
        <v>10.89</v>
      </c>
      <c r="F61" s="2">
        <v>10.89</v>
      </c>
      <c r="G61">
        <v>124199500</v>
      </c>
    </row>
    <row r="62" spans="1:7">
      <c r="A62" s="1">
        <v>43983</v>
      </c>
      <c r="B62">
        <v>11.1</v>
      </c>
      <c r="C62">
        <v>12.56</v>
      </c>
      <c r="D62">
        <v>9.18</v>
      </c>
      <c r="E62">
        <v>9.6050000000000004</v>
      </c>
      <c r="F62" s="2">
        <v>9.6050000000000004</v>
      </c>
      <c r="G62">
        <v>104400100</v>
      </c>
    </row>
    <row r="63" spans="1:7">
      <c r="A63" s="1">
        <v>44013</v>
      </c>
      <c r="B63">
        <v>9.67</v>
      </c>
      <c r="C63">
        <v>13.2</v>
      </c>
      <c r="D63">
        <v>9.1300000000000008</v>
      </c>
      <c r="E63">
        <v>12.815</v>
      </c>
      <c r="F63" s="2">
        <v>12.815</v>
      </c>
      <c r="G63">
        <v>126961900</v>
      </c>
    </row>
    <row r="64" spans="1:7">
      <c r="A64" s="1">
        <v>44044</v>
      </c>
      <c r="B64">
        <v>13.01</v>
      </c>
      <c r="C64">
        <v>14.78</v>
      </c>
      <c r="D64">
        <v>12.5</v>
      </c>
      <c r="E64">
        <v>13.53</v>
      </c>
      <c r="F64" s="2">
        <v>13.53</v>
      </c>
      <c r="G64">
        <v>137088300</v>
      </c>
    </row>
    <row r="65" spans="1:7">
      <c r="A65" s="1">
        <v>44075</v>
      </c>
      <c r="B65">
        <v>13.89</v>
      </c>
      <c r="C65">
        <v>14.2</v>
      </c>
      <c r="D65">
        <v>10</v>
      </c>
      <c r="E65">
        <v>10.97</v>
      </c>
      <c r="F65" s="2">
        <v>10.97</v>
      </c>
      <c r="G65">
        <v>101942500</v>
      </c>
    </row>
    <row r="66" spans="1:7">
      <c r="A66" s="1">
        <v>44105</v>
      </c>
      <c r="B66">
        <v>11.2</v>
      </c>
      <c r="C66">
        <v>15.71</v>
      </c>
      <c r="D66">
        <v>10.6</v>
      </c>
      <c r="E66">
        <v>15.38</v>
      </c>
      <c r="F66" s="2">
        <v>15.38</v>
      </c>
      <c r="G66">
        <v>155520700</v>
      </c>
    </row>
    <row r="67" spans="1:7">
      <c r="A67" s="1">
        <v>44136</v>
      </c>
      <c r="B67">
        <v>15.35</v>
      </c>
      <c r="C67">
        <v>24.059999000000001</v>
      </c>
      <c r="D67">
        <v>15.19</v>
      </c>
      <c r="E67">
        <v>23.193999999999999</v>
      </c>
      <c r="F67" s="2">
        <v>23.193999999999999</v>
      </c>
      <c r="G67">
        <v>262024100</v>
      </c>
    </row>
    <row r="68" spans="1:7">
      <c r="A68" s="1">
        <v>44166</v>
      </c>
      <c r="B68">
        <v>22.84</v>
      </c>
      <c r="C68">
        <v>33.340000000000003</v>
      </c>
      <c r="D68">
        <v>19.389999</v>
      </c>
      <c r="E68">
        <v>32</v>
      </c>
      <c r="F68" s="2">
        <v>32</v>
      </c>
      <c r="G68">
        <v>303711800</v>
      </c>
    </row>
    <row r="69" spans="1:7">
      <c r="A69" s="1">
        <v>44197</v>
      </c>
      <c r="B69">
        <v>34.090000000000003</v>
      </c>
      <c r="C69">
        <v>48.650002000000001</v>
      </c>
      <c r="D69">
        <v>28.440000999999999</v>
      </c>
      <c r="E69">
        <v>34.689999</v>
      </c>
      <c r="F69" s="2">
        <v>34.689999</v>
      </c>
      <c r="G69">
        <v>387806100</v>
      </c>
    </row>
    <row r="70" spans="1:7">
      <c r="A70" s="1">
        <v>44228</v>
      </c>
      <c r="B70">
        <v>34.040000999999997</v>
      </c>
      <c r="C70">
        <v>58.220001000000003</v>
      </c>
      <c r="D70">
        <v>32.799999</v>
      </c>
      <c r="E70">
        <v>43.200001</v>
      </c>
      <c r="F70" s="2">
        <v>43.200001</v>
      </c>
      <c r="G70">
        <v>276085600</v>
      </c>
    </row>
    <row r="71" spans="1:7">
      <c r="A71" s="1">
        <v>44256</v>
      </c>
      <c r="B71">
        <v>46.18</v>
      </c>
      <c r="C71">
        <v>54</v>
      </c>
      <c r="D71">
        <v>37.880001</v>
      </c>
      <c r="E71">
        <v>50.040000999999997</v>
      </c>
      <c r="F71" s="2">
        <v>50.040000999999997</v>
      </c>
      <c r="G71">
        <v>242253600</v>
      </c>
    </row>
    <row r="72" spans="1:7">
      <c r="A72" s="1">
        <v>44287</v>
      </c>
      <c r="B72">
        <v>50.150002000000001</v>
      </c>
      <c r="C72">
        <v>55.77</v>
      </c>
      <c r="D72">
        <v>38.509998000000003</v>
      </c>
      <c r="E72">
        <v>46.849997999999999</v>
      </c>
      <c r="F72" s="2">
        <v>46.849997999999999</v>
      </c>
      <c r="G72">
        <v>181056800</v>
      </c>
    </row>
    <row r="73" spans="1:7">
      <c r="A73" s="1">
        <v>44317</v>
      </c>
      <c r="B73">
        <v>48.049999</v>
      </c>
      <c r="C73">
        <v>48.32</v>
      </c>
      <c r="D73">
        <v>28</v>
      </c>
      <c r="E73">
        <v>30.219999000000001</v>
      </c>
      <c r="F73" s="2">
        <v>30.219999000000001</v>
      </c>
      <c r="G73">
        <v>226956800</v>
      </c>
    </row>
    <row r="74" spans="1:7">
      <c r="A74" s="1">
        <v>44348</v>
      </c>
      <c r="B74">
        <v>30.73</v>
      </c>
      <c r="C74">
        <v>34.25</v>
      </c>
      <c r="D74">
        <v>24</v>
      </c>
      <c r="E74">
        <v>29.809999000000001</v>
      </c>
      <c r="F74" s="2">
        <v>29.809999000000001</v>
      </c>
      <c r="G74">
        <v>202878200</v>
      </c>
    </row>
    <row r="75" spans="1:7">
      <c r="A75" s="1">
        <v>44378</v>
      </c>
      <c r="B75">
        <v>29.040001</v>
      </c>
      <c r="C75">
        <v>35.5</v>
      </c>
      <c r="D75">
        <v>24.01</v>
      </c>
      <c r="E75">
        <v>34.735000999999997</v>
      </c>
      <c r="F75" s="2">
        <v>34.735000999999997</v>
      </c>
      <c r="G75">
        <v>146678800</v>
      </c>
    </row>
    <row r="76" spans="1:7">
      <c r="A76" s="1">
        <v>44409</v>
      </c>
      <c r="B76">
        <v>34.540000999999997</v>
      </c>
      <c r="C76">
        <v>41.18</v>
      </c>
      <c r="D76">
        <v>31.620000999999998</v>
      </c>
      <c r="E76">
        <v>37.770000000000003</v>
      </c>
      <c r="F76" s="2">
        <v>37.770000000000003</v>
      </c>
      <c r="G76">
        <v>131866800</v>
      </c>
    </row>
    <row r="77" spans="1:7">
      <c r="A77" s="1">
        <v>44440</v>
      </c>
      <c r="B77">
        <v>38.080002</v>
      </c>
      <c r="C77">
        <v>41.77</v>
      </c>
      <c r="D77">
        <v>32.099997999999999</v>
      </c>
      <c r="E77">
        <v>33.849997999999999</v>
      </c>
      <c r="F77" s="2">
        <v>33.849997999999999</v>
      </c>
      <c r="G77">
        <v>110998300</v>
      </c>
    </row>
    <row r="78" spans="1:7">
      <c r="A78" s="1">
        <v>44470</v>
      </c>
      <c r="B78">
        <v>37.099997999999999</v>
      </c>
      <c r="C78">
        <v>52.68</v>
      </c>
      <c r="D78">
        <v>36</v>
      </c>
      <c r="E78">
        <v>49.689999</v>
      </c>
      <c r="F78" s="2">
        <v>49.689999</v>
      </c>
      <c r="G78">
        <v>178987900</v>
      </c>
    </row>
    <row r="79" spans="1:7">
      <c r="A79" s="1">
        <v>44501</v>
      </c>
      <c r="B79">
        <v>49.279998999999997</v>
      </c>
      <c r="C79">
        <v>55.049999</v>
      </c>
      <c r="D79">
        <v>43.709999000000003</v>
      </c>
      <c r="E79">
        <v>46.220001000000003</v>
      </c>
      <c r="F79" s="2">
        <v>46.220001000000003</v>
      </c>
      <c r="G79">
        <v>116783400</v>
      </c>
    </row>
    <row r="80" spans="1:7">
      <c r="A80" s="1">
        <v>44531</v>
      </c>
      <c r="B80">
        <v>47.049999</v>
      </c>
      <c r="C80">
        <v>47.900002000000001</v>
      </c>
      <c r="D80">
        <v>33.200001</v>
      </c>
      <c r="E80">
        <v>34.25</v>
      </c>
      <c r="F80" s="2">
        <v>34.25</v>
      </c>
      <c r="G80">
        <v>125415200</v>
      </c>
    </row>
    <row r="81" spans="1:7">
      <c r="A81" s="1">
        <v>44562</v>
      </c>
      <c r="B81">
        <v>35.290000999999997</v>
      </c>
      <c r="C81">
        <v>35.5</v>
      </c>
      <c r="D81">
        <v>22.219999000000001</v>
      </c>
      <c r="E81">
        <v>26.24</v>
      </c>
      <c r="F81" s="2">
        <v>26.24</v>
      </c>
      <c r="G81">
        <v>145431100</v>
      </c>
    </row>
    <row r="82" spans="1:7">
      <c r="A82" s="1">
        <v>44593</v>
      </c>
      <c r="B82">
        <v>26.610001</v>
      </c>
      <c r="C82">
        <v>32.700001</v>
      </c>
      <c r="D82">
        <v>24.030000999999999</v>
      </c>
      <c r="E82">
        <v>29.389999</v>
      </c>
      <c r="F82" s="2">
        <v>29.389999</v>
      </c>
      <c r="G82">
        <v>119002700</v>
      </c>
    </row>
    <row r="83" spans="1:7">
      <c r="A83" s="1">
        <v>44621</v>
      </c>
      <c r="B83">
        <v>31.225000000000001</v>
      </c>
      <c r="C83">
        <v>31.799999</v>
      </c>
      <c r="D83">
        <v>24.559999000000001</v>
      </c>
      <c r="E83">
        <v>25.51</v>
      </c>
      <c r="F83" s="2">
        <v>25.51</v>
      </c>
      <c r="G83">
        <v>49834800</v>
      </c>
    </row>
    <row r="84" spans="1:7">
      <c r="A84" s="1">
        <v>44631</v>
      </c>
      <c r="B84">
        <v>26.57</v>
      </c>
      <c r="C84">
        <v>26.722000000000001</v>
      </c>
      <c r="D84">
        <v>25.299999</v>
      </c>
      <c r="E84">
        <v>25.51</v>
      </c>
      <c r="F84" s="2">
        <v>25.51</v>
      </c>
      <c r="G84">
        <v>4703749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13"/>
  <sheetViews>
    <sheetView workbookViewId="0">
      <selection activeCell="F2" sqref="F2:F1724"/>
    </sheetView>
  </sheetViews>
  <sheetFormatPr baseColWidth="10" defaultRowHeight="15"/>
  <cols>
    <col min="2" max="6" width="10.88671875" bestFit="1" customWidth="1"/>
    <col min="7" max="7" width="12.44140625" bestFit="1" customWidth="1"/>
  </cols>
  <sheetData>
    <row r="1" spans="1:7">
      <c r="A1" t="s">
        <v>0</v>
      </c>
      <c r="B1" t="s">
        <v>1</v>
      </c>
      <c r="C1" t="s">
        <v>2</v>
      </c>
      <c r="D1" t="s">
        <v>3</v>
      </c>
      <c r="E1" t="s">
        <v>4</v>
      </c>
      <c r="F1" t="s">
        <v>5</v>
      </c>
      <c r="G1" t="s">
        <v>6</v>
      </c>
    </row>
    <row r="2" spans="1:7">
      <c r="A2" s="1">
        <v>42006</v>
      </c>
      <c r="B2" s="2">
        <v>39.189999</v>
      </c>
      <c r="C2" s="2">
        <v>39.209999000000003</v>
      </c>
      <c r="D2" s="2">
        <v>38.669998</v>
      </c>
      <c r="E2" s="2">
        <v>38.770000000000003</v>
      </c>
      <c r="F2" s="2">
        <v>33.467106000000001</v>
      </c>
      <c r="G2" s="2">
        <v>65010000</v>
      </c>
    </row>
    <row r="3" spans="1:7">
      <c r="A3" s="1">
        <v>42009</v>
      </c>
      <c r="B3" s="2">
        <v>38.520000000000003</v>
      </c>
      <c r="C3" s="2">
        <v>38.520000000000003</v>
      </c>
      <c r="D3" s="2">
        <v>38.020000000000003</v>
      </c>
      <c r="E3" s="2">
        <v>38.080002</v>
      </c>
      <c r="F3" s="2">
        <v>32.871490000000001</v>
      </c>
      <c r="G3" s="2">
        <v>83166600</v>
      </c>
    </row>
    <row r="4" spans="1:7">
      <c r="A4" s="1">
        <v>42010</v>
      </c>
      <c r="B4" s="2">
        <v>38.090000000000003</v>
      </c>
      <c r="C4" s="2">
        <v>38.259998000000003</v>
      </c>
      <c r="D4" s="2">
        <v>37.720001000000003</v>
      </c>
      <c r="E4" s="2">
        <v>37.919998</v>
      </c>
      <c r="F4" s="2">
        <v>32.733367999999999</v>
      </c>
      <c r="G4" s="2">
        <v>52066100</v>
      </c>
    </row>
    <row r="5" spans="1:7">
      <c r="A5" s="1">
        <v>42011</v>
      </c>
      <c r="B5" s="2">
        <v>38.57</v>
      </c>
      <c r="C5" s="2">
        <v>38.770000000000003</v>
      </c>
      <c r="D5" s="2">
        <v>38.439999</v>
      </c>
      <c r="E5" s="2">
        <v>38.740001999999997</v>
      </c>
      <c r="F5" s="2">
        <v>33.441203999999999</v>
      </c>
      <c r="G5" s="2">
        <v>64948700</v>
      </c>
    </row>
    <row r="6" spans="1:7">
      <c r="A6" s="1">
        <v>42012</v>
      </c>
      <c r="B6" s="2">
        <v>39.310001</v>
      </c>
      <c r="C6" s="2">
        <v>39.580002</v>
      </c>
      <c r="D6" s="2">
        <v>39.259998000000003</v>
      </c>
      <c r="E6" s="2">
        <v>39.400002000000001</v>
      </c>
      <c r="F6" s="2">
        <v>34.010933000000001</v>
      </c>
      <c r="G6" s="2">
        <v>55081600</v>
      </c>
    </row>
    <row r="7" spans="1:7">
      <c r="A7" s="1">
        <v>42013</v>
      </c>
      <c r="B7" s="2">
        <v>39.520000000000003</v>
      </c>
      <c r="C7" s="2">
        <v>39.540000999999997</v>
      </c>
      <c r="D7" s="2">
        <v>39.150002000000001</v>
      </c>
      <c r="E7" s="2">
        <v>39.270000000000003</v>
      </c>
      <c r="F7" s="2">
        <v>33.898719999999997</v>
      </c>
      <c r="G7" s="2">
        <v>38550100</v>
      </c>
    </row>
    <row r="8" spans="1:7">
      <c r="A8" s="1">
        <v>42016</v>
      </c>
      <c r="B8" s="2">
        <v>39.150002000000001</v>
      </c>
      <c r="C8" s="2">
        <v>39.200001</v>
      </c>
      <c r="D8" s="2">
        <v>38.900002000000001</v>
      </c>
      <c r="E8" s="2">
        <v>38.950001</v>
      </c>
      <c r="F8" s="2">
        <v>33.622489999999999</v>
      </c>
      <c r="G8" s="2">
        <v>55381800</v>
      </c>
    </row>
    <row r="9" spans="1:7">
      <c r="A9" s="1">
        <v>42017</v>
      </c>
      <c r="B9" s="2">
        <v>39.450001</v>
      </c>
      <c r="C9" s="2">
        <v>39.650002000000001</v>
      </c>
      <c r="D9" s="2">
        <v>38.970001000000003</v>
      </c>
      <c r="E9" s="2">
        <v>39.290000999999997</v>
      </c>
      <c r="F9" s="2">
        <v>33.915984999999999</v>
      </c>
      <c r="G9" s="2">
        <v>55565600</v>
      </c>
    </row>
    <row r="10" spans="1:7">
      <c r="A10" s="1">
        <v>42018</v>
      </c>
      <c r="B10" s="2">
        <v>38.860000999999997</v>
      </c>
      <c r="C10" s="2">
        <v>39.159999999999997</v>
      </c>
      <c r="D10" s="2">
        <v>38.759998000000003</v>
      </c>
      <c r="E10" s="2">
        <v>39.07</v>
      </c>
      <c r="F10" s="2">
        <v>33.726078000000001</v>
      </c>
      <c r="G10" s="2">
        <v>83761000</v>
      </c>
    </row>
    <row r="11" spans="1:7">
      <c r="A11" s="1">
        <v>42019</v>
      </c>
      <c r="B11" s="2">
        <v>39.590000000000003</v>
      </c>
      <c r="C11" s="2">
        <v>39.729999999999997</v>
      </c>
      <c r="D11" s="2">
        <v>39.099997999999999</v>
      </c>
      <c r="E11" s="2">
        <v>39.159999999999997</v>
      </c>
      <c r="F11" s="2">
        <v>33.803761000000002</v>
      </c>
      <c r="G11" s="2">
        <v>57441600</v>
      </c>
    </row>
    <row r="12" spans="1:7">
      <c r="A12" s="1">
        <v>42020</v>
      </c>
      <c r="B12" s="2">
        <v>39.130001</v>
      </c>
      <c r="C12" s="2">
        <v>39.540000999999997</v>
      </c>
      <c r="D12" s="2">
        <v>39.07</v>
      </c>
      <c r="E12" s="2">
        <v>39.490001999999997</v>
      </c>
      <c r="F12" s="2">
        <v>34.088622999999998</v>
      </c>
      <c r="G12" s="2">
        <v>72675200</v>
      </c>
    </row>
    <row r="13" spans="1:7">
      <c r="A13" s="1">
        <v>42024</v>
      </c>
      <c r="B13" s="2">
        <v>39.409999999999997</v>
      </c>
      <c r="C13" s="2">
        <v>39.459999000000003</v>
      </c>
      <c r="D13" s="2">
        <v>39.220001000000003</v>
      </c>
      <c r="E13" s="2">
        <v>39.43</v>
      </c>
      <c r="F13" s="2">
        <v>34.036827000000002</v>
      </c>
      <c r="G13" s="2">
        <v>57716900</v>
      </c>
    </row>
    <row r="14" spans="1:7">
      <c r="A14" s="1">
        <v>42025</v>
      </c>
      <c r="B14" s="2">
        <v>39.759998000000003</v>
      </c>
      <c r="C14" s="2">
        <v>40.340000000000003</v>
      </c>
      <c r="D14" s="2">
        <v>39.740001999999997</v>
      </c>
      <c r="E14" s="2">
        <v>40.299999</v>
      </c>
      <c r="F14" s="2">
        <v>34.787833999999997</v>
      </c>
      <c r="G14" s="2">
        <v>74714900</v>
      </c>
    </row>
    <row r="15" spans="1:7">
      <c r="A15" s="1">
        <v>42026</v>
      </c>
      <c r="B15" s="2">
        <v>40.509998000000003</v>
      </c>
      <c r="C15" s="2">
        <v>41.110000999999997</v>
      </c>
      <c r="D15" s="2">
        <v>40.32</v>
      </c>
      <c r="E15" s="2">
        <v>41.07</v>
      </c>
      <c r="F15" s="2">
        <v>35.452522000000002</v>
      </c>
      <c r="G15" s="2">
        <v>95318400</v>
      </c>
    </row>
    <row r="16" spans="1:7">
      <c r="A16" s="1">
        <v>42027</v>
      </c>
      <c r="B16" s="2">
        <v>40.82</v>
      </c>
      <c r="C16" s="2">
        <v>40.959999000000003</v>
      </c>
      <c r="D16" s="2">
        <v>40.740001999999997</v>
      </c>
      <c r="E16" s="2">
        <v>40.759998000000003</v>
      </c>
      <c r="F16" s="2">
        <v>35.184921000000003</v>
      </c>
      <c r="G16" s="2">
        <v>52368100</v>
      </c>
    </row>
    <row r="17" spans="1:7">
      <c r="A17" s="1">
        <v>42030</v>
      </c>
      <c r="B17" s="2">
        <v>40.630001</v>
      </c>
      <c r="C17" s="2">
        <v>40.909999999999997</v>
      </c>
      <c r="D17" s="2">
        <v>40.57</v>
      </c>
      <c r="E17" s="2">
        <v>40.779998999999997</v>
      </c>
      <c r="F17" s="2">
        <v>35.202168</v>
      </c>
      <c r="G17" s="2">
        <v>47266100</v>
      </c>
    </row>
    <row r="18" spans="1:7">
      <c r="A18" s="1">
        <v>42031</v>
      </c>
      <c r="B18" s="2">
        <v>40.299999</v>
      </c>
      <c r="C18" s="2">
        <v>40.659999999999997</v>
      </c>
      <c r="D18" s="2">
        <v>40.290000999999997</v>
      </c>
      <c r="E18" s="2">
        <v>40.560001</v>
      </c>
      <c r="F18" s="2">
        <v>35.012276</v>
      </c>
      <c r="G18" s="2">
        <v>42525200</v>
      </c>
    </row>
    <row r="19" spans="1:7">
      <c r="A19" s="1">
        <v>42032</v>
      </c>
      <c r="B19" s="2">
        <v>40.459999000000003</v>
      </c>
      <c r="C19" s="2">
        <v>40.5</v>
      </c>
      <c r="D19" s="2">
        <v>40.009998000000003</v>
      </c>
      <c r="E19" s="2">
        <v>40.119999</v>
      </c>
      <c r="F19" s="2">
        <v>34.632446000000002</v>
      </c>
      <c r="G19" s="2">
        <v>56698000</v>
      </c>
    </row>
    <row r="20" spans="1:7">
      <c r="A20" s="1">
        <v>42033</v>
      </c>
      <c r="B20" s="2">
        <v>40.07</v>
      </c>
      <c r="C20" s="2">
        <v>40.150002000000001</v>
      </c>
      <c r="D20" s="2">
        <v>39.720001000000003</v>
      </c>
      <c r="E20" s="2">
        <v>40.119999</v>
      </c>
      <c r="F20" s="2">
        <v>34.632446000000002</v>
      </c>
      <c r="G20" s="2">
        <v>53124400</v>
      </c>
    </row>
    <row r="21" spans="1:7">
      <c r="A21" s="1">
        <v>42034</v>
      </c>
      <c r="B21" s="2">
        <v>39.299999</v>
      </c>
      <c r="C21" s="2">
        <v>39.549999</v>
      </c>
      <c r="D21" s="2">
        <v>39.020000000000003</v>
      </c>
      <c r="E21" s="2">
        <v>39.020000000000003</v>
      </c>
      <c r="F21" s="2">
        <v>33.682907</v>
      </c>
      <c r="G21" s="2">
        <v>103745400</v>
      </c>
    </row>
    <row r="22" spans="1:7">
      <c r="A22" s="1">
        <v>42037</v>
      </c>
      <c r="B22" s="2">
        <v>39.529998999999997</v>
      </c>
      <c r="C22" s="2">
        <v>39.869999</v>
      </c>
      <c r="D22" s="2">
        <v>39.439999</v>
      </c>
      <c r="E22" s="2">
        <v>39.720001000000003</v>
      </c>
      <c r="F22" s="2">
        <v>34.287159000000003</v>
      </c>
      <c r="G22" s="2">
        <v>50443600</v>
      </c>
    </row>
    <row r="23" spans="1:7">
      <c r="A23" s="1">
        <v>42038</v>
      </c>
      <c r="B23" s="2">
        <v>40.159999999999997</v>
      </c>
      <c r="C23" s="2">
        <v>40.520000000000003</v>
      </c>
      <c r="D23" s="2">
        <v>40.110000999999997</v>
      </c>
      <c r="E23" s="2">
        <v>40.470001000000003</v>
      </c>
      <c r="F23" s="2">
        <v>34.934589000000003</v>
      </c>
      <c r="G23" s="2">
        <v>48552700</v>
      </c>
    </row>
    <row r="24" spans="1:7">
      <c r="A24" s="1">
        <v>42039</v>
      </c>
      <c r="B24" s="2">
        <v>40.419998</v>
      </c>
      <c r="C24" s="2">
        <v>40.639999000000003</v>
      </c>
      <c r="D24" s="2">
        <v>40.209999000000003</v>
      </c>
      <c r="E24" s="2">
        <v>40.270000000000003</v>
      </c>
      <c r="F24" s="2">
        <v>34.761944</v>
      </c>
      <c r="G24" s="2">
        <v>34900700</v>
      </c>
    </row>
    <row r="25" spans="1:7">
      <c r="A25" s="1">
        <v>42040</v>
      </c>
      <c r="B25" s="2">
        <v>40.150002000000001</v>
      </c>
      <c r="C25" s="2">
        <v>40.540000999999997</v>
      </c>
      <c r="D25" s="2">
        <v>40.139999000000003</v>
      </c>
      <c r="E25" s="2">
        <v>40.509998000000003</v>
      </c>
      <c r="F25" s="2">
        <v>34.969112000000003</v>
      </c>
      <c r="G25" s="2">
        <v>32092400</v>
      </c>
    </row>
    <row r="26" spans="1:7">
      <c r="A26" s="1">
        <v>42041</v>
      </c>
      <c r="B26" s="2">
        <v>39.909999999999997</v>
      </c>
      <c r="C26" s="2">
        <v>40.119999</v>
      </c>
      <c r="D26" s="2">
        <v>39.709999000000003</v>
      </c>
      <c r="E26" s="2">
        <v>39.82</v>
      </c>
      <c r="F26" s="2">
        <v>34.373488999999999</v>
      </c>
      <c r="G26" s="2">
        <v>64292000</v>
      </c>
    </row>
    <row r="27" spans="1:7">
      <c r="A27" s="1">
        <v>42044</v>
      </c>
      <c r="B27" s="2">
        <v>39.689999</v>
      </c>
      <c r="C27" s="2">
        <v>39.889999000000003</v>
      </c>
      <c r="D27" s="2">
        <v>39.68</v>
      </c>
      <c r="E27" s="2">
        <v>39.759998000000003</v>
      </c>
      <c r="F27" s="2">
        <v>34.321697</v>
      </c>
      <c r="G27" s="2">
        <v>35632500</v>
      </c>
    </row>
    <row r="28" spans="1:7">
      <c r="A28" s="1">
        <v>42045</v>
      </c>
      <c r="B28" s="2">
        <v>39.630001</v>
      </c>
      <c r="C28" s="2">
        <v>39.720001000000003</v>
      </c>
      <c r="D28" s="2">
        <v>39.5</v>
      </c>
      <c r="E28" s="2">
        <v>39.659999999999997</v>
      </c>
      <c r="F28" s="2">
        <v>34.235377999999997</v>
      </c>
      <c r="G28" s="2">
        <v>46949400</v>
      </c>
    </row>
    <row r="29" spans="1:7">
      <c r="A29" s="1">
        <v>42046</v>
      </c>
      <c r="B29" s="2">
        <v>39.340000000000003</v>
      </c>
      <c r="C29" s="2">
        <v>39.490001999999997</v>
      </c>
      <c r="D29" s="2">
        <v>39.099997999999999</v>
      </c>
      <c r="E29" s="2">
        <v>39.369999</v>
      </c>
      <c r="F29" s="2">
        <v>33.985039</v>
      </c>
      <c r="G29" s="2">
        <v>44240300</v>
      </c>
    </row>
    <row r="30" spans="1:7">
      <c r="A30" s="1">
        <v>42047</v>
      </c>
      <c r="B30" s="2">
        <v>39.799999</v>
      </c>
      <c r="C30" s="2">
        <v>40.270000000000003</v>
      </c>
      <c r="D30" s="2">
        <v>39.770000000000003</v>
      </c>
      <c r="E30" s="2">
        <v>40.209999000000003</v>
      </c>
      <c r="F30" s="2">
        <v>34.710144</v>
      </c>
      <c r="G30" s="2">
        <v>55855400</v>
      </c>
    </row>
    <row r="31" spans="1:7">
      <c r="A31" s="1">
        <v>42048</v>
      </c>
      <c r="B31" s="2">
        <v>40.43</v>
      </c>
      <c r="C31" s="2">
        <v>40.689999</v>
      </c>
      <c r="D31" s="2">
        <v>40.43</v>
      </c>
      <c r="E31" s="2">
        <v>40.669998</v>
      </c>
      <c r="F31" s="2">
        <v>35.107227000000002</v>
      </c>
      <c r="G31" s="2">
        <v>44640000</v>
      </c>
    </row>
    <row r="32" spans="1:7">
      <c r="A32" s="1">
        <v>42052</v>
      </c>
      <c r="B32" s="2">
        <v>40.549999</v>
      </c>
      <c r="C32" s="2">
        <v>40.599997999999999</v>
      </c>
      <c r="D32" s="2">
        <v>40.240001999999997</v>
      </c>
      <c r="E32" s="2">
        <v>40.580002</v>
      </c>
      <c r="F32" s="2">
        <v>35.029544999999999</v>
      </c>
      <c r="G32" s="2">
        <v>30152800</v>
      </c>
    </row>
    <row r="33" spans="1:7">
      <c r="A33" s="1">
        <v>42053</v>
      </c>
      <c r="B33" s="2">
        <v>40.380001</v>
      </c>
      <c r="C33" s="2">
        <v>40.639999000000003</v>
      </c>
      <c r="D33" s="2">
        <v>40.270000000000003</v>
      </c>
      <c r="E33" s="2">
        <v>40.57</v>
      </c>
      <c r="F33" s="2">
        <v>35.020907999999999</v>
      </c>
      <c r="G33" s="2">
        <v>36036700</v>
      </c>
    </row>
    <row r="34" spans="1:7">
      <c r="A34" s="1">
        <v>42054</v>
      </c>
      <c r="B34" s="2">
        <v>40.240001999999997</v>
      </c>
      <c r="C34" s="2">
        <v>40.610000999999997</v>
      </c>
      <c r="D34" s="2">
        <v>40.200001</v>
      </c>
      <c r="E34" s="2">
        <v>40.400002000000001</v>
      </c>
      <c r="F34" s="2">
        <v>34.874156999999997</v>
      </c>
      <c r="G34" s="2">
        <v>38785800</v>
      </c>
    </row>
    <row r="35" spans="1:7">
      <c r="A35" s="1">
        <v>42055</v>
      </c>
      <c r="B35" s="2">
        <v>40.25</v>
      </c>
      <c r="C35" s="2">
        <v>40.729999999999997</v>
      </c>
      <c r="D35" s="2">
        <v>40.159999999999997</v>
      </c>
      <c r="E35" s="2">
        <v>40.669998</v>
      </c>
      <c r="F35" s="2">
        <v>35.107227000000002</v>
      </c>
      <c r="G35" s="2">
        <v>32542700</v>
      </c>
    </row>
    <row r="36" spans="1:7">
      <c r="A36" s="1">
        <v>42058</v>
      </c>
      <c r="B36" s="2">
        <v>40.419998</v>
      </c>
      <c r="C36" s="2">
        <v>40.459999000000003</v>
      </c>
      <c r="D36" s="2">
        <v>40.169998</v>
      </c>
      <c r="E36" s="2">
        <v>40.259998000000003</v>
      </c>
      <c r="F36" s="2">
        <v>34.753310999999997</v>
      </c>
      <c r="G36" s="2">
        <v>34091700</v>
      </c>
    </row>
    <row r="37" spans="1:7">
      <c r="A37" s="1">
        <v>42059</v>
      </c>
      <c r="B37" s="2">
        <v>40.479999999999997</v>
      </c>
      <c r="C37" s="2">
        <v>40.959999000000003</v>
      </c>
      <c r="D37" s="2">
        <v>40.259998000000003</v>
      </c>
      <c r="E37" s="2">
        <v>40.840000000000003</v>
      </c>
      <c r="F37" s="2">
        <v>35.253974999999997</v>
      </c>
      <c r="G37" s="2">
        <v>64630500</v>
      </c>
    </row>
    <row r="38" spans="1:7">
      <c r="A38" s="1">
        <v>42060</v>
      </c>
      <c r="B38" s="2">
        <v>40.720001000000003</v>
      </c>
      <c r="C38" s="2">
        <v>40.869999</v>
      </c>
      <c r="D38" s="2">
        <v>40.669998</v>
      </c>
      <c r="E38" s="2">
        <v>40.759998000000003</v>
      </c>
      <c r="F38" s="2">
        <v>35.184921000000003</v>
      </c>
      <c r="G38" s="2">
        <v>28592500</v>
      </c>
    </row>
    <row r="39" spans="1:7">
      <c r="A39" s="1">
        <v>42061</v>
      </c>
      <c r="B39" s="2">
        <v>40.810001</v>
      </c>
      <c r="C39" s="2">
        <v>40.869999</v>
      </c>
      <c r="D39" s="2">
        <v>40.700001</v>
      </c>
      <c r="E39" s="2">
        <v>40.770000000000003</v>
      </c>
      <c r="F39" s="2">
        <v>35.193553999999999</v>
      </c>
      <c r="G39" s="2">
        <v>25889800</v>
      </c>
    </row>
    <row r="40" spans="1:7">
      <c r="A40" s="1">
        <v>42062</v>
      </c>
      <c r="B40" s="2">
        <v>40.689999</v>
      </c>
      <c r="C40" s="2">
        <v>41</v>
      </c>
      <c r="D40" s="2">
        <v>40.689999</v>
      </c>
      <c r="E40" s="2">
        <v>40.740001999999997</v>
      </c>
      <c r="F40" s="2">
        <v>35.167656000000001</v>
      </c>
      <c r="G40" s="2">
        <v>43207600</v>
      </c>
    </row>
    <row r="41" spans="1:7">
      <c r="A41" s="1">
        <v>42065</v>
      </c>
      <c r="B41" s="2">
        <v>40.639999000000003</v>
      </c>
      <c r="C41" s="2">
        <v>40.709999000000003</v>
      </c>
      <c r="D41" s="2">
        <v>40.529998999999997</v>
      </c>
      <c r="E41" s="2">
        <v>40.68</v>
      </c>
      <c r="F41" s="2">
        <v>35.115859999999998</v>
      </c>
      <c r="G41" s="2">
        <v>36669900</v>
      </c>
    </row>
    <row r="42" spans="1:7">
      <c r="A42" s="1">
        <v>42066</v>
      </c>
      <c r="B42" s="2">
        <v>40.439999</v>
      </c>
      <c r="C42" s="2">
        <v>40.490001999999997</v>
      </c>
      <c r="D42" s="2">
        <v>40.349997999999999</v>
      </c>
      <c r="E42" s="2">
        <v>40.369999</v>
      </c>
      <c r="F42" s="2">
        <v>34.848255000000002</v>
      </c>
      <c r="G42" s="2">
        <v>40406100</v>
      </c>
    </row>
    <row r="43" spans="1:7">
      <c r="A43" s="1">
        <v>42067</v>
      </c>
      <c r="B43" s="2">
        <v>40.049999</v>
      </c>
      <c r="C43" s="2">
        <v>40.07</v>
      </c>
      <c r="D43" s="2">
        <v>39.759998000000003</v>
      </c>
      <c r="E43" s="2">
        <v>39.93</v>
      </c>
      <c r="F43" s="2">
        <v>34.468449</v>
      </c>
      <c r="G43" s="2">
        <v>51564400</v>
      </c>
    </row>
    <row r="44" spans="1:7">
      <c r="A44" s="1">
        <v>42068</v>
      </c>
      <c r="B44" s="2">
        <v>40</v>
      </c>
      <c r="C44" s="2">
        <v>40.07</v>
      </c>
      <c r="D44" s="2">
        <v>39.740001999999997</v>
      </c>
      <c r="E44" s="2">
        <v>39.869999</v>
      </c>
      <c r="F44" s="2">
        <v>34.416652999999997</v>
      </c>
      <c r="G44" s="2">
        <v>33714000</v>
      </c>
    </row>
    <row r="45" spans="1:7">
      <c r="A45" s="1">
        <v>42069</v>
      </c>
      <c r="B45" s="2">
        <v>39.540000999999997</v>
      </c>
      <c r="C45" s="2">
        <v>39.619999</v>
      </c>
      <c r="D45" s="2">
        <v>39.169998</v>
      </c>
      <c r="E45" s="2">
        <v>39.259998000000003</v>
      </c>
      <c r="F45" s="2">
        <v>33.890087000000001</v>
      </c>
      <c r="G45" s="2">
        <v>72516900</v>
      </c>
    </row>
    <row r="46" spans="1:7">
      <c r="A46" s="1">
        <v>42072</v>
      </c>
      <c r="B46" s="2">
        <v>39.240001999999997</v>
      </c>
      <c r="C46" s="2">
        <v>39.270000000000003</v>
      </c>
      <c r="D46" s="2">
        <v>39.110000999999997</v>
      </c>
      <c r="E46" s="2">
        <v>39.110000999999997</v>
      </c>
      <c r="F46" s="2">
        <v>33.760604999999998</v>
      </c>
      <c r="G46" s="2">
        <v>34915600</v>
      </c>
    </row>
    <row r="47" spans="1:7">
      <c r="A47" s="1">
        <v>42073</v>
      </c>
      <c r="B47" s="2">
        <v>38.520000000000003</v>
      </c>
      <c r="C47" s="2">
        <v>38.549999</v>
      </c>
      <c r="D47" s="2">
        <v>38.220001000000003</v>
      </c>
      <c r="E47" s="2">
        <v>38.240001999999997</v>
      </c>
      <c r="F47" s="2">
        <v>33.009597999999997</v>
      </c>
      <c r="G47" s="2">
        <v>84229600</v>
      </c>
    </row>
    <row r="48" spans="1:7">
      <c r="A48" s="1">
        <v>42074</v>
      </c>
      <c r="B48" s="2">
        <v>38.470001000000003</v>
      </c>
      <c r="C48" s="2">
        <v>38.599997999999999</v>
      </c>
      <c r="D48" s="2">
        <v>38.360000999999997</v>
      </c>
      <c r="E48" s="2">
        <v>38.529998999999997</v>
      </c>
      <c r="F48" s="2">
        <v>33.259932999999997</v>
      </c>
      <c r="G48" s="2">
        <v>47978700</v>
      </c>
    </row>
    <row r="49" spans="1:7">
      <c r="A49" s="1">
        <v>42075</v>
      </c>
      <c r="B49" s="2">
        <v>39.040000999999997</v>
      </c>
      <c r="C49" s="2">
        <v>39.080002</v>
      </c>
      <c r="D49" s="2">
        <v>38.709999000000003</v>
      </c>
      <c r="E49" s="2">
        <v>38.770000000000003</v>
      </c>
      <c r="F49" s="2">
        <v>33.467106000000001</v>
      </c>
      <c r="G49" s="2">
        <v>46829700</v>
      </c>
    </row>
    <row r="50" spans="1:7">
      <c r="A50" s="1">
        <v>42076</v>
      </c>
      <c r="B50" s="2">
        <v>38.470001000000003</v>
      </c>
      <c r="C50" s="2">
        <v>38.470001000000003</v>
      </c>
      <c r="D50" s="2">
        <v>38.07</v>
      </c>
      <c r="E50" s="2">
        <v>38.299999</v>
      </c>
      <c r="F50" s="2">
        <v>33.061394</v>
      </c>
      <c r="G50" s="2">
        <v>69885200</v>
      </c>
    </row>
    <row r="51" spans="1:7">
      <c r="A51" s="1">
        <v>42079</v>
      </c>
      <c r="B51" s="2">
        <v>38.68</v>
      </c>
      <c r="C51" s="2">
        <v>38.799999</v>
      </c>
      <c r="D51" s="2">
        <v>38.599997999999999</v>
      </c>
      <c r="E51" s="2">
        <v>38.759998000000003</v>
      </c>
      <c r="F51" s="2">
        <v>33.458480999999999</v>
      </c>
      <c r="G51" s="2">
        <v>50569900</v>
      </c>
    </row>
    <row r="52" spans="1:7">
      <c r="A52" s="1">
        <v>42080</v>
      </c>
      <c r="B52" s="2">
        <v>38.799999</v>
      </c>
      <c r="C52" s="2">
        <v>39.229999999999997</v>
      </c>
      <c r="D52" s="2">
        <v>38.759998000000003</v>
      </c>
      <c r="E52" s="2">
        <v>39.209999000000003</v>
      </c>
      <c r="F52" s="2">
        <v>33.846927999999998</v>
      </c>
      <c r="G52" s="2">
        <v>53697700</v>
      </c>
    </row>
    <row r="53" spans="1:7">
      <c r="A53" s="1">
        <v>42081</v>
      </c>
      <c r="B53" s="2">
        <v>39.119999</v>
      </c>
      <c r="C53" s="2">
        <v>40.299999</v>
      </c>
      <c r="D53" s="2">
        <v>39.040000999999997</v>
      </c>
      <c r="E53" s="2">
        <v>40.169998</v>
      </c>
      <c r="F53" s="2">
        <v>34.675612999999998</v>
      </c>
      <c r="G53" s="2">
        <v>101688200</v>
      </c>
    </row>
    <row r="54" spans="1:7">
      <c r="A54" s="1">
        <v>42082</v>
      </c>
      <c r="B54" s="2">
        <v>39.799999</v>
      </c>
      <c r="C54" s="2">
        <v>39.810001</v>
      </c>
      <c r="D54" s="2">
        <v>39.369999</v>
      </c>
      <c r="E54" s="2">
        <v>39.490001999999997</v>
      </c>
      <c r="F54" s="2">
        <v>34.088622999999998</v>
      </c>
      <c r="G54" s="2">
        <v>64499900</v>
      </c>
    </row>
    <row r="55" spans="1:7">
      <c r="A55" s="1">
        <v>42083</v>
      </c>
      <c r="B55" s="2">
        <v>39.869999</v>
      </c>
      <c r="C55" s="2">
        <v>40.169998</v>
      </c>
      <c r="D55" s="2">
        <v>39.840000000000003</v>
      </c>
      <c r="E55" s="2">
        <v>40.080002</v>
      </c>
      <c r="F55" s="2">
        <v>34.597931000000003</v>
      </c>
      <c r="G55" s="2">
        <v>67345300</v>
      </c>
    </row>
    <row r="56" spans="1:7">
      <c r="A56" s="1">
        <v>42086</v>
      </c>
      <c r="B56" s="2">
        <v>40.159999999999997</v>
      </c>
      <c r="C56" s="2">
        <v>40.270000000000003</v>
      </c>
      <c r="D56" s="2">
        <v>40</v>
      </c>
      <c r="E56" s="2">
        <v>40.200001</v>
      </c>
      <c r="F56" s="2">
        <v>34.701518999999998</v>
      </c>
      <c r="G56" s="2">
        <v>35502700</v>
      </c>
    </row>
    <row r="57" spans="1:7">
      <c r="A57" s="1">
        <v>42087</v>
      </c>
      <c r="B57" s="2">
        <v>40.25</v>
      </c>
      <c r="C57" s="2">
        <v>40.380001</v>
      </c>
      <c r="D57" s="2">
        <v>40.200001</v>
      </c>
      <c r="E57" s="2">
        <v>40.360000999999997</v>
      </c>
      <c r="F57" s="2">
        <v>34.839626000000003</v>
      </c>
      <c r="G57" s="2">
        <v>45280300</v>
      </c>
    </row>
    <row r="58" spans="1:7">
      <c r="A58" s="1">
        <v>42088</v>
      </c>
      <c r="B58" s="2">
        <v>40.349997999999999</v>
      </c>
      <c r="C58" s="2">
        <v>40.389999000000003</v>
      </c>
      <c r="D58" s="2">
        <v>39.689999</v>
      </c>
      <c r="E58" s="2">
        <v>39.720001000000003</v>
      </c>
      <c r="F58" s="2">
        <v>34.287159000000003</v>
      </c>
      <c r="G58" s="2">
        <v>49779900</v>
      </c>
    </row>
    <row r="59" spans="1:7">
      <c r="A59" s="1">
        <v>42089</v>
      </c>
      <c r="B59" s="2">
        <v>39.529998999999997</v>
      </c>
      <c r="C59" s="2">
        <v>39.57</v>
      </c>
      <c r="D59" s="2">
        <v>39.189999</v>
      </c>
      <c r="E59" s="2">
        <v>39.349997999999999</v>
      </c>
      <c r="F59" s="2">
        <v>33.967781000000002</v>
      </c>
      <c r="G59" s="2">
        <v>76980100</v>
      </c>
    </row>
    <row r="60" spans="1:7">
      <c r="A60" s="1">
        <v>42090</v>
      </c>
      <c r="B60" s="2">
        <v>39.360000999999997</v>
      </c>
      <c r="C60" s="2">
        <v>39.5</v>
      </c>
      <c r="D60" s="2">
        <v>39.279998999999997</v>
      </c>
      <c r="E60" s="2">
        <v>39.459999000000003</v>
      </c>
      <c r="F60" s="2">
        <v>34.062728999999997</v>
      </c>
      <c r="G60" s="2">
        <v>42212000</v>
      </c>
    </row>
    <row r="61" spans="1:7">
      <c r="A61" s="1">
        <v>42093</v>
      </c>
      <c r="B61" s="2">
        <v>39.919998</v>
      </c>
      <c r="C61" s="2">
        <v>40.299999</v>
      </c>
      <c r="D61" s="2">
        <v>39.900002000000001</v>
      </c>
      <c r="E61" s="2">
        <v>40.220001000000003</v>
      </c>
      <c r="F61" s="2">
        <v>34.718781</v>
      </c>
      <c r="G61" s="2">
        <v>51535700</v>
      </c>
    </row>
    <row r="62" spans="1:7">
      <c r="A62" s="1">
        <v>42094</v>
      </c>
      <c r="B62" s="2">
        <v>39.970001000000003</v>
      </c>
      <c r="C62" s="2">
        <v>40.189999</v>
      </c>
      <c r="D62" s="2">
        <v>39.849997999999999</v>
      </c>
      <c r="E62" s="2">
        <v>40.130001</v>
      </c>
      <c r="F62" s="2">
        <v>34.641094000000002</v>
      </c>
      <c r="G62" s="2">
        <v>47508800</v>
      </c>
    </row>
    <row r="63" spans="1:7">
      <c r="A63" s="1">
        <v>42095</v>
      </c>
      <c r="B63" s="2">
        <v>40.450001</v>
      </c>
      <c r="C63" s="2">
        <v>40.68</v>
      </c>
      <c r="D63" s="2">
        <v>40.360000999999997</v>
      </c>
      <c r="E63" s="2">
        <v>40.630001</v>
      </c>
      <c r="F63" s="2">
        <v>35.072704000000002</v>
      </c>
      <c r="G63" s="2">
        <v>56392700</v>
      </c>
    </row>
    <row r="64" spans="1:7">
      <c r="A64" s="1">
        <v>42096</v>
      </c>
      <c r="B64" s="2">
        <v>40.98</v>
      </c>
      <c r="C64" s="2">
        <v>41.34</v>
      </c>
      <c r="D64" s="2">
        <v>40.900002000000001</v>
      </c>
      <c r="E64" s="2">
        <v>41.240001999999997</v>
      </c>
      <c r="F64" s="2">
        <v>35.599262000000003</v>
      </c>
      <c r="G64" s="2">
        <v>62389200</v>
      </c>
    </row>
    <row r="65" spans="1:7">
      <c r="A65" s="1">
        <v>42100</v>
      </c>
      <c r="B65" s="2">
        <v>41.630001</v>
      </c>
      <c r="C65" s="2">
        <v>42</v>
      </c>
      <c r="D65" s="2">
        <v>41.59</v>
      </c>
      <c r="E65" s="2">
        <v>41.77</v>
      </c>
      <c r="F65" s="2">
        <v>36.056767000000001</v>
      </c>
      <c r="G65" s="2">
        <v>54678400</v>
      </c>
    </row>
    <row r="66" spans="1:7">
      <c r="A66" s="1">
        <v>42101</v>
      </c>
      <c r="B66" s="2">
        <v>41.68</v>
      </c>
      <c r="C66" s="2">
        <v>41.799999</v>
      </c>
      <c r="D66" s="2">
        <v>41.549999</v>
      </c>
      <c r="E66" s="2">
        <v>41.560001</v>
      </c>
      <c r="F66" s="2">
        <v>35.875492000000001</v>
      </c>
      <c r="G66" s="2">
        <v>33279500</v>
      </c>
    </row>
    <row r="67" spans="1:7">
      <c r="A67" s="1">
        <v>42102</v>
      </c>
      <c r="B67" s="2">
        <v>42.52</v>
      </c>
      <c r="C67" s="2">
        <v>42.59</v>
      </c>
      <c r="D67" s="2">
        <v>42.200001</v>
      </c>
      <c r="E67" s="2">
        <v>42.43</v>
      </c>
      <c r="F67" s="2">
        <v>36.626494999999998</v>
      </c>
      <c r="G67" s="2">
        <v>65023100</v>
      </c>
    </row>
    <row r="68" spans="1:7">
      <c r="A68" s="1">
        <v>42103</v>
      </c>
      <c r="B68" s="2">
        <v>42.68</v>
      </c>
      <c r="C68" s="2">
        <v>42.869999</v>
      </c>
      <c r="D68" s="2">
        <v>42.529998999999997</v>
      </c>
      <c r="E68" s="2">
        <v>42.849997999999999</v>
      </c>
      <c r="F68" s="2">
        <v>36.989052000000001</v>
      </c>
      <c r="G68" s="2">
        <v>52128800</v>
      </c>
    </row>
    <row r="69" spans="1:7">
      <c r="A69" s="1">
        <v>42104</v>
      </c>
      <c r="B69" s="2">
        <v>42.66</v>
      </c>
      <c r="C69" s="2">
        <v>42.889999000000003</v>
      </c>
      <c r="D69" s="2">
        <v>42.630001</v>
      </c>
      <c r="E69" s="2">
        <v>42.880001</v>
      </c>
      <c r="F69" s="2">
        <v>37.014954000000003</v>
      </c>
      <c r="G69" s="2">
        <v>49899000</v>
      </c>
    </row>
    <row r="70" spans="1:7">
      <c r="A70" s="1">
        <v>42107</v>
      </c>
      <c r="B70" s="2">
        <v>42.959999000000003</v>
      </c>
      <c r="C70" s="2">
        <v>43.110000999999997</v>
      </c>
      <c r="D70" s="2">
        <v>42.610000999999997</v>
      </c>
      <c r="E70" s="2">
        <v>42.630001</v>
      </c>
      <c r="F70" s="2">
        <v>36.799145000000003</v>
      </c>
      <c r="G70" s="2">
        <v>55031100</v>
      </c>
    </row>
    <row r="71" spans="1:7">
      <c r="A71" s="1">
        <v>42108</v>
      </c>
      <c r="B71" s="2">
        <v>42.73</v>
      </c>
      <c r="C71" s="2">
        <v>42.91</v>
      </c>
      <c r="D71" s="2">
        <v>42.540000999999997</v>
      </c>
      <c r="E71" s="2">
        <v>42.82</v>
      </c>
      <c r="F71" s="2">
        <v>36.963158</v>
      </c>
      <c r="G71" s="2">
        <v>42601100</v>
      </c>
    </row>
    <row r="72" spans="1:7">
      <c r="A72" s="1">
        <v>42109</v>
      </c>
      <c r="B72" s="2">
        <v>42.810001</v>
      </c>
      <c r="C72" s="2">
        <v>43.139999000000003</v>
      </c>
      <c r="D72" s="2">
        <v>42.73</v>
      </c>
      <c r="E72" s="2">
        <v>43.119999</v>
      </c>
      <c r="F72" s="2">
        <v>37.222118000000002</v>
      </c>
      <c r="G72" s="2">
        <v>40254700</v>
      </c>
    </row>
    <row r="73" spans="1:7">
      <c r="A73" s="1">
        <v>42110</v>
      </c>
      <c r="B73" s="2">
        <v>43.240001999999997</v>
      </c>
      <c r="C73" s="2">
        <v>43.709999000000003</v>
      </c>
      <c r="D73" s="2">
        <v>43.169998</v>
      </c>
      <c r="E73" s="2">
        <v>43.459999000000003</v>
      </c>
      <c r="F73" s="2">
        <v>37.515610000000002</v>
      </c>
      <c r="G73" s="2">
        <v>55057700</v>
      </c>
    </row>
    <row r="74" spans="1:7">
      <c r="A74" s="1">
        <v>42111</v>
      </c>
      <c r="B74" s="2">
        <v>42.549999</v>
      </c>
      <c r="C74" s="2">
        <v>42.77</v>
      </c>
      <c r="D74" s="2">
        <v>42.450001</v>
      </c>
      <c r="E74" s="2">
        <v>42.700001</v>
      </c>
      <c r="F74" s="2">
        <v>36.859577000000002</v>
      </c>
      <c r="G74" s="2">
        <v>76688000</v>
      </c>
    </row>
    <row r="75" spans="1:7">
      <c r="A75" s="1">
        <v>42114</v>
      </c>
      <c r="B75" s="2">
        <v>42.650002000000001</v>
      </c>
      <c r="C75" s="2">
        <v>42.790000999999997</v>
      </c>
      <c r="D75" s="2">
        <v>42.619999</v>
      </c>
      <c r="E75" s="2">
        <v>42.66</v>
      </c>
      <c r="F75" s="2">
        <v>36.825038999999997</v>
      </c>
      <c r="G75" s="2">
        <v>28811300</v>
      </c>
    </row>
    <row r="76" spans="1:7">
      <c r="A76" s="1">
        <v>42115</v>
      </c>
      <c r="B76" s="2">
        <v>43.02</v>
      </c>
      <c r="C76" s="2">
        <v>43.110000999999997</v>
      </c>
      <c r="D76" s="2">
        <v>42.889999000000003</v>
      </c>
      <c r="E76" s="2">
        <v>42.91</v>
      </c>
      <c r="F76" s="2">
        <v>37.040840000000003</v>
      </c>
      <c r="G76" s="2">
        <v>33309100</v>
      </c>
    </row>
    <row r="77" spans="1:7">
      <c r="A77" s="1">
        <v>42116</v>
      </c>
      <c r="B77" s="2">
        <v>43.200001</v>
      </c>
      <c r="C77" s="2">
        <v>43.41</v>
      </c>
      <c r="D77" s="2">
        <v>43.09</v>
      </c>
      <c r="E77" s="2">
        <v>43.369999</v>
      </c>
      <c r="F77" s="2">
        <v>37.437922999999998</v>
      </c>
      <c r="G77" s="2">
        <v>29271900</v>
      </c>
    </row>
    <row r="78" spans="1:7">
      <c r="A78" s="1">
        <v>42117</v>
      </c>
      <c r="B78" s="2">
        <v>43.259998000000003</v>
      </c>
      <c r="C78" s="2">
        <v>43.790000999999997</v>
      </c>
      <c r="D78" s="2">
        <v>43.240001999999997</v>
      </c>
      <c r="E78" s="2">
        <v>43.689999</v>
      </c>
      <c r="F78" s="2">
        <v>37.714160999999997</v>
      </c>
      <c r="G78" s="2">
        <v>32056500</v>
      </c>
    </row>
    <row r="79" spans="1:7">
      <c r="A79" s="1">
        <v>42118</v>
      </c>
      <c r="B79" s="2">
        <v>43.869999</v>
      </c>
      <c r="C79" s="2">
        <v>43.900002000000001</v>
      </c>
      <c r="D79" s="2">
        <v>43.779998999999997</v>
      </c>
      <c r="E79" s="2">
        <v>43.849997999999999</v>
      </c>
      <c r="F79" s="2">
        <v>37.852271999999999</v>
      </c>
      <c r="G79" s="2">
        <v>44030100</v>
      </c>
    </row>
    <row r="80" spans="1:7">
      <c r="A80" s="1">
        <v>42121</v>
      </c>
      <c r="B80" s="2">
        <v>44.02</v>
      </c>
      <c r="C80" s="2">
        <v>44.119999</v>
      </c>
      <c r="D80" s="2">
        <v>43.93</v>
      </c>
      <c r="E80" s="2">
        <v>44.02</v>
      </c>
      <c r="F80" s="2">
        <v>37.999023000000001</v>
      </c>
      <c r="G80" s="2">
        <v>41819300</v>
      </c>
    </row>
    <row r="81" spans="1:7">
      <c r="A81" s="1">
        <v>42122</v>
      </c>
      <c r="B81" s="2">
        <v>44.040000999999997</v>
      </c>
      <c r="C81" s="2">
        <v>44.189999</v>
      </c>
      <c r="D81" s="2">
        <v>43.900002000000001</v>
      </c>
      <c r="E81" s="2">
        <v>44.09</v>
      </c>
      <c r="F81" s="2">
        <v>38.059441</v>
      </c>
      <c r="G81" s="2">
        <v>32442100</v>
      </c>
    </row>
    <row r="82" spans="1:7">
      <c r="A82" s="1">
        <v>42123</v>
      </c>
      <c r="B82" s="2">
        <v>43.650002000000001</v>
      </c>
      <c r="C82" s="2">
        <v>43.77</v>
      </c>
      <c r="D82" s="2">
        <v>43.419998</v>
      </c>
      <c r="E82" s="2">
        <v>43.540000999999997</v>
      </c>
      <c r="F82" s="2">
        <v>37.584679000000001</v>
      </c>
      <c r="G82" s="2">
        <v>45752900</v>
      </c>
    </row>
    <row r="83" spans="1:7">
      <c r="A83" s="1">
        <v>42124</v>
      </c>
      <c r="B83" s="2">
        <v>43.189999</v>
      </c>
      <c r="C83" s="2">
        <v>43.200001</v>
      </c>
      <c r="D83" s="2">
        <v>42.869999</v>
      </c>
      <c r="E83" s="2">
        <v>42.880001</v>
      </c>
      <c r="F83" s="2">
        <v>37.014954000000003</v>
      </c>
      <c r="G83" s="2">
        <v>98330200</v>
      </c>
    </row>
    <row r="84" spans="1:7">
      <c r="A84" s="1">
        <v>42125</v>
      </c>
      <c r="B84" s="2">
        <v>43.09</v>
      </c>
      <c r="C84" s="2">
        <v>43.259998000000003</v>
      </c>
      <c r="D84" s="2">
        <v>42.869999</v>
      </c>
      <c r="E84" s="2">
        <v>43.139999000000003</v>
      </c>
      <c r="F84" s="2">
        <v>37.239390999999998</v>
      </c>
      <c r="G84" s="2">
        <v>44928900</v>
      </c>
    </row>
    <row r="85" spans="1:7">
      <c r="A85" s="1">
        <v>42128</v>
      </c>
      <c r="B85" s="2">
        <v>43.16</v>
      </c>
      <c r="C85" s="2">
        <v>43.459999000000003</v>
      </c>
      <c r="D85" s="2">
        <v>43.139999000000003</v>
      </c>
      <c r="E85" s="2">
        <v>43.389999000000003</v>
      </c>
      <c r="F85" s="2">
        <v>37.455196000000001</v>
      </c>
      <c r="G85" s="2">
        <v>31314300</v>
      </c>
    </row>
    <row r="86" spans="1:7">
      <c r="A86" s="1">
        <v>42129</v>
      </c>
      <c r="B86" s="2">
        <v>43.189999</v>
      </c>
      <c r="C86" s="2">
        <v>43.25</v>
      </c>
      <c r="D86" s="2">
        <v>42.91</v>
      </c>
      <c r="E86" s="2">
        <v>42.919998</v>
      </c>
      <c r="F86" s="2">
        <v>37.049472999999999</v>
      </c>
      <c r="G86" s="2">
        <v>38738700</v>
      </c>
    </row>
    <row r="87" spans="1:7">
      <c r="A87" s="1">
        <v>42130</v>
      </c>
      <c r="B87" s="2">
        <v>42.98</v>
      </c>
      <c r="C87" s="2">
        <v>43.02</v>
      </c>
      <c r="D87" s="2">
        <v>42.310001</v>
      </c>
      <c r="E87" s="2">
        <v>42.389999000000003</v>
      </c>
      <c r="F87" s="2">
        <v>36.591971999999998</v>
      </c>
      <c r="G87" s="2">
        <v>52439700</v>
      </c>
    </row>
    <row r="88" spans="1:7">
      <c r="A88" s="1">
        <v>42131</v>
      </c>
      <c r="B88" s="2">
        <v>42.139999000000003</v>
      </c>
      <c r="C88" s="2">
        <v>42.34</v>
      </c>
      <c r="D88" s="2">
        <v>42.060001</v>
      </c>
      <c r="E88" s="2">
        <v>42.330002</v>
      </c>
      <c r="F88" s="2">
        <v>36.540176000000002</v>
      </c>
      <c r="G88" s="2">
        <v>44347000</v>
      </c>
    </row>
    <row r="89" spans="1:7">
      <c r="A89" s="1">
        <v>42132</v>
      </c>
      <c r="B89" s="2">
        <v>42.82</v>
      </c>
      <c r="C89" s="2">
        <v>43.07</v>
      </c>
      <c r="D89" s="2">
        <v>42.689999</v>
      </c>
      <c r="E89" s="2">
        <v>42.869999</v>
      </c>
      <c r="F89" s="2">
        <v>37.006317000000003</v>
      </c>
      <c r="G89" s="2">
        <v>56822800</v>
      </c>
    </row>
    <row r="90" spans="1:7">
      <c r="A90" s="1">
        <v>42135</v>
      </c>
      <c r="B90" s="2">
        <v>42.82</v>
      </c>
      <c r="C90" s="2">
        <v>42.889999000000003</v>
      </c>
      <c r="D90" s="2">
        <v>42.419998</v>
      </c>
      <c r="E90" s="2">
        <v>42.459999000000003</v>
      </c>
      <c r="F90" s="2">
        <v>36.652393000000004</v>
      </c>
      <c r="G90" s="2">
        <v>34705400</v>
      </c>
    </row>
    <row r="91" spans="1:7">
      <c r="A91" s="1">
        <v>42136</v>
      </c>
      <c r="B91" s="2">
        <v>42.130001</v>
      </c>
      <c r="C91" s="2">
        <v>42.43</v>
      </c>
      <c r="D91" s="2">
        <v>42.099997999999999</v>
      </c>
      <c r="E91" s="2">
        <v>42.32</v>
      </c>
      <c r="F91" s="2">
        <v>36.531551</v>
      </c>
      <c r="G91" s="2">
        <v>38432500</v>
      </c>
    </row>
    <row r="92" spans="1:7">
      <c r="A92" s="1">
        <v>42137</v>
      </c>
      <c r="B92" s="2">
        <v>42.709999000000003</v>
      </c>
      <c r="C92" s="2">
        <v>42.790000999999997</v>
      </c>
      <c r="D92" s="2">
        <v>42.369999</v>
      </c>
      <c r="E92" s="2">
        <v>42.400002000000001</v>
      </c>
      <c r="F92" s="2">
        <v>36.600600999999997</v>
      </c>
      <c r="G92" s="2">
        <v>41156700</v>
      </c>
    </row>
    <row r="93" spans="1:7">
      <c r="A93" s="1">
        <v>42138</v>
      </c>
      <c r="B93" s="2">
        <v>42.689999</v>
      </c>
      <c r="C93" s="2">
        <v>42.889999000000003</v>
      </c>
      <c r="D93" s="2">
        <v>42.630001</v>
      </c>
      <c r="E93" s="2">
        <v>42.82</v>
      </c>
      <c r="F93" s="2">
        <v>36.963158</v>
      </c>
      <c r="G93" s="2">
        <v>37071400</v>
      </c>
    </row>
    <row r="94" spans="1:7">
      <c r="A94" s="1">
        <v>42139</v>
      </c>
      <c r="B94" s="2">
        <v>42.790000999999997</v>
      </c>
      <c r="C94" s="2">
        <v>43.16</v>
      </c>
      <c r="D94" s="2">
        <v>42.689999</v>
      </c>
      <c r="E94" s="2">
        <v>43.150002000000001</v>
      </c>
      <c r="F94" s="2">
        <v>37.248016</v>
      </c>
      <c r="G94" s="2">
        <v>40940700</v>
      </c>
    </row>
    <row r="95" spans="1:7">
      <c r="A95" s="1">
        <v>42142</v>
      </c>
      <c r="B95" s="2">
        <v>42.91</v>
      </c>
      <c r="C95" s="2">
        <v>42.93</v>
      </c>
      <c r="D95" s="2">
        <v>42.689999</v>
      </c>
      <c r="E95" s="2">
        <v>42.709999000000003</v>
      </c>
      <c r="F95" s="2">
        <v>36.868198</v>
      </c>
      <c r="G95" s="2">
        <v>35675300</v>
      </c>
    </row>
    <row r="96" spans="1:7">
      <c r="A96" s="1">
        <v>42143</v>
      </c>
      <c r="B96" s="2">
        <v>42.810001</v>
      </c>
      <c r="C96" s="2">
        <v>42.84</v>
      </c>
      <c r="D96" s="2">
        <v>42.700001</v>
      </c>
      <c r="E96" s="2">
        <v>42.779998999999997</v>
      </c>
      <c r="F96" s="2">
        <v>36.928631000000003</v>
      </c>
      <c r="G96" s="2">
        <v>32065300</v>
      </c>
    </row>
    <row r="97" spans="1:7">
      <c r="A97" s="1">
        <v>42144</v>
      </c>
      <c r="B97" s="2">
        <v>42.689999</v>
      </c>
      <c r="C97" s="2">
        <v>42.869999</v>
      </c>
      <c r="D97" s="2">
        <v>42.540000999999997</v>
      </c>
      <c r="E97" s="2">
        <v>42.75</v>
      </c>
      <c r="F97" s="2">
        <v>36.902729000000001</v>
      </c>
      <c r="G97" s="2">
        <v>37659200</v>
      </c>
    </row>
    <row r="98" spans="1:7">
      <c r="A98" s="1">
        <v>42145</v>
      </c>
      <c r="B98" s="2">
        <v>42.439999</v>
      </c>
      <c r="C98" s="2">
        <v>42.630001</v>
      </c>
      <c r="D98" s="2">
        <v>42.380001</v>
      </c>
      <c r="E98" s="2">
        <v>42.599997999999999</v>
      </c>
      <c r="F98" s="2">
        <v>36.773251000000002</v>
      </c>
      <c r="G98" s="2">
        <v>27575700</v>
      </c>
    </row>
    <row r="99" spans="1:7">
      <c r="A99" s="1">
        <v>42146</v>
      </c>
      <c r="B99" s="2">
        <v>42.82</v>
      </c>
      <c r="C99" s="2">
        <v>42.869999</v>
      </c>
      <c r="D99" s="2">
        <v>42.650002000000001</v>
      </c>
      <c r="E99" s="2">
        <v>42.740001999999997</v>
      </c>
      <c r="F99" s="2">
        <v>36.894084999999997</v>
      </c>
      <c r="G99" s="2">
        <v>37907000</v>
      </c>
    </row>
    <row r="100" spans="1:7">
      <c r="A100" s="1">
        <v>42150</v>
      </c>
      <c r="B100" s="2">
        <v>42.470001000000003</v>
      </c>
      <c r="C100" s="2">
        <v>42.48</v>
      </c>
      <c r="D100" s="2">
        <v>41.93</v>
      </c>
      <c r="E100" s="2">
        <v>42.060001</v>
      </c>
      <c r="F100" s="2">
        <v>36.307105999999997</v>
      </c>
      <c r="G100" s="2">
        <v>51008600</v>
      </c>
    </row>
    <row r="101" spans="1:7">
      <c r="A101" s="1">
        <v>42151</v>
      </c>
      <c r="B101" s="2">
        <v>41.73</v>
      </c>
      <c r="C101" s="2">
        <v>42.099997999999999</v>
      </c>
      <c r="D101" s="2">
        <v>41.66</v>
      </c>
      <c r="E101" s="2">
        <v>42.07</v>
      </c>
      <c r="F101" s="2">
        <v>36.315742</v>
      </c>
      <c r="G101" s="2">
        <v>35464700</v>
      </c>
    </row>
    <row r="102" spans="1:7">
      <c r="A102" s="1">
        <v>42152</v>
      </c>
      <c r="B102" s="2">
        <v>41.43</v>
      </c>
      <c r="C102" s="2">
        <v>41.57</v>
      </c>
      <c r="D102" s="2">
        <v>41.279998999999997</v>
      </c>
      <c r="E102" s="2">
        <v>41.52</v>
      </c>
      <c r="F102" s="2">
        <v>35.840961</v>
      </c>
      <c r="G102" s="2">
        <v>42689100</v>
      </c>
    </row>
    <row r="103" spans="1:7">
      <c r="A103" s="1">
        <v>42153</v>
      </c>
      <c r="B103" s="2">
        <v>41.450001</v>
      </c>
      <c r="C103" s="2">
        <v>41.490001999999997</v>
      </c>
      <c r="D103" s="2">
        <v>41.07</v>
      </c>
      <c r="E103" s="2">
        <v>41.119999</v>
      </c>
      <c r="F103" s="2">
        <v>35.495677999999998</v>
      </c>
      <c r="G103" s="2">
        <v>59462200</v>
      </c>
    </row>
    <row r="104" spans="1:7">
      <c r="A104" s="1">
        <v>42156</v>
      </c>
      <c r="B104" s="2">
        <v>41.139999000000003</v>
      </c>
      <c r="C104" s="2">
        <v>41.16</v>
      </c>
      <c r="D104" s="2">
        <v>40.869999</v>
      </c>
      <c r="E104" s="2">
        <v>40.959999000000003</v>
      </c>
      <c r="F104" s="2">
        <v>35.357559000000002</v>
      </c>
      <c r="G104" s="2">
        <v>52509700</v>
      </c>
    </row>
    <row r="105" spans="1:7">
      <c r="A105" s="1">
        <v>42157</v>
      </c>
      <c r="B105" s="2">
        <v>40.919998</v>
      </c>
      <c r="C105" s="2">
        <v>41.299999</v>
      </c>
      <c r="D105" s="2">
        <v>40.860000999999997</v>
      </c>
      <c r="E105" s="2">
        <v>41.119999</v>
      </c>
      <c r="F105" s="2">
        <v>35.495677999999998</v>
      </c>
      <c r="G105" s="2">
        <v>42331700</v>
      </c>
    </row>
    <row r="106" spans="1:7">
      <c r="A106" s="1">
        <v>42158</v>
      </c>
      <c r="B106" s="2">
        <v>40.939999</v>
      </c>
      <c r="C106" s="2">
        <v>41.060001</v>
      </c>
      <c r="D106" s="2">
        <v>40.810001</v>
      </c>
      <c r="E106" s="2">
        <v>40.909999999999997</v>
      </c>
      <c r="F106" s="2">
        <v>35.314399999999999</v>
      </c>
      <c r="G106" s="2">
        <v>39291400</v>
      </c>
    </row>
    <row r="107" spans="1:7">
      <c r="A107" s="1">
        <v>42159</v>
      </c>
      <c r="B107" s="2">
        <v>40.549999</v>
      </c>
      <c r="C107" s="2">
        <v>40.68</v>
      </c>
      <c r="D107" s="2">
        <v>40.270000000000003</v>
      </c>
      <c r="E107" s="2">
        <v>40.290000999999997</v>
      </c>
      <c r="F107" s="2">
        <v>34.779201999999998</v>
      </c>
      <c r="G107" s="2">
        <v>46637300</v>
      </c>
    </row>
    <row r="108" spans="1:7">
      <c r="A108" s="1">
        <v>42160</v>
      </c>
      <c r="B108" s="2">
        <v>39.979999999999997</v>
      </c>
      <c r="C108" s="2">
        <v>40.310001</v>
      </c>
      <c r="D108" s="2">
        <v>39.909999999999997</v>
      </c>
      <c r="E108" s="2">
        <v>40.110000999999997</v>
      </c>
      <c r="F108" s="2">
        <v>34.623824999999997</v>
      </c>
      <c r="G108" s="2">
        <v>51982800</v>
      </c>
    </row>
    <row r="109" spans="1:7">
      <c r="A109" s="1">
        <v>42163</v>
      </c>
      <c r="B109" s="2">
        <v>40.169998</v>
      </c>
      <c r="C109" s="2">
        <v>40.220001000000003</v>
      </c>
      <c r="D109" s="2">
        <v>40.060001</v>
      </c>
      <c r="E109" s="2">
        <v>40.099997999999999</v>
      </c>
      <c r="F109" s="2">
        <v>34.615195999999997</v>
      </c>
      <c r="G109" s="2">
        <v>34008200</v>
      </c>
    </row>
    <row r="110" spans="1:7">
      <c r="A110" s="1">
        <v>42164</v>
      </c>
      <c r="B110" s="2">
        <v>39.939999</v>
      </c>
      <c r="C110" s="2">
        <v>39.970001000000003</v>
      </c>
      <c r="D110" s="2">
        <v>39.810001</v>
      </c>
      <c r="E110" s="2">
        <v>39.860000999999997</v>
      </c>
      <c r="F110" s="2">
        <v>34.408016000000003</v>
      </c>
      <c r="G110" s="2">
        <v>33384100</v>
      </c>
    </row>
    <row r="111" spans="1:7">
      <c r="A111" s="1">
        <v>42165</v>
      </c>
      <c r="B111" s="2">
        <v>40.240001999999997</v>
      </c>
      <c r="C111" s="2">
        <v>40.490001999999997</v>
      </c>
      <c r="D111" s="2">
        <v>40.220001000000003</v>
      </c>
      <c r="E111" s="2">
        <v>40.439999</v>
      </c>
      <c r="F111" s="2">
        <v>34.908687999999998</v>
      </c>
      <c r="G111" s="2">
        <v>64828100</v>
      </c>
    </row>
    <row r="112" spans="1:7">
      <c r="A112" s="1">
        <v>42166</v>
      </c>
      <c r="B112" s="2">
        <v>40.340000000000003</v>
      </c>
      <c r="C112" s="2">
        <v>40.349997999999999</v>
      </c>
      <c r="D112" s="2">
        <v>40.130001</v>
      </c>
      <c r="E112" s="2">
        <v>40.240001999999997</v>
      </c>
      <c r="F112" s="2">
        <v>34.736046000000002</v>
      </c>
      <c r="G112" s="2">
        <v>33808000</v>
      </c>
    </row>
    <row r="113" spans="1:7">
      <c r="A113" s="1">
        <v>42167</v>
      </c>
      <c r="B113" s="2">
        <v>40.25</v>
      </c>
      <c r="C113" s="2">
        <v>40.290000999999997</v>
      </c>
      <c r="D113" s="2">
        <v>40.119999</v>
      </c>
      <c r="E113" s="2">
        <v>40.240001999999997</v>
      </c>
      <c r="F113" s="2">
        <v>34.736046000000002</v>
      </c>
      <c r="G113" s="2">
        <v>40975900</v>
      </c>
    </row>
    <row r="114" spans="1:7">
      <c r="A114" s="1">
        <v>42170</v>
      </c>
      <c r="B114" s="2">
        <v>39.759998000000003</v>
      </c>
      <c r="C114" s="2">
        <v>39.840000000000003</v>
      </c>
      <c r="D114" s="2">
        <v>39.669998</v>
      </c>
      <c r="E114" s="2">
        <v>39.790000999999997</v>
      </c>
      <c r="F114" s="2">
        <v>34.347599000000002</v>
      </c>
      <c r="G114" s="2">
        <v>34097000</v>
      </c>
    </row>
    <row r="115" spans="1:7">
      <c r="A115" s="1">
        <v>42171</v>
      </c>
      <c r="B115" s="2">
        <v>39.650002000000001</v>
      </c>
      <c r="C115" s="2">
        <v>39.860000999999997</v>
      </c>
      <c r="D115" s="2">
        <v>39.57</v>
      </c>
      <c r="E115" s="2">
        <v>39.799999</v>
      </c>
      <c r="F115" s="2">
        <v>34.356223999999997</v>
      </c>
      <c r="G115" s="2">
        <v>33605900</v>
      </c>
    </row>
    <row r="116" spans="1:7">
      <c r="A116" s="1">
        <v>42172</v>
      </c>
      <c r="B116" s="2">
        <v>39.810001</v>
      </c>
      <c r="C116" s="2">
        <v>40.270000000000003</v>
      </c>
      <c r="D116" s="2">
        <v>39.580002</v>
      </c>
      <c r="E116" s="2">
        <v>40.040000999999997</v>
      </c>
      <c r="F116" s="2">
        <v>34.563403999999998</v>
      </c>
      <c r="G116" s="2">
        <v>70505900</v>
      </c>
    </row>
    <row r="117" spans="1:7">
      <c r="A117" s="1">
        <v>42173</v>
      </c>
      <c r="B117" s="2">
        <v>40.349997999999999</v>
      </c>
      <c r="C117" s="2">
        <v>40.560001</v>
      </c>
      <c r="D117" s="2">
        <v>40.279998999999997</v>
      </c>
      <c r="E117" s="2">
        <v>40.409999999999997</v>
      </c>
      <c r="F117" s="2">
        <v>34.882792999999999</v>
      </c>
      <c r="G117" s="2">
        <v>60019000</v>
      </c>
    </row>
    <row r="118" spans="1:7">
      <c r="A118" s="1">
        <v>42174</v>
      </c>
      <c r="B118" s="2">
        <v>40.220001000000003</v>
      </c>
      <c r="C118" s="2">
        <v>40.360000999999997</v>
      </c>
      <c r="D118" s="2">
        <v>40.060001</v>
      </c>
      <c r="E118" s="2">
        <v>40.060001</v>
      </c>
      <c r="F118" s="2">
        <v>34.580661999999997</v>
      </c>
      <c r="G118" s="2">
        <v>55891700</v>
      </c>
    </row>
    <row r="119" spans="1:7">
      <c r="A119" s="1">
        <v>42177</v>
      </c>
      <c r="B119" s="2">
        <v>40.75</v>
      </c>
      <c r="C119" s="2">
        <v>40.770000000000003</v>
      </c>
      <c r="D119" s="2">
        <v>40.590000000000003</v>
      </c>
      <c r="E119" s="2">
        <v>40.639999000000003</v>
      </c>
      <c r="F119" s="2">
        <v>35.081328999999997</v>
      </c>
      <c r="G119" s="2">
        <v>45009800</v>
      </c>
    </row>
    <row r="120" spans="1:7">
      <c r="A120" s="1">
        <v>42178</v>
      </c>
      <c r="B120" s="2">
        <v>40.799999</v>
      </c>
      <c r="C120" s="2">
        <v>41.060001</v>
      </c>
      <c r="D120" s="2">
        <v>40.790000999999997</v>
      </c>
      <c r="E120" s="2">
        <v>41.040000999999997</v>
      </c>
      <c r="F120" s="2">
        <v>35.42662</v>
      </c>
      <c r="G120" s="2">
        <v>40579100</v>
      </c>
    </row>
    <row r="121" spans="1:7">
      <c r="A121" s="1">
        <v>42179</v>
      </c>
      <c r="B121" s="2">
        <v>41</v>
      </c>
      <c r="C121" s="2">
        <v>41.07</v>
      </c>
      <c r="D121" s="2">
        <v>40.75</v>
      </c>
      <c r="E121" s="2">
        <v>40.75</v>
      </c>
      <c r="F121" s="2">
        <v>35.176285</v>
      </c>
      <c r="G121" s="2">
        <v>56107100</v>
      </c>
    </row>
    <row r="122" spans="1:7">
      <c r="A122" s="1">
        <v>42180</v>
      </c>
      <c r="B122" s="2">
        <v>40.5</v>
      </c>
      <c r="C122" s="2">
        <v>40.520000000000003</v>
      </c>
      <c r="D122" s="2">
        <v>40.279998999999997</v>
      </c>
      <c r="E122" s="2">
        <v>40.310001</v>
      </c>
      <c r="F122" s="2">
        <v>35.055396999999999</v>
      </c>
      <c r="G122" s="2">
        <v>33663800</v>
      </c>
    </row>
    <row r="123" spans="1:7">
      <c r="A123" s="1">
        <v>42181</v>
      </c>
      <c r="B123" s="2">
        <v>39.950001</v>
      </c>
      <c r="C123" s="2">
        <v>40.150002000000001</v>
      </c>
      <c r="D123" s="2">
        <v>39.889999000000003</v>
      </c>
      <c r="E123" s="2">
        <v>39.93</v>
      </c>
      <c r="F123" s="2">
        <v>34.724944999999998</v>
      </c>
      <c r="G123" s="2">
        <v>34721500</v>
      </c>
    </row>
    <row r="124" spans="1:7">
      <c r="A124" s="1">
        <v>42184</v>
      </c>
      <c r="B124" s="2">
        <v>39.290000999999997</v>
      </c>
      <c r="C124" s="2">
        <v>39.439999</v>
      </c>
      <c r="D124" s="2">
        <v>39.029998999999997</v>
      </c>
      <c r="E124" s="2">
        <v>39.040000999999997</v>
      </c>
      <c r="F124" s="2">
        <v>33.950954000000003</v>
      </c>
      <c r="G124" s="2">
        <v>59610800</v>
      </c>
    </row>
    <row r="125" spans="1:7">
      <c r="A125" s="1">
        <v>42185</v>
      </c>
      <c r="B125" s="2">
        <v>39.740001999999997</v>
      </c>
      <c r="C125" s="2">
        <v>39.759998000000003</v>
      </c>
      <c r="D125" s="2">
        <v>39.479999999999997</v>
      </c>
      <c r="E125" s="2">
        <v>39.619999</v>
      </c>
      <c r="F125" s="2">
        <v>34.455345000000001</v>
      </c>
      <c r="G125" s="2">
        <v>61266600</v>
      </c>
    </row>
    <row r="126" spans="1:7">
      <c r="A126" s="1">
        <v>42186</v>
      </c>
      <c r="B126" s="2">
        <v>39.840000000000003</v>
      </c>
      <c r="C126" s="2">
        <v>39.860000999999997</v>
      </c>
      <c r="D126" s="2">
        <v>39.5</v>
      </c>
      <c r="E126" s="2">
        <v>39.590000000000003</v>
      </c>
      <c r="F126" s="2">
        <v>34.429259999999999</v>
      </c>
      <c r="G126" s="2">
        <v>38622300</v>
      </c>
    </row>
    <row r="127" spans="1:7">
      <c r="A127" s="1">
        <v>42187</v>
      </c>
      <c r="B127" s="2">
        <v>39.830002</v>
      </c>
      <c r="C127" s="2">
        <v>40.020000000000003</v>
      </c>
      <c r="D127" s="2">
        <v>39.75</v>
      </c>
      <c r="E127" s="2">
        <v>39.779998999999997</v>
      </c>
      <c r="F127" s="2">
        <v>34.594493999999997</v>
      </c>
      <c r="G127" s="2">
        <v>34085800</v>
      </c>
    </row>
    <row r="128" spans="1:7">
      <c r="A128" s="1">
        <v>42191</v>
      </c>
      <c r="B128" s="2">
        <v>38.720001000000003</v>
      </c>
      <c r="C128" s="2">
        <v>38.939999</v>
      </c>
      <c r="D128" s="2">
        <v>38.520000000000003</v>
      </c>
      <c r="E128" s="2">
        <v>38.669998</v>
      </c>
      <c r="F128" s="2">
        <v>33.629185</v>
      </c>
      <c r="G128" s="2">
        <v>66892500</v>
      </c>
    </row>
    <row r="129" spans="1:7">
      <c r="A129" s="1">
        <v>42192</v>
      </c>
      <c r="B129" s="2">
        <v>37.939999</v>
      </c>
      <c r="C129" s="2">
        <v>38.159999999999997</v>
      </c>
      <c r="D129" s="2">
        <v>37.409999999999997</v>
      </c>
      <c r="E129" s="2">
        <v>38.090000000000003</v>
      </c>
      <c r="F129" s="2">
        <v>33.124794000000001</v>
      </c>
      <c r="G129" s="2">
        <v>100698500</v>
      </c>
    </row>
    <row r="130" spans="1:7">
      <c r="A130" s="1">
        <v>42193</v>
      </c>
      <c r="B130" s="2">
        <v>37.080002</v>
      </c>
      <c r="C130" s="2">
        <v>37.25</v>
      </c>
      <c r="D130" s="2">
        <v>36.720001000000003</v>
      </c>
      <c r="E130" s="2">
        <v>36.779998999999997</v>
      </c>
      <c r="F130" s="2">
        <v>31.985554</v>
      </c>
      <c r="G130" s="2">
        <v>93899000</v>
      </c>
    </row>
    <row r="131" spans="1:7">
      <c r="A131" s="1">
        <v>42194</v>
      </c>
      <c r="B131" s="2">
        <v>37.900002000000001</v>
      </c>
      <c r="C131" s="2">
        <v>38.029998999999997</v>
      </c>
      <c r="D131" s="2">
        <v>37.479999999999997</v>
      </c>
      <c r="E131" s="2">
        <v>37.490001999999997</v>
      </c>
      <c r="F131" s="2">
        <v>32.603000999999999</v>
      </c>
      <c r="G131" s="2">
        <v>72889000</v>
      </c>
    </row>
    <row r="132" spans="1:7">
      <c r="A132" s="1">
        <v>42195</v>
      </c>
      <c r="B132" s="2">
        <v>38.43</v>
      </c>
      <c r="C132" s="2">
        <v>38.57</v>
      </c>
      <c r="D132" s="2">
        <v>38.189999</v>
      </c>
      <c r="E132" s="2">
        <v>38.439999</v>
      </c>
      <c r="F132" s="2">
        <v>33.429164999999998</v>
      </c>
      <c r="G132" s="2">
        <v>64726600</v>
      </c>
    </row>
    <row r="133" spans="1:7">
      <c r="A133" s="1">
        <v>42198</v>
      </c>
      <c r="B133" s="2">
        <v>38.689999</v>
      </c>
      <c r="C133" s="2">
        <v>38.790000999999997</v>
      </c>
      <c r="D133" s="2">
        <v>38.599997999999999</v>
      </c>
      <c r="E133" s="2">
        <v>38.700001</v>
      </c>
      <c r="F133" s="2">
        <v>33.655273000000001</v>
      </c>
      <c r="G133" s="2">
        <v>43846200</v>
      </c>
    </row>
    <row r="134" spans="1:7">
      <c r="A134" s="1">
        <v>42199</v>
      </c>
      <c r="B134" s="2">
        <v>38.520000000000003</v>
      </c>
      <c r="C134" s="2">
        <v>38.799999</v>
      </c>
      <c r="D134" s="2">
        <v>38.479999999999997</v>
      </c>
      <c r="E134" s="2">
        <v>38.770000000000003</v>
      </c>
      <c r="F134" s="2">
        <v>33.716147999999997</v>
      </c>
      <c r="G134" s="2">
        <v>30252200</v>
      </c>
    </row>
    <row r="135" spans="1:7">
      <c r="A135" s="1">
        <v>42200</v>
      </c>
      <c r="B135" s="2">
        <v>38.529998999999997</v>
      </c>
      <c r="C135" s="2">
        <v>38.560001</v>
      </c>
      <c r="D135" s="2">
        <v>38.290000999999997</v>
      </c>
      <c r="E135" s="2">
        <v>38.330002</v>
      </c>
      <c r="F135" s="2">
        <v>33.333508000000002</v>
      </c>
      <c r="G135" s="2">
        <v>44039400</v>
      </c>
    </row>
    <row r="136" spans="1:7">
      <c r="A136" s="1">
        <v>42201</v>
      </c>
      <c r="B136" s="2">
        <v>38.759998000000003</v>
      </c>
      <c r="C136" s="2">
        <v>38.869999</v>
      </c>
      <c r="D136" s="2">
        <v>38.650002000000001</v>
      </c>
      <c r="E136" s="2">
        <v>38.810001</v>
      </c>
      <c r="F136" s="2">
        <v>33.750942000000002</v>
      </c>
      <c r="G136" s="2">
        <v>36217600</v>
      </c>
    </row>
    <row r="137" spans="1:7">
      <c r="A137" s="1">
        <v>42202</v>
      </c>
      <c r="B137" s="2">
        <v>38.869999</v>
      </c>
      <c r="C137" s="2">
        <v>38.880001</v>
      </c>
      <c r="D137" s="2">
        <v>38.689999</v>
      </c>
      <c r="E137" s="2">
        <v>38.759998000000003</v>
      </c>
      <c r="F137" s="2">
        <v>33.707458000000003</v>
      </c>
      <c r="G137" s="2">
        <v>35714800</v>
      </c>
    </row>
    <row r="138" spans="1:7">
      <c r="A138" s="1">
        <v>42205</v>
      </c>
      <c r="B138" s="2">
        <v>38.389999000000003</v>
      </c>
      <c r="C138" s="2">
        <v>38.590000000000003</v>
      </c>
      <c r="D138" s="2">
        <v>38.220001000000003</v>
      </c>
      <c r="E138" s="2">
        <v>38.509998000000003</v>
      </c>
      <c r="F138" s="2">
        <v>33.490043999999997</v>
      </c>
      <c r="G138" s="2">
        <v>31707000</v>
      </c>
    </row>
    <row r="139" spans="1:7">
      <c r="A139" s="1">
        <v>42206</v>
      </c>
      <c r="B139" s="2">
        <v>38.68</v>
      </c>
      <c r="C139" s="2">
        <v>38.709999000000003</v>
      </c>
      <c r="D139" s="2">
        <v>38.490001999999997</v>
      </c>
      <c r="E139" s="2">
        <v>38.520000000000003</v>
      </c>
      <c r="F139" s="2">
        <v>33.498745</v>
      </c>
      <c r="G139" s="2">
        <v>27625400</v>
      </c>
    </row>
    <row r="140" spans="1:7">
      <c r="A140" s="1">
        <v>42207</v>
      </c>
      <c r="B140" s="2">
        <v>38.200001</v>
      </c>
      <c r="C140" s="2">
        <v>38.209999000000003</v>
      </c>
      <c r="D140" s="2">
        <v>37.93</v>
      </c>
      <c r="E140" s="2">
        <v>37.970001000000003</v>
      </c>
      <c r="F140" s="2">
        <v>33.020439000000003</v>
      </c>
      <c r="G140" s="2">
        <v>39326800</v>
      </c>
    </row>
    <row r="141" spans="1:7">
      <c r="A141" s="1">
        <v>42208</v>
      </c>
      <c r="B141" s="2">
        <v>37.950001</v>
      </c>
      <c r="C141" s="2">
        <v>37.979999999999997</v>
      </c>
      <c r="D141" s="2">
        <v>37.57</v>
      </c>
      <c r="E141" s="2">
        <v>37.599997999999999</v>
      </c>
      <c r="F141" s="2">
        <v>32.698661999999999</v>
      </c>
      <c r="G141" s="2">
        <v>42787700</v>
      </c>
    </row>
    <row r="142" spans="1:7">
      <c r="A142" s="1">
        <v>42209</v>
      </c>
      <c r="B142" s="2">
        <v>37.290000999999997</v>
      </c>
      <c r="C142" s="2">
        <v>37.299999</v>
      </c>
      <c r="D142" s="2">
        <v>36.869999</v>
      </c>
      <c r="E142" s="2">
        <v>37.060001</v>
      </c>
      <c r="F142" s="2">
        <v>32.229056999999997</v>
      </c>
      <c r="G142" s="2">
        <v>55194200</v>
      </c>
    </row>
    <row r="143" spans="1:7">
      <c r="A143" s="1">
        <v>42212</v>
      </c>
      <c r="B143" s="2">
        <v>36.439999</v>
      </c>
      <c r="C143" s="2">
        <v>36.580002</v>
      </c>
      <c r="D143" s="2">
        <v>36.270000000000003</v>
      </c>
      <c r="E143" s="2">
        <v>36.360000999999997</v>
      </c>
      <c r="F143" s="2">
        <v>31.620308000000001</v>
      </c>
      <c r="G143" s="2">
        <v>73051800</v>
      </c>
    </row>
    <row r="144" spans="1:7">
      <c r="A144" s="1">
        <v>42213</v>
      </c>
      <c r="B144" s="2">
        <v>36.639999000000003</v>
      </c>
      <c r="C144" s="2">
        <v>36.759998000000003</v>
      </c>
      <c r="D144" s="2">
        <v>36.400002000000001</v>
      </c>
      <c r="E144" s="2">
        <v>36.729999999999997</v>
      </c>
      <c r="F144" s="2">
        <v>31.942072</v>
      </c>
      <c r="G144" s="2">
        <v>49701300</v>
      </c>
    </row>
    <row r="145" spans="1:7">
      <c r="A145" s="1">
        <v>42214</v>
      </c>
      <c r="B145" s="2">
        <v>36.82</v>
      </c>
      <c r="C145" s="2">
        <v>37.25</v>
      </c>
      <c r="D145" s="2">
        <v>36.709999000000003</v>
      </c>
      <c r="E145" s="2">
        <v>37.090000000000003</v>
      </c>
      <c r="F145" s="2">
        <v>32.255141999999999</v>
      </c>
      <c r="G145" s="2">
        <v>61119900</v>
      </c>
    </row>
    <row r="146" spans="1:7">
      <c r="A146" s="1">
        <v>42215</v>
      </c>
      <c r="B146" s="2">
        <v>36.68</v>
      </c>
      <c r="C146" s="2">
        <v>36.790000999999997</v>
      </c>
      <c r="D146" s="2">
        <v>36.490001999999997</v>
      </c>
      <c r="E146" s="2">
        <v>36.720001000000003</v>
      </c>
      <c r="F146" s="2">
        <v>31.933378000000001</v>
      </c>
      <c r="G146" s="2">
        <v>44051400</v>
      </c>
    </row>
    <row r="147" spans="1:7">
      <c r="A147" s="1">
        <v>42216</v>
      </c>
      <c r="B147" s="2">
        <v>37.07</v>
      </c>
      <c r="C147" s="2">
        <v>37.259998000000003</v>
      </c>
      <c r="D147" s="2">
        <v>36.970001000000003</v>
      </c>
      <c r="E147" s="2">
        <v>37.119999</v>
      </c>
      <c r="F147" s="2">
        <v>32.281238999999999</v>
      </c>
      <c r="G147" s="2">
        <v>85020500</v>
      </c>
    </row>
    <row r="148" spans="1:7">
      <c r="A148" s="1">
        <v>42219</v>
      </c>
      <c r="B148" s="2">
        <v>36.669998</v>
      </c>
      <c r="C148" s="2">
        <v>36.700001</v>
      </c>
      <c r="D148" s="2">
        <v>36.360000999999997</v>
      </c>
      <c r="E148" s="2">
        <v>36.5</v>
      </c>
      <c r="F148" s="2">
        <v>31.742059999999999</v>
      </c>
      <c r="G148" s="2">
        <v>45674700</v>
      </c>
    </row>
    <row r="149" spans="1:7">
      <c r="A149" s="1">
        <v>42220</v>
      </c>
      <c r="B149" s="2">
        <v>36.810001</v>
      </c>
      <c r="C149" s="2">
        <v>36.93</v>
      </c>
      <c r="D149" s="2">
        <v>36.520000000000003</v>
      </c>
      <c r="E149" s="2">
        <v>36.630001</v>
      </c>
      <c r="F149" s="2">
        <v>31.855108000000001</v>
      </c>
      <c r="G149" s="2">
        <v>38618400</v>
      </c>
    </row>
    <row r="150" spans="1:7">
      <c r="A150" s="1">
        <v>42221</v>
      </c>
      <c r="B150" s="2">
        <v>36.979999999999997</v>
      </c>
      <c r="C150" s="2">
        <v>37.009998000000003</v>
      </c>
      <c r="D150" s="2">
        <v>36.57</v>
      </c>
      <c r="E150" s="2">
        <v>36.639999000000003</v>
      </c>
      <c r="F150" s="2">
        <v>31.863806</v>
      </c>
      <c r="G150" s="2">
        <v>30785300</v>
      </c>
    </row>
    <row r="151" spans="1:7">
      <c r="A151" s="1">
        <v>42222</v>
      </c>
      <c r="B151" s="2">
        <v>36.450001</v>
      </c>
      <c r="C151" s="2">
        <v>36.470001000000003</v>
      </c>
      <c r="D151" s="2">
        <v>36.220001000000003</v>
      </c>
      <c r="E151" s="2">
        <v>36.32</v>
      </c>
      <c r="F151" s="2">
        <v>31.585519999999999</v>
      </c>
      <c r="G151" s="2">
        <v>42182300</v>
      </c>
    </row>
    <row r="152" spans="1:7">
      <c r="A152" s="1">
        <v>42223</v>
      </c>
      <c r="B152" s="2">
        <v>36.32</v>
      </c>
      <c r="C152" s="2">
        <v>36.459999000000003</v>
      </c>
      <c r="D152" s="2">
        <v>36.220001000000003</v>
      </c>
      <c r="E152" s="2">
        <v>36.299999</v>
      </c>
      <c r="F152" s="2">
        <v>31.568123</v>
      </c>
      <c r="G152" s="2">
        <v>37027200</v>
      </c>
    </row>
    <row r="153" spans="1:7">
      <c r="A153" s="1">
        <v>42226</v>
      </c>
      <c r="B153" s="2">
        <v>36.520000000000003</v>
      </c>
      <c r="C153" s="2">
        <v>36.990001999999997</v>
      </c>
      <c r="D153" s="2">
        <v>36.479999999999997</v>
      </c>
      <c r="E153" s="2">
        <v>36.909999999999997</v>
      </c>
      <c r="F153" s="2">
        <v>32.098605999999997</v>
      </c>
      <c r="G153" s="2">
        <v>43071900</v>
      </c>
    </row>
    <row r="154" spans="1:7">
      <c r="A154" s="1">
        <v>42227</v>
      </c>
      <c r="B154" s="2">
        <v>36.040000999999997</v>
      </c>
      <c r="C154" s="2">
        <v>36.150002000000001</v>
      </c>
      <c r="D154" s="2">
        <v>35.779998999999997</v>
      </c>
      <c r="E154" s="2">
        <v>36.099997999999999</v>
      </c>
      <c r="F154" s="2">
        <v>31.394199</v>
      </c>
      <c r="G154" s="2">
        <v>58642500</v>
      </c>
    </row>
    <row r="155" spans="1:7">
      <c r="A155" s="1">
        <v>42228</v>
      </c>
      <c r="B155" s="2">
        <v>35.450001</v>
      </c>
      <c r="C155" s="2">
        <v>35.549999</v>
      </c>
      <c r="D155" s="2">
        <v>35.25</v>
      </c>
      <c r="E155" s="2">
        <v>35.540000999999997</v>
      </c>
      <c r="F155" s="2">
        <v>30.907198000000001</v>
      </c>
      <c r="G155" s="2">
        <v>64540000</v>
      </c>
    </row>
    <row r="156" spans="1:7">
      <c r="A156" s="1">
        <v>42229</v>
      </c>
      <c r="B156" s="2">
        <v>35.549999</v>
      </c>
      <c r="C156" s="2">
        <v>35.709999000000003</v>
      </c>
      <c r="D156" s="2">
        <v>35.419998</v>
      </c>
      <c r="E156" s="2">
        <v>35.479999999999997</v>
      </c>
      <c r="F156" s="2">
        <v>30.855013</v>
      </c>
      <c r="G156" s="2">
        <v>58165600</v>
      </c>
    </row>
    <row r="157" spans="1:7">
      <c r="A157" s="1">
        <v>42230</v>
      </c>
      <c r="B157" s="2">
        <v>35.57</v>
      </c>
      <c r="C157" s="2">
        <v>35.68</v>
      </c>
      <c r="D157" s="2">
        <v>35.490001999999997</v>
      </c>
      <c r="E157" s="2">
        <v>35.529998999999997</v>
      </c>
      <c r="F157" s="2">
        <v>30.898496999999999</v>
      </c>
      <c r="G157" s="2">
        <v>35715200</v>
      </c>
    </row>
    <row r="158" spans="1:7">
      <c r="A158" s="1">
        <v>42233</v>
      </c>
      <c r="B158" s="2">
        <v>35.020000000000003</v>
      </c>
      <c r="C158" s="2">
        <v>35.18</v>
      </c>
      <c r="D158" s="2">
        <v>34.950001</v>
      </c>
      <c r="E158" s="2">
        <v>35.139999000000003</v>
      </c>
      <c r="F158" s="2">
        <v>30.559342999999998</v>
      </c>
      <c r="G158" s="2">
        <v>42609500</v>
      </c>
    </row>
    <row r="159" spans="1:7">
      <c r="A159" s="1">
        <v>42234</v>
      </c>
      <c r="B159" s="2">
        <v>34.75</v>
      </c>
      <c r="C159" s="2">
        <v>34.849997999999999</v>
      </c>
      <c r="D159" s="2">
        <v>34.639999000000003</v>
      </c>
      <c r="E159" s="2">
        <v>34.759998000000003</v>
      </c>
      <c r="F159" s="2">
        <v>30.228867000000001</v>
      </c>
      <c r="G159" s="2">
        <v>42639500</v>
      </c>
    </row>
    <row r="160" spans="1:7">
      <c r="A160" s="1">
        <v>42235</v>
      </c>
      <c r="B160" s="2">
        <v>34.5</v>
      </c>
      <c r="C160" s="2">
        <v>34.68</v>
      </c>
      <c r="D160" s="2">
        <v>34.049999</v>
      </c>
      <c r="E160" s="2">
        <v>34.330002</v>
      </c>
      <c r="F160" s="2">
        <v>29.854928999999998</v>
      </c>
      <c r="G160" s="2">
        <v>112308600</v>
      </c>
    </row>
    <row r="161" spans="1:7">
      <c r="A161" s="1">
        <v>42236</v>
      </c>
      <c r="B161" s="2">
        <v>33.869999</v>
      </c>
      <c r="C161" s="2">
        <v>33.970001000000003</v>
      </c>
      <c r="D161" s="2">
        <v>33.700001</v>
      </c>
      <c r="E161" s="2">
        <v>33.790000999999997</v>
      </c>
      <c r="F161" s="2">
        <v>29.385317000000001</v>
      </c>
      <c r="G161" s="2">
        <v>116628600</v>
      </c>
    </row>
    <row r="162" spans="1:7">
      <c r="A162" s="1">
        <v>42237</v>
      </c>
      <c r="B162" s="2">
        <v>33.290000999999997</v>
      </c>
      <c r="C162" s="2">
        <v>33.450001</v>
      </c>
      <c r="D162" s="2">
        <v>32.709999000000003</v>
      </c>
      <c r="E162" s="2">
        <v>32.75</v>
      </c>
      <c r="F162" s="2">
        <v>28.480885000000001</v>
      </c>
      <c r="G162" s="2">
        <v>129140200</v>
      </c>
    </row>
    <row r="163" spans="1:7">
      <c r="A163" s="1">
        <v>42240</v>
      </c>
      <c r="B163" s="2">
        <v>30.530000999999999</v>
      </c>
      <c r="C163" s="2">
        <v>32.220001000000003</v>
      </c>
      <c r="D163" s="2">
        <v>30</v>
      </c>
      <c r="E163" s="2">
        <v>31.32</v>
      </c>
      <c r="F163" s="2">
        <v>27.237290999999999</v>
      </c>
      <c r="G163" s="2">
        <v>218802300</v>
      </c>
    </row>
    <row r="164" spans="1:7">
      <c r="A164" s="1">
        <v>42241</v>
      </c>
      <c r="B164" s="2">
        <v>33.259998000000003</v>
      </c>
      <c r="C164" s="2">
        <v>33.279998999999997</v>
      </c>
      <c r="D164" s="2">
        <v>31.719999000000001</v>
      </c>
      <c r="E164" s="2">
        <v>31.719999000000001</v>
      </c>
      <c r="F164" s="2">
        <v>27.585152000000001</v>
      </c>
      <c r="G164" s="2">
        <v>135001800</v>
      </c>
    </row>
    <row r="165" spans="1:7">
      <c r="A165" s="1">
        <v>42242</v>
      </c>
      <c r="B165" s="2">
        <v>32.509998000000003</v>
      </c>
      <c r="C165" s="2">
        <v>32.900002000000001</v>
      </c>
      <c r="D165" s="2">
        <v>31.91</v>
      </c>
      <c r="E165" s="2">
        <v>32.770000000000003</v>
      </c>
      <c r="F165" s="2">
        <v>28.498280999999999</v>
      </c>
      <c r="G165" s="2">
        <v>134618500</v>
      </c>
    </row>
    <row r="166" spans="1:7">
      <c r="A166" s="1">
        <v>42243</v>
      </c>
      <c r="B166" s="2">
        <v>33.409999999999997</v>
      </c>
      <c r="C166" s="2">
        <v>34.279998999999997</v>
      </c>
      <c r="D166" s="2">
        <v>33.400002000000001</v>
      </c>
      <c r="E166" s="2">
        <v>34.220001000000003</v>
      </c>
      <c r="F166" s="2">
        <v>29.759266</v>
      </c>
      <c r="G166" s="2">
        <v>144856300</v>
      </c>
    </row>
    <row r="167" spans="1:7">
      <c r="A167" s="1">
        <v>42244</v>
      </c>
      <c r="B167" s="2">
        <v>33.700001</v>
      </c>
      <c r="C167" s="2">
        <v>34.009998000000003</v>
      </c>
      <c r="D167" s="2">
        <v>33.590000000000003</v>
      </c>
      <c r="E167" s="2">
        <v>33.779998999999997</v>
      </c>
      <c r="F167" s="2">
        <v>29.376614</v>
      </c>
      <c r="G167" s="2">
        <v>68659200</v>
      </c>
    </row>
    <row r="168" spans="1:7">
      <c r="A168" s="1">
        <v>42247</v>
      </c>
      <c r="B168" s="2">
        <v>33.529998999999997</v>
      </c>
      <c r="C168" s="2">
        <v>33.900002000000001</v>
      </c>
      <c r="D168" s="2">
        <v>33.240001999999997</v>
      </c>
      <c r="E168" s="2">
        <v>33.840000000000003</v>
      </c>
      <c r="F168" s="2">
        <v>29.428796999999999</v>
      </c>
      <c r="G168" s="2">
        <v>98538600</v>
      </c>
    </row>
    <row r="169" spans="1:7">
      <c r="A169" s="1">
        <v>42248</v>
      </c>
      <c r="B169" s="2">
        <v>32.810001</v>
      </c>
      <c r="C169" s="2">
        <v>33.020000000000003</v>
      </c>
      <c r="D169" s="2">
        <v>32.360000999999997</v>
      </c>
      <c r="E169" s="2">
        <v>32.529998999999997</v>
      </c>
      <c r="F169" s="2">
        <v>28.289562</v>
      </c>
      <c r="G169" s="2">
        <v>83635900</v>
      </c>
    </row>
    <row r="170" spans="1:7">
      <c r="A170" s="1">
        <v>42249</v>
      </c>
      <c r="B170" s="2">
        <v>33.040000999999997</v>
      </c>
      <c r="C170" s="2">
        <v>33.049999</v>
      </c>
      <c r="D170" s="2">
        <v>32.630001</v>
      </c>
      <c r="E170" s="2">
        <v>33</v>
      </c>
      <c r="F170" s="2">
        <v>28.698294000000001</v>
      </c>
      <c r="G170" s="2">
        <v>55551000</v>
      </c>
    </row>
    <row r="171" spans="1:7">
      <c r="A171" s="1">
        <v>42250</v>
      </c>
      <c r="B171" s="2">
        <v>33.060001</v>
      </c>
      <c r="C171" s="2">
        <v>33.57</v>
      </c>
      <c r="D171" s="2">
        <v>33.009998000000003</v>
      </c>
      <c r="E171" s="2">
        <v>33.130001</v>
      </c>
      <c r="F171" s="2">
        <v>28.811351999999999</v>
      </c>
      <c r="G171" s="2">
        <v>67468200</v>
      </c>
    </row>
    <row r="172" spans="1:7">
      <c r="A172" s="1">
        <v>42251</v>
      </c>
      <c r="B172" s="2">
        <v>32.509998000000003</v>
      </c>
      <c r="C172" s="2">
        <v>32.610000999999997</v>
      </c>
      <c r="D172" s="2">
        <v>31.950001</v>
      </c>
      <c r="E172" s="2">
        <v>32.139999000000003</v>
      </c>
      <c r="F172" s="2">
        <v>27.950403000000001</v>
      </c>
      <c r="G172" s="2">
        <v>81962800</v>
      </c>
    </row>
    <row r="173" spans="1:7">
      <c r="A173" s="1">
        <v>42255</v>
      </c>
      <c r="B173" s="2">
        <v>33.020000000000003</v>
      </c>
      <c r="C173" s="2">
        <v>33.209999000000003</v>
      </c>
      <c r="D173" s="2">
        <v>32.860000999999997</v>
      </c>
      <c r="E173" s="2">
        <v>33.159999999999997</v>
      </c>
      <c r="F173" s="2">
        <v>28.837444000000001</v>
      </c>
      <c r="G173" s="2">
        <v>53584300</v>
      </c>
    </row>
    <row r="174" spans="1:7">
      <c r="A174" s="1">
        <v>42256</v>
      </c>
      <c r="B174" s="2">
        <v>33.779998999999997</v>
      </c>
      <c r="C174" s="2">
        <v>33.840000000000003</v>
      </c>
      <c r="D174" s="2">
        <v>32.990001999999997</v>
      </c>
      <c r="E174" s="2">
        <v>32.990001999999997</v>
      </c>
      <c r="F174" s="2">
        <v>28.689603999999999</v>
      </c>
      <c r="G174" s="2">
        <v>56389200</v>
      </c>
    </row>
    <row r="175" spans="1:7">
      <c r="A175" s="1">
        <v>42257</v>
      </c>
      <c r="B175" s="2">
        <v>33.080002</v>
      </c>
      <c r="C175" s="2">
        <v>33.529998999999997</v>
      </c>
      <c r="D175" s="2">
        <v>33</v>
      </c>
      <c r="E175" s="2">
        <v>33.330002</v>
      </c>
      <c r="F175" s="2">
        <v>28.985282999999999</v>
      </c>
      <c r="G175" s="2">
        <v>49745400</v>
      </c>
    </row>
    <row r="176" spans="1:7">
      <c r="A176" s="1">
        <v>42258</v>
      </c>
      <c r="B176" s="2">
        <v>33.240001999999997</v>
      </c>
      <c r="C176" s="2">
        <v>33.5</v>
      </c>
      <c r="D176" s="2">
        <v>33.169998</v>
      </c>
      <c r="E176" s="2">
        <v>33.459999000000003</v>
      </c>
      <c r="F176" s="2">
        <v>29.098333</v>
      </c>
      <c r="G176" s="2">
        <v>42195900</v>
      </c>
    </row>
    <row r="177" spans="1:7">
      <c r="A177" s="1">
        <v>42261</v>
      </c>
      <c r="B177" s="2">
        <v>33.349997999999999</v>
      </c>
      <c r="C177" s="2">
        <v>33.450001</v>
      </c>
      <c r="D177" s="2">
        <v>33.150002000000001</v>
      </c>
      <c r="E177" s="2">
        <v>33.409999999999997</v>
      </c>
      <c r="F177" s="2">
        <v>29.054855</v>
      </c>
      <c r="G177" s="2">
        <v>39313800</v>
      </c>
    </row>
    <row r="178" spans="1:7">
      <c r="A178" s="1">
        <v>42262</v>
      </c>
      <c r="B178" s="2">
        <v>33.400002000000001</v>
      </c>
      <c r="C178" s="2">
        <v>33.82</v>
      </c>
      <c r="D178" s="2">
        <v>33.360000999999997</v>
      </c>
      <c r="E178" s="2">
        <v>33.729999999999997</v>
      </c>
      <c r="F178" s="2">
        <v>29.333138000000002</v>
      </c>
      <c r="G178" s="2">
        <v>51913600</v>
      </c>
    </row>
    <row r="179" spans="1:7">
      <c r="A179" s="1">
        <v>42263</v>
      </c>
      <c r="B179" s="2">
        <v>34.279998999999997</v>
      </c>
      <c r="C179" s="2">
        <v>34.689999</v>
      </c>
      <c r="D179" s="2">
        <v>34.229999999999997</v>
      </c>
      <c r="E179" s="2">
        <v>34.549999</v>
      </c>
      <c r="F179" s="2">
        <v>30.046253</v>
      </c>
      <c r="G179" s="2">
        <v>85209600</v>
      </c>
    </row>
    <row r="180" spans="1:7">
      <c r="A180" s="1">
        <v>42264</v>
      </c>
      <c r="B180" s="2">
        <v>34.279998999999997</v>
      </c>
      <c r="C180" s="2">
        <v>35.349997999999999</v>
      </c>
      <c r="D180" s="2">
        <v>34.259998000000003</v>
      </c>
      <c r="E180" s="2">
        <v>34.470001000000003</v>
      </c>
      <c r="F180" s="2">
        <v>29.976675</v>
      </c>
      <c r="G180" s="2">
        <v>105902400</v>
      </c>
    </row>
    <row r="181" spans="1:7">
      <c r="A181" s="1">
        <v>42265</v>
      </c>
      <c r="B181" s="2">
        <v>34.130001</v>
      </c>
      <c r="C181" s="2">
        <v>34.380001</v>
      </c>
      <c r="D181" s="2">
        <v>33.689999</v>
      </c>
      <c r="E181" s="2">
        <v>33.830002</v>
      </c>
      <c r="F181" s="2">
        <v>29.420105</v>
      </c>
      <c r="G181" s="2">
        <v>90964900</v>
      </c>
    </row>
    <row r="182" spans="1:7">
      <c r="A182" s="1">
        <v>42268</v>
      </c>
      <c r="B182" s="2">
        <v>33.840000000000003</v>
      </c>
      <c r="C182" s="2">
        <v>33.909999999999997</v>
      </c>
      <c r="D182" s="2">
        <v>33.639999000000003</v>
      </c>
      <c r="E182" s="2">
        <v>33.770000000000003</v>
      </c>
      <c r="F182" s="2">
        <v>29.367926000000001</v>
      </c>
      <c r="G182" s="2">
        <v>45318300</v>
      </c>
    </row>
    <row r="183" spans="1:7">
      <c r="A183" s="1">
        <v>42269</v>
      </c>
      <c r="B183" s="2">
        <v>33.040000999999997</v>
      </c>
      <c r="C183" s="2">
        <v>33.169998</v>
      </c>
      <c r="D183" s="2">
        <v>32.880001</v>
      </c>
      <c r="E183" s="2">
        <v>33.139999000000003</v>
      </c>
      <c r="F183" s="2">
        <v>28.820043999999999</v>
      </c>
      <c r="G183" s="2">
        <v>58874100</v>
      </c>
    </row>
    <row r="184" spans="1:7">
      <c r="A184" s="1">
        <v>42270</v>
      </c>
      <c r="B184" s="2">
        <v>32.990001999999997</v>
      </c>
      <c r="C184" s="2">
        <v>33.029998999999997</v>
      </c>
      <c r="D184" s="2">
        <v>32.599997999999999</v>
      </c>
      <c r="E184" s="2">
        <v>32.610000999999997</v>
      </c>
      <c r="F184" s="2">
        <v>28.359137</v>
      </c>
      <c r="G184" s="2">
        <v>44721000</v>
      </c>
    </row>
    <row r="185" spans="1:7">
      <c r="A185" s="1">
        <v>42271</v>
      </c>
      <c r="B185" s="2">
        <v>32.099997999999999</v>
      </c>
      <c r="C185" s="2">
        <v>32.630001</v>
      </c>
      <c r="D185" s="2">
        <v>31.940000999999999</v>
      </c>
      <c r="E185" s="2">
        <v>32.470001000000003</v>
      </c>
      <c r="F185" s="2">
        <v>28.237385</v>
      </c>
      <c r="G185" s="2">
        <v>79880800</v>
      </c>
    </row>
    <row r="186" spans="1:7">
      <c r="A186" s="1">
        <v>42272</v>
      </c>
      <c r="B186" s="2">
        <v>32.939999</v>
      </c>
      <c r="C186" s="2">
        <v>32.939999</v>
      </c>
      <c r="D186" s="2">
        <v>32.349997999999999</v>
      </c>
      <c r="E186" s="2">
        <v>32.400002000000001</v>
      </c>
      <c r="F186" s="2">
        <v>28.17651</v>
      </c>
      <c r="G186" s="2">
        <v>59861600</v>
      </c>
    </row>
    <row r="187" spans="1:7">
      <c r="A187" s="1">
        <v>42275</v>
      </c>
      <c r="B187" s="2">
        <v>32.139999000000003</v>
      </c>
      <c r="C187" s="2">
        <v>32.150002000000001</v>
      </c>
      <c r="D187" s="2">
        <v>31.610001</v>
      </c>
      <c r="E187" s="2">
        <v>31.709999</v>
      </c>
      <c r="F187" s="2">
        <v>27.576452</v>
      </c>
      <c r="G187" s="2">
        <v>58659500</v>
      </c>
    </row>
    <row r="188" spans="1:7">
      <c r="A188" s="1">
        <v>42276</v>
      </c>
      <c r="B188" s="2">
        <v>31.82</v>
      </c>
      <c r="C188" s="2">
        <v>32.020000000000003</v>
      </c>
      <c r="D188" s="2">
        <v>31.639999</v>
      </c>
      <c r="E188" s="2">
        <v>31.860001</v>
      </c>
      <c r="F188" s="2">
        <v>27.706901999999999</v>
      </c>
      <c r="G188" s="2">
        <v>52829500</v>
      </c>
    </row>
    <row r="189" spans="1:7">
      <c r="A189" s="1">
        <v>42277</v>
      </c>
      <c r="B189" s="2">
        <v>32.689999</v>
      </c>
      <c r="C189" s="2">
        <v>32.849997999999999</v>
      </c>
      <c r="D189" s="2">
        <v>32.479999999999997</v>
      </c>
      <c r="E189" s="2">
        <v>32.779998999999997</v>
      </c>
      <c r="F189" s="2">
        <v>28.506971</v>
      </c>
      <c r="G189" s="2">
        <v>80422200</v>
      </c>
    </row>
    <row r="190" spans="1:7">
      <c r="A190" s="1">
        <v>42278</v>
      </c>
      <c r="B190" s="2">
        <v>33.049999</v>
      </c>
      <c r="C190" s="2">
        <v>33.119999</v>
      </c>
      <c r="D190" s="2">
        <v>32.709999000000003</v>
      </c>
      <c r="E190" s="2">
        <v>32.959999000000003</v>
      </c>
      <c r="F190" s="2">
        <v>28.663509000000001</v>
      </c>
      <c r="G190" s="2">
        <v>48402600</v>
      </c>
    </row>
    <row r="191" spans="1:7">
      <c r="A191" s="1">
        <v>42279</v>
      </c>
      <c r="B191" s="2">
        <v>32.810001</v>
      </c>
      <c r="C191" s="2">
        <v>33.849997999999999</v>
      </c>
      <c r="D191" s="2">
        <v>32.689999</v>
      </c>
      <c r="E191" s="2">
        <v>33.840000000000003</v>
      </c>
      <c r="F191" s="2">
        <v>29.428796999999999</v>
      </c>
      <c r="G191" s="2">
        <v>83904700</v>
      </c>
    </row>
    <row r="192" spans="1:7">
      <c r="A192" s="1">
        <v>42282</v>
      </c>
      <c r="B192" s="2">
        <v>34.229999999999997</v>
      </c>
      <c r="C192" s="2">
        <v>34.590000000000003</v>
      </c>
      <c r="D192" s="2">
        <v>34.169998</v>
      </c>
      <c r="E192" s="2">
        <v>34.57</v>
      </c>
      <c r="F192" s="2">
        <v>30.063637</v>
      </c>
      <c r="G192" s="2">
        <v>77869000</v>
      </c>
    </row>
    <row r="193" spans="1:7">
      <c r="A193" s="1">
        <v>42283</v>
      </c>
      <c r="B193" s="2">
        <v>34.450001</v>
      </c>
      <c r="C193" s="2">
        <v>34.590000000000003</v>
      </c>
      <c r="D193" s="2">
        <v>34.32</v>
      </c>
      <c r="E193" s="2">
        <v>34.509998000000003</v>
      </c>
      <c r="F193" s="2">
        <v>30.011458999999999</v>
      </c>
      <c r="G193" s="2">
        <v>47313400</v>
      </c>
    </row>
    <row r="194" spans="1:7">
      <c r="A194" s="1">
        <v>42284</v>
      </c>
      <c r="B194" s="2">
        <v>35.360000999999997</v>
      </c>
      <c r="C194" s="2">
        <v>35.650002000000001</v>
      </c>
      <c r="D194" s="2">
        <v>35.159999999999997</v>
      </c>
      <c r="E194" s="2">
        <v>35.43</v>
      </c>
      <c r="F194" s="2">
        <v>30.811527000000002</v>
      </c>
      <c r="G194" s="2">
        <v>97905900</v>
      </c>
    </row>
    <row r="195" spans="1:7">
      <c r="A195" s="1">
        <v>42285</v>
      </c>
      <c r="B195" s="2">
        <v>35.220001000000003</v>
      </c>
      <c r="C195" s="2">
        <v>35.860000999999997</v>
      </c>
      <c r="D195" s="2">
        <v>35.18</v>
      </c>
      <c r="E195" s="2">
        <v>35.810001</v>
      </c>
      <c r="F195" s="2">
        <v>31.141999999999999</v>
      </c>
      <c r="G195" s="2">
        <v>64163600</v>
      </c>
    </row>
    <row r="196" spans="1:7">
      <c r="A196" s="1">
        <v>42286</v>
      </c>
      <c r="B196" s="2">
        <v>36.169998</v>
      </c>
      <c r="C196" s="2">
        <v>36.259998000000003</v>
      </c>
      <c r="D196" s="2">
        <v>35.770000000000003</v>
      </c>
      <c r="E196" s="2">
        <v>35.939999</v>
      </c>
      <c r="F196" s="2">
        <v>31.25506</v>
      </c>
      <c r="G196" s="2">
        <v>61563400</v>
      </c>
    </row>
    <row r="197" spans="1:7">
      <c r="A197" s="1">
        <v>42289</v>
      </c>
      <c r="B197" s="2">
        <v>36</v>
      </c>
      <c r="C197" s="2">
        <v>36.020000000000003</v>
      </c>
      <c r="D197" s="2">
        <v>35.630001</v>
      </c>
      <c r="E197" s="2">
        <v>35.669998</v>
      </c>
      <c r="F197" s="2">
        <v>31.020250000000001</v>
      </c>
      <c r="G197" s="2">
        <v>44030200</v>
      </c>
    </row>
    <row r="198" spans="1:7">
      <c r="A198" s="1">
        <v>42290</v>
      </c>
      <c r="B198" s="2">
        <v>35.25</v>
      </c>
      <c r="C198" s="2">
        <v>35.549999</v>
      </c>
      <c r="D198" s="2">
        <v>35.060001</v>
      </c>
      <c r="E198" s="2">
        <v>35.090000000000003</v>
      </c>
      <c r="F198" s="2">
        <v>30.515855999999999</v>
      </c>
      <c r="G198" s="2">
        <v>72241600</v>
      </c>
    </row>
    <row r="199" spans="1:7">
      <c r="A199" s="1">
        <v>42291</v>
      </c>
      <c r="B199" s="2">
        <v>35.340000000000003</v>
      </c>
      <c r="C199" s="2">
        <v>35.529998999999997</v>
      </c>
      <c r="D199" s="2">
        <v>35.240001999999997</v>
      </c>
      <c r="E199" s="2">
        <v>35.360000999999997</v>
      </c>
      <c r="F199" s="2">
        <v>30.750665999999999</v>
      </c>
      <c r="G199" s="2">
        <v>57724900</v>
      </c>
    </row>
    <row r="200" spans="1:7">
      <c r="A200" s="1">
        <v>42292</v>
      </c>
      <c r="B200" s="2">
        <v>35.939999</v>
      </c>
      <c r="C200" s="2">
        <v>36.240001999999997</v>
      </c>
      <c r="D200" s="2">
        <v>35.729999999999997</v>
      </c>
      <c r="E200" s="2">
        <v>36.220001000000003</v>
      </c>
      <c r="F200" s="2">
        <v>31.498553999999999</v>
      </c>
      <c r="G200" s="2">
        <v>60410800</v>
      </c>
    </row>
    <row r="201" spans="1:7">
      <c r="A201" s="1">
        <v>42293</v>
      </c>
      <c r="B201" s="2">
        <v>36.090000000000003</v>
      </c>
      <c r="C201" s="2">
        <v>36.259998000000003</v>
      </c>
      <c r="D201" s="2">
        <v>35.900002000000001</v>
      </c>
      <c r="E201" s="2">
        <v>36.25</v>
      </c>
      <c r="F201" s="2">
        <v>31.524645</v>
      </c>
      <c r="G201" s="2">
        <v>65003800</v>
      </c>
    </row>
    <row r="202" spans="1:7">
      <c r="A202" s="1">
        <v>42296</v>
      </c>
      <c r="B202" s="2">
        <v>35.869999</v>
      </c>
      <c r="C202" s="2">
        <v>35.900002000000001</v>
      </c>
      <c r="D202" s="2">
        <v>35.700001</v>
      </c>
      <c r="E202" s="2">
        <v>35.880001</v>
      </c>
      <c r="F202" s="2">
        <v>31.202869</v>
      </c>
      <c r="G202" s="2">
        <v>52354600</v>
      </c>
    </row>
    <row r="203" spans="1:7">
      <c r="A203" s="1">
        <v>42297</v>
      </c>
      <c r="B203" s="2">
        <v>35.790000999999997</v>
      </c>
      <c r="C203" s="2">
        <v>35.93</v>
      </c>
      <c r="D203" s="2">
        <v>35.709999000000003</v>
      </c>
      <c r="E203" s="2">
        <v>35.869999</v>
      </c>
      <c r="F203" s="2">
        <v>31.194179999999999</v>
      </c>
      <c r="G203" s="2">
        <v>44212500</v>
      </c>
    </row>
    <row r="204" spans="1:7">
      <c r="A204" s="1">
        <v>42298</v>
      </c>
      <c r="B204" s="2">
        <v>35.639999000000003</v>
      </c>
      <c r="C204" s="2">
        <v>35.669998</v>
      </c>
      <c r="D204" s="2">
        <v>35.330002</v>
      </c>
      <c r="E204" s="2">
        <v>35.349997999999999</v>
      </c>
      <c r="F204" s="2">
        <v>30.741968</v>
      </c>
      <c r="G204" s="2">
        <v>55037000</v>
      </c>
    </row>
    <row r="205" spans="1:7">
      <c r="A205" s="1">
        <v>42299</v>
      </c>
      <c r="B205" s="2">
        <v>35.720001000000003</v>
      </c>
      <c r="C205" s="2">
        <v>36.159999999999997</v>
      </c>
      <c r="D205" s="2">
        <v>35.720001000000003</v>
      </c>
      <c r="E205" s="2">
        <v>36.080002</v>
      </c>
      <c r="F205" s="2">
        <v>31.376809999999999</v>
      </c>
      <c r="G205" s="2">
        <v>56963300</v>
      </c>
    </row>
    <row r="206" spans="1:7">
      <c r="A206" s="1">
        <v>42300</v>
      </c>
      <c r="B206" s="2">
        <v>36.349997999999999</v>
      </c>
      <c r="C206" s="2">
        <v>36.419998</v>
      </c>
      <c r="D206" s="2">
        <v>36.150002000000001</v>
      </c>
      <c r="E206" s="2">
        <v>36.290000999999997</v>
      </c>
      <c r="F206" s="2">
        <v>31.559426999999999</v>
      </c>
      <c r="G206" s="2">
        <v>53727000</v>
      </c>
    </row>
    <row r="207" spans="1:7">
      <c r="A207" s="1">
        <v>42303</v>
      </c>
      <c r="B207" s="2">
        <v>36.110000999999997</v>
      </c>
      <c r="C207" s="2">
        <v>36.130001</v>
      </c>
      <c r="D207" s="2">
        <v>35.919998</v>
      </c>
      <c r="E207" s="2">
        <v>35.959999000000003</v>
      </c>
      <c r="F207" s="2">
        <v>31.272451</v>
      </c>
      <c r="G207" s="2">
        <v>41789200</v>
      </c>
    </row>
    <row r="208" spans="1:7">
      <c r="A208" s="1">
        <v>42304</v>
      </c>
      <c r="B208" s="2">
        <v>35.580002</v>
      </c>
      <c r="C208" s="2">
        <v>35.709999000000003</v>
      </c>
      <c r="D208" s="2">
        <v>35.470001000000003</v>
      </c>
      <c r="E208" s="2">
        <v>35.549999</v>
      </c>
      <c r="F208" s="2">
        <v>30.915894999999999</v>
      </c>
      <c r="G208" s="2">
        <v>56392800</v>
      </c>
    </row>
    <row r="209" spans="1:7">
      <c r="A209" s="1">
        <v>42305</v>
      </c>
      <c r="B209" s="2">
        <v>35.630001</v>
      </c>
      <c r="C209" s="2">
        <v>35.799999</v>
      </c>
      <c r="D209" s="2">
        <v>34.939999</v>
      </c>
      <c r="E209" s="2">
        <v>35.139999000000003</v>
      </c>
      <c r="F209" s="2">
        <v>30.559342999999998</v>
      </c>
      <c r="G209" s="2">
        <v>125416000</v>
      </c>
    </row>
    <row r="210" spans="1:7">
      <c r="A210" s="1">
        <v>42306</v>
      </c>
      <c r="B210" s="2">
        <v>34.799999</v>
      </c>
      <c r="C210" s="2">
        <v>34.970001000000003</v>
      </c>
      <c r="D210" s="2">
        <v>34.740001999999997</v>
      </c>
      <c r="E210" s="2">
        <v>34.810001</v>
      </c>
      <c r="F210" s="2">
        <v>30.272355999999998</v>
      </c>
      <c r="G210" s="2">
        <v>63886000</v>
      </c>
    </row>
    <row r="211" spans="1:7">
      <c r="A211" s="1">
        <v>42307</v>
      </c>
      <c r="B211" s="2">
        <v>35.07</v>
      </c>
      <c r="C211" s="2">
        <v>35.080002</v>
      </c>
      <c r="D211" s="2">
        <v>34.849997999999999</v>
      </c>
      <c r="E211" s="2">
        <v>34.869999</v>
      </c>
      <c r="F211" s="2">
        <v>30.324528000000001</v>
      </c>
      <c r="G211" s="2">
        <v>72076000</v>
      </c>
    </row>
    <row r="212" spans="1:7">
      <c r="A212" s="1">
        <v>42310</v>
      </c>
      <c r="B212" s="2">
        <v>35.169998</v>
      </c>
      <c r="C212" s="2">
        <v>35.560001</v>
      </c>
      <c r="D212" s="2">
        <v>35.150002000000001</v>
      </c>
      <c r="E212" s="2">
        <v>35.560001</v>
      </c>
      <c r="F212" s="2">
        <v>30.924589000000001</v>
      </c>
      <c r="G212" s="2">
        <v>51896500</v>
      </c>
    </row>
    <row r="213" spans="1:7">
      <c r="A213" s="1">
        <v>42311</v>
      </c>
      <c r="B213" s="2">
        <v>35.459999000000003</v>
      </c>
      <c r="C213" s="2">
        <v>36.169998</v>
      </c>
      <c r="D213" s="2">
        <v>35.450001</v>
      </c>
      <c r="E213" s="2">
        <v>36.029998999999997</v>
      </c>
      <c r="F213" s="2">
        <v>31.333318999999999</v>
      </c>
      <c r="G213" s="2">
        <v>68335400</v>
      </c>
    </row>
    <row r="214" spans="1:7">
      <c r="A214" s="1">
        <v>42312</v>
      </c>
      <c r="B214" s="2">
        <v>36.25</v>
      </c>
      <c r="C214" s="2">
        <v>36.270000000000003</v>
      </c>
      <c r="D214" s="2">
        <v>35.630001</v>
      </c>
      <c r="E214" s="2">
        <v>35.740001999999997</v>
      </c>
      <c r="F214" s="2">
        <v>31.081125</v>
      </c>
      <c r="G214" s="2">
        <v>69243600</v>
      </c>
    </row>
    <row r="215" spans="1:7">
      <c r="A215" s="1">
        <v>42313</v>
      </c>
      <c r="B215" s="2">
        <v>35.709999000000003</v>
      </c>
      <c r="C215" s="2">
        <v>35.919998</v>
      </c>
      <c r="D215" s="2">
        <v>35.57</v>
      </c>
      <c r="E215" s="2">
        <v>35.799999</v>
      </c>
      <c r="F215" s="2">
        <v>31.133292999999998</v>
      </c>
      <c r="G215" s="2">
        <v>43303000</v>
      </c>
    </row>
    <row r="216" spans="1:7">
      <c r="A216" s="1">
        <v>42314</v>
      </c>
      <c r="B216" s="2">
        <v>35.009998000000003</v>
      </c>
      <c r="C216" s="2">
        <v>35.349997999999999</v>
      </c>
      <c r="D216" s="2">
        <v>34.82</v>
      </c>
      <c r="E216" s="2">
        <v>35.299999</v>
      </c>
      <c r="F216" s="2">
        <v>30.698483</v>
      </c>
      <c r="G216" s="2">
        <v>65547200</v>
      </c>
    </row>
    <row r="217" spans="1:7">
      <c r="A217" s="1">
        <v>42317</v>
      </c>
      <c r="B217" s="2">
        <v>34.790000999999997</v>
      </c>
      <c r="C217" s="2">
        <v>34.909999999999997</v>
      </c>
      <c r="D217" s="2">
        <v>34.340000000000003</v>
      </c>
      <c r="E217" s="2">
        <v>34.419998</v>
      </c>
      <c r="F217" s="2">
        <v>29.933187</v>
      </c>
      <c r="G217" s="2">
        <v>76448600</v>
      </c>
    </row>
    <row r="218" spans="1:7">
      <c r="A218" s="1">
        <v>42318</v>
      </c>
      <c r="B218" s="2">
        <v>34.270000000000003</v>
      </c>
      <c r="C218" s="2">
        <v>34.360000999999997</v>
      </c>
      <c r="D218" s="2">
        <v>34.119999</v>
      </c>
      <c r="E218" s="2">
        <v>34.270000000000003</v>
      </c>
      <c r="F218" s="2">
        <v>29.80275</v>
      </c>
      <c r="G218" s="2">
        <v>53876200</v>
      </c>
    </row>
    <row r="219" spans="1:7">
      <c r="A219" s="1">
        <v>42319</v>
      </c>
      <c r="B219" s="2">
        <v>34.540000999999997</v>
      </c>
      <c r="C219" s="2">
        <v>34.549999</v>
      </c>
      <c r="D219" s="2">
        <v>34.279998999999997</v>
      </c>
      <c r="E219" s="2">
        <v>34.340000000000003</v>
      </c>
      <c r="F219" s="2">
        <v>29.863620999999998</v>
      </c>
      <c r="G219" s="2">
        <v>34433100</v>
      </c>
    </row>
    <row r="220" spans="1:7">
      <c r="A220" s="1">
        <v>42320</v>
      </c>
      <c r="B220" s="2">
        <v>34.189999</v>
      </c>
      <c r="C220" s="2">
        <v>34.419998</v>
      </c>
      <c r="D220" s="2">
        <v>33.979999999999997</v>
      </c>
      <c r="E220" s="2">
        <v>34.009998000000003</v>
      </c>
      <c r="F220" s="2">
        <v>29.576633000000001</v>
      </c>
      <c r="G220" s="2">
        <v>53097900</v>
      </c>
    </row>
    <row r="221" spans="1:7">
      <c r="A221" s="1">
        <v>42321</v>
      </c>
      <c r="B221" s="2">
        <v>33.779998999999997</v>
      </c>
      <c r="C221" s="2">
        <v>33.810001</v>
      </c>
      <c r="D221" s="2">
        <v>33.439999</v>
      </c>
      <c r="E221" s="2">
        <v>33.540000999999997</v>
      </c>
      <c r="F221" s="2">
        <v>29.167905999999999</v>
      </c>
      <c r="G221" s="2">
        <v>72046800</v>
      </c>
    </row>
    <row r="222" spans="1:7">
      <c r="A222" s="1">
        <v>42324</v>
      </c>
      <c r="B222" s="2">
        <v>33.639999000000003</v>
      </c>
      <c r="C222" s="2">
        <v>34.200001</v>
      </c>
      <c r="D222" s="2">
        <v>33.580002</v>
      </c>
      <c r="E222" s="2">
        <v>34.189999</v>
      </c>
      <c r="F222" s="2">
        <v>29.733179</v>
      </c>
      <c r="G222" s="2">
        <v>61895300</v>
      </c>
    </row>
    <row r="223" spans="1:7">
      <c r="A223" s="1">
        <v>42325</v>
      </c>
      <c r="B223" s="2">
        <v>34.240001999999997</v>
      </c>
      <c r="C223" s="2">
        <v>34.299999</v>
      </c>
      <c r="D223" s="2">
        <v>34.029998999999997</v>
      </c>
      <c r="E223" s="2">
        <v>34.090000000000003</v>
      </c>
      <c r="F223" s="2">
        <v>29.646211999999998</v>
      </c>
      <c r="G223" s="2">
        <v>58447500</v>
      </c>
    </row>
    <row r="224" spans="1:7">
      <c r="A224" s="1">
        <v>42326</v>
      </c>
      <c r="B224" s="2">
        <v>34.049999</v>
      </c>
      <c r="C224" s="2">
        <v>34.5</v>
      </c>
      <c r="D224" s="2">
        <v>34.020000000000003</v>
      </c>
      <c r="E224" s="2">
        <v>34.459999000000003</v>
      </c>
      <c r="F224" s="2">
        <v>29.967981000000002</v>
      </c>
      <c r="G224" s="2">
        <v>48166100</v>
      </c>
    </row>
    <row r="225" spans="1:7">
      <c r="A225" s="1">
        <v>42327</v>
      </c>
      <c r="B225" s="2">
        <v>34.68</v>
      </c>
      <c r="C225" s="2">
        <v>34.860000999999997</v>
      </c>
      <c r="D225" s="2">
        <v>34.619999</v>
      </c>
      <c r="E225" s="2">
        <v>34.770000000000003</v>
      </c>
      <c r="F225" s="2">
        <v>30.237576000000001</v>
      </c>
      <c r="G225" s="2">
        <v>68973900</v>
      </c>
    </row>
    <row r="226" spans="1:7">
      <c r="A226" s="1">
        <v>42328</v>
      </c>
      <c r="B226" s="2">
        <v>35.110000999999997</v>
      </c>
      <c r="C226" s="2">
        <v>35.299999</v>
      </c>
      <c r="D226" s="2">
        <v>35.009998000000003</v>
      </c>
      <c r="E226" s="2">
        <v>35.119999</v>
      </c>
      <c r="F226" s="2">
        <v>30.54195</v>
      </c>
      <c r="G226" s="2">
        <v>73122400</v>
      </c>
    </row>
    <row r="227" spans="1:7">
      <c r="A227" s="1">
        <v>42331</v>
      </c>
      <c r="B227" s="2">
        <v>34.970001000000003</v>
      </c>
      <c r="C227" s="2">
        <v>35.040000999999997</v>
      </c>
      <c r="D227" s="2">
        <v>34.759998000000003</v>
      </c>
      <c r="E227" s="2">
        <v>34.790000999999997</v>
      </c>
      <c r="F227" s="2">
        <v>30.254964999999999</v>
      </c>
      <c r="G227" s="2">
        <v>55352100</v>
      </c>
    </row>
    <row r="228" spans="1:7">
      <c r="A228" s="1">
        <v>42332</v>
      </c>
      <c r="B228" s="2">
        <v>34.560001</v>
      </c>
      <c r="C228" s="2">
        <v>35.029998999999997</v>
      </c>
      <c r="D228" s="2">
        <v>34.529998999999997</v>
      </c>
      <c r="E228" s="2">
        <v>34.970001000000003</v>
      </c>
      <c r="F228" s="2">
        <v>30.411507</v>
      </c>
      <c r="G228" s="2">
        <v>62017500</v>
      </c>
    </row>
    <row r="229" spans="1:7">
      <c r="A229" s="1">
        <v>42333</v>
      </c>
      <c r="B229" s="2">
        <v>34.75</v>
      </c>
      <c r="C229" s="2">
        <v>34.779998999999997</v>
      </c>
      <c r="D229" s="2">
        <v>34.57</v>
      </c>
      <c r="E229" s="2">
        <v>34.700001</v>
      </c>
      <c r="F229" s="2">
        <v>30.176697000000001</v>
      </c>
      <c r="G229" s="2">
        <v>37938300</v>
      </c>
    </row>
    <row r="230" spans="1:7">
      <c r="A230" s="1">
        <v>42335</v>
      </c>
      <c r="B230" s="2">
        <v>34.240001999999997</v>
      </c>
      <c r="C230" s="2">
        <v>34.25</v>
      </c>
      <c r="D230" s="2">
        <v>33.900002000000001</v>
      </c>
      <c r="E230" s="2">
        <v>33.939999</v>
      </c>
      <c r="F230" s="2">
        <v>29.515768000000001</v>
      </c>
      <c r="G230" s="2">
        <v>54817200</v>
      </c>
    </row>
    <row r="231" spans="1:7">
      <c r="A231" s="1">
        <v>42338</v>
      </c>
      <c r="B231" s="2">
        <v>33.849997999999999</v>
      </c>
      <c r="C231" s="2">
        <v>34.029998999999997</v>
      </c>
      <c r="D231" s="2">
        <v>33.770000000000003</v>
      </c>
      <c r="E231" s="2">
        <v>33.990001999999997</v>
      </c>
      <c r="F231" s="2">
        <v>29.559249999999999</v>
      </c>
      <c r="G231" s="2">
        <v>91134900</v>
      </c>
    </row>
    <row r="232" spans="1:7">
      <c r="A232" s="1">
        <v>42339</v>
      </c>
      <c r="B232" s="2">
        <v>34.159999999999997</v>
      </c>
      <c r="C232" s="2">
        <v>34.299999</v>
      </c>
      <c r="D232" s="2">
        <v>34.090000000000003</v>
      </c>
      <c r="E232" s="2">
        <v>34.25</v>
      </c>
      <c r="F232" s="2">
        <v>29.785354999999999</v>
      </c>
      <c r="G232" s="2">
        <v>56692100</v>
      </c>
    </row>
    <row r="233" spans="1:7">
      <c r="A233" s="1">
        <v>42340</v>
      </c>
      <c r="B233" s="2">
        <v>34.049999</v>
      </c>
      <c r="C233" s="2">
        <v>34.099997999999999</v>
      </c>
      <c r="D233" s="2">
        <v>33.700001</v>
      </c>
      <c r="E233" s="2">
        <v>33.840000000000003</v>
      </c>
      <c r="F233" s="2">
        <v>29.428796999999999</v>
      </c>
      <c r="G233" s="2">
        <v>59091000</v>
      </c>
    </row>
    <row r="234" spans="1:7">
      <c r="A234" s="1">
        <v>42341</v>
      </c>
      <c r="B234" s="2">
        <v>33.970001000000003</v>
      </c>
      <c r="C234" s="2">
        <v>33.990001999999997</v>
      </c>
      <c r="D234" s="2">
        <v>33.520000000000003</v>
      </c>
      <c r="E234" s="2">
        <v>33.650002000000001</v>
      </c>
      <c r="F234" s="2">
        <v>29.263569</v>
      </c>
      <c r="G234" s="2">
        <v>52692500</v>
      </c>
    </row>
    <row r="235" spans="1:7">
      <c r="A235" s="1">
        <v>42342</v>
      </c>
      <c r="B235" s="2">
        <v>33.369999</v>
      </c>
      <c r="C235" s="2">
        <v>33.939999</v>
      </c>
      <c r="D235" s="2">
        <v>33.369999</v>
      </c>
      <c r="E235" s="2">
        <v>33.880001</v>
      </c>
      <c r="F235" s="2">
        <v>29.463584999999998</v>
      </c>
      <c r="G235" s="2">
        <v>79516400</v>
      </c>
    </row>
    <row r="236" spans="1:7">
      <c r="A236" s="1">
        <v>42345</v>
      </c>
      <c r="B236" s="2">
        <v>33.560001</v>
      </c>
      <c r="C236" s="2">
        <v>33.580002</v>
      </c>
      <c r="D236" s="2">
        <v>33.229999999999997</v>
      </c>
      <c r="E236" s="2">
        <v>33.32</v>
      </c>
      <c r="F236" s="2">
        <v>28.976585</v>
      </c>
      <c r="G236" s="2">
        <v>47613100</v>
      </c>
    </row>
    <row r="237" spans="1:7">
      <c r="A237" s="1">
        <v>42346</v>
      </c>
      <c r="B237" s="2">
        <v>32.639999000000003</v>
      </c>
      <c r="C237" s="2">
        <v>32.979999999999997</v>
      </c>
      <c r="D237" s="2">
        <v>32.560001</v>
      </c>
      <c r="E237" s="2">
        <v>32.950001</v>
      </c>
      <c r="F237" s="2">
        <v>28.654812</v>
      </c>
      <c r="G237" s="2">
        <v>71352200</v>
      </c>
    </row>
    <row r="238" spans="1:7">
      <c r="A238" s="1">
        <v>42347</v>
      </c>
      <c r="B238" s="2">
        <v>32.849997999999999</v>
      </c>
      <c r="C238" s="2">
        <v>33.189999</v>
      </c>
      <c r="D238" s="2">
        <v>32.599997999999999</v>
      </c>
      <c r="E238" s="2">
        <v>32.68</v>
      </c>
      <c r="F238" s="2">
        <v>28.420017000000001</v>
      </c>
      <c r="G238" s="2">
        <v>66422800</v>
      </c>
    </row>
    <row r="239" spans="1:7">
      <c r="A239" s="1">
        <v>42348</v>
      </c>
      <c r="B239" s="2">
        <v>32.590000000000003</v>
      </c>
      <c r="C239" s="2">
        <v>32.720001000000003</v>
      </c>
      <c r="D239" s="2">
        <v>32.389999000000003</v>
      </c>
      <c r="E239" s="2">
        <v>32.459999000000003</v>
      </c>
      <c r="F239" s="2">
        <v>28.228684999999999</v>
      </c>
      <c r="G239" s="2">
        <v>59281000</v>
      </c>
    </row>
    <row r="240" spans="1:7">
      <c r="A240" s="1">
        <v>42349</v>
      </c>
      <c r="B240" s="2">
        <v>31.790001</v>
      </c>
      <c r="C240" s="2">
        <v>31.83</v>
      </c>
      <c r="D240" s="2">
        <v>31.5</v>
      </c>
      <c r="E240" s="2">
        <v>31.549999</v>
      </c>
      <c r="F240" s="2">
        <v>27.437311000000001</v>
      </c>
      <c r="G240" s="2">
        <v>89806000</v>
      </c>
    </row>
    <row r="241" spans="1:7">
      <c r="A241" s="1">
        <v>42352</v>
      </c>
      <c r="B241" s="2">
        <v>31.879999000000002</v>
      </c>
      <c r="C241" s="2">
        <v>32.080002</v>
      </c>
      <c r="D241" s="2">
        <v>31.59</v>
      </c>
      <c r="E241" s="2">
        <v>32.060001</v>
      </c>
      <c r="F241" s="2">
        <v>27.880831000000001</v>
      </c>
      <c r="G241" s="2">
        <v>83798000</v>
      </c>
    </row>
    <row r="242" spans="1:7">
      <c r="A242" s="1">
        <v>42353</v>
      </c>
      <c r="B242" s="2">
        <v>32.459999000000003</v>
      </c>
      <c r="C242" s="2">
        <v>32.68</v>
      </c>
      <c r="D242" s="2">
        <v>32.450001</v>
      </c>
      <c r="E242" s="2">
        <v>32.549999</v>
      </c>
      <c r="F242" s="2">
        <v>28.306954999999999</v>
      </c>
      <c r="G242" s="2">
        <v>78124300</v>
      </c>
    </row>
    <row r="243" spans="1:7">
      <c r="A243" s="1">
        <v>42354</v>
      </c>
      <c r="B243" s="2">
        <v>32.799999</v>
      </c>
      <c r="C243" s="2">
        <v>33.360000999999997</v>
      </c>
      <c r="D243" s="2">
        <v>32.659999999999997</v>
      </c>
      <c r="E243" s="2">
        <v>33.189999</v>
      </c>
      <c r="F243" s="2">
        <v>28.863524999999999</v>
      </c>
      <c r="G243" s="2">
        <v>105082200</v>
      </c>
    </row>
    <row r="244" spans="1:7">
      <c r="A244" s="1">
        <v>42355</v>
      </c>
      <c r="B244" s="2">
        <v>33.209999000000003</v>
      </c>
      <c r="C244" s="2">
        <v>33.240001999999997</v>
      </c>
      <c r="D244" s="2">
        <v>32.759998000000003</v>
      </c>
      <c r="E244" s="2">
        <v>32.759998000000003</v>
      </c>
      <c r="F244" s="2">
        <v>28.48958</v>
      </c>
      <c r="G244" s="2">
        <v>93646700</v>
      </c>
    </row>
    <row r="245" spans="1:7">
      <c r="A245" s="1">
        <v>42356</v>
      </c>
      <c r="B245" s="2">
        <v>32.770000000000003</v>
      </c>
      <c r="C245" s="2">
        <v>32.860000999999997</v>
      </c>
      <c r="D245" s="2">
        <v>32.580002</v>
      </c>
      <c r="E245" s="2">
        <v>32.650002000000001</v>
      </c>
      <c r="F245" s="2">
        <v>28.393924999999999</v>
      </c>
      <c r="G245" s="2">
        <v>96868900</v>
      </c>
    </row>
    <row r="246" spans="1:7">
      <c r="A246" s="1">
        <v>42359</v>
      </c>
      <c r="B246" s="2">
        <v>32.459999000000003</v>
      </c>
      <c r="C246" s="2">
        <v>32.490001999999997</v>
      </c>
      <c r="D246" s="2">
        <v>32.169998</v>
      </c>
      <c r="E246" s="2">
        <v>32.400002000000001</v>
      </c>
      <c r="F246" s="2">
        <v>28.615604000000001</v>
      </c>
      <c r="G246" s="2">
        <v>64002400</v>
      </c>
    </row>
    <row r="247" spans="1:7">
      <c r="A247" s="1">
        <v>42360</v>
      </c>
      <c r="B247" s="2">
        <v>32.409999999999997</v>
      </c>
      <c r="C247" s="2">
        <v>32.669998</v>
      </c>
      <c r="D247" s="2">
        <v>32.369999</v>
      </c>
      <c r="E247" s="2">
        <v>32.659999999999997</v>
      </c>
      <c r="F247" s="2">
        <v>28.845231999999999</v>
      </c>
      <c r="G247" s="2">
        <v>49664600</v>
      </c>
    </row>
    <row r="248" spans="1:7">
      <c r="A248" s="1">
        <v>42361</v>
      </c>
      <c r="B248" s="2">
        <v>32.909999999999997</v>
      </c>
      <c r="C248" s="2">
        <v>33.150002000000001</v>
      </c>
      <c r="D248" s="2">
        <v>32.900002000000001</v>
      </c>
      <c r="E248" s="2">
        <v>33.119999</v>
      </c>
      <c r="F248" s="2">
        <v>29.251505000000002</v>
      </c>
      <c r="G248" s="2">
        <v>47464000</v>
      </c>
    </row>
    <row r="249" spans="1:7">
      <c r="A249" s="1">
        <v>42362</v>
      </c>
      <c r="B249" s="2">
        <v>32.93</v>
      </c>
      <c r="C249" s="2">
        <v>33.060001</v>
      </c>
      <c r="D249" s="2">
        <v>32.909999999999997</v>
      </c>
      <c r="E249" s="2">
        <v>33</v>
      </c>
      <c r="F249" s="2">
        <v>29.145520999999999</v>
      </c>
      <c r="G249" s="2">
        <v>21532700</v>
      </c>
    </row>
    <row r="250" spans="1:7">
      <c r="A250" s="1">
        <v>42366</v>
      </c>
      <c r="B250" s="2">
        <v>32.740001999999997</v>
      </c>
      <c r="C250" s="2">
        <v>32.790000999999997</v>
      </c>
      <c r="D250" s="2">
        <v>32.630001</v>
      </c>
      <c r="E250" s="2">
        <v>32.770000000000003</v>
      </c>
      <c r="F250" s="2">
        <v>28.942385000000002</v>
      </c>
      <c r="G250" s="2">
        <v>38299200</v>
      </c>
    </row>
    <row r="251" spans="1:7">
      <c r="A251" s="1">
        <v>42367</v>
      </c>
      <c r="B251" s="2">
        <v>32.860000999999997</v>
      </c>
      <c r="C251" s="2">
        <v>32.93</v>
      </c>
      <c r="D251" s="2">
        <v>32.759998000000003</v>
      </c>
      <c r="E251" s="2">
        <v>32.799999</v>
      </c>
      <c r="F251" s="2">
        <v>28.968882000000001</v>
      </c>
      <c r="G251" s="2">
        <v>43931500</v>
      </c>
    </row>
    <row r="252" spans="1:7">
      <c r="A252" s="1">
        <v>42368</v>
      </c>
      <c r="B252" s="2">
        <v>32.479999999999997</v>
      </c>
      <c r="C252" s="2">
        <v>32.529998999999997</v>
      </c>
      <c r="D252" s="2">
        <v>32.270000000000003</v>
      </c>
      <c r="E252" s="2">
        <v>32.290000999999997</v>
      </c>
      <c r="F252" s="2">
        <v>28.518447999999999</v>
      </c>
      <c r="G252" s="2">
        <v>51320000</v>
      </c>
    </row>
    <row r="253" spans="1:7">
      <c r="A253" s="1">
        <v>42369</v>
      </c>
      <c r="B253" s="2">
        <v>32.290000999999997</v>
      </c>
      <c r="C253" s="2">
        <v>32.419998</v>
      </c>
      <c r="D253" s="2">
        <v>32.18</v>
      </c>
      <c r="E253" s="2">
        <v>32.189999</v>
      </c>
      <c r="F253" s="2">
        <v>28.430133999999999</v>
      </c>
      <c r="G253" s="2">
        <v>44184700</v>
      </c>
    </row>
    <row r="254" spans="1:7">
      <c r="A254" s="1">
        <v>42373</v>
      </c>
      <c r="B254" s="2">
        <v>31.35</v>
      </c>
      <c r="C254" s="2">
        <v>31.379999000000002</v>
      </c>
      <c r="D254" s="2">
        <v>31.049999</v>
      </c>
      <c r="E254" s="2">
        <v>31.309999000000001</v>
      </c>
      <c r="F254" s="2">
        <v>27.652918</v>
      </c>
      <c r="G254" s="2">
        <v>83489100</v>
      </c>
    </row>
    <row r="255" spans="1:7">
      <c r="A255" s="1">
        <v>42374</v>
      </c>
      <c r="B255" s="2">
        <v>31.450001</v>
      </c>
      <c r="C255" s="2">
        <v>31.5</v>
      </c>
      <c r="D255" s="2">
        <v>31.299999</v>
      </c>
      <c r="E255" s="2">
        <v>31.379999000000002</v>
      </c>
      <c r="F255" s="2">
        <v>27.714742999999999</v>
      </c>
      <c r="G255" s="2">
        <v>57773900</v>
      </c>
    </row>
    <row r="256" spans="1:7">
      <c r="A256" s="1">
        <v>42375</v>
      </c>
      <c r="B256" s="2">
        <v>30.790001</v>
      </c>
      <c r="C256" s="2">
        <v>30.99</v>
      </c>
      <c r="D256" s="2">
        <v>30.66</v>
      </c>
      <c r="E256" s="2">
        <v>30.780000999999999</v>
      </c>
      <c r="F256" s="2">
        <v>27.184822</v>
      </c>
      <c r="G256" s="2">
        <v>65835100</v>
      </c>
    </row>
    <row r="257" spans="1:7">
      <c r="A257" s="1">
        <v>42376</v>
      </c>
      <c r="B257" s="2">
        <v>29.99</v>
      </c>
      <c r="C257" s="2">
        <v>30.41</v>
      </c>
      <c r="D257" s="2">
        <v>29.809999000000001</v>
      </c>
      <c r="E257" s="2">
        <v>29.83</v>
      </c>
      <c r="F257" s="2">
        <v>26.345784999999999</v>
      </c>
      <c r="G257" s="2">
        <v>88974700</v>
      </c>
    </row>
    <row r="258" spans="1:7">
      <c r="A258" s="1">
        <v>42377</v>
      </c>
      <c r="B258" s="2">
        <v>30.030000999999999</v>
      </c>
      <c r="C258" s="2">
        <v>30.139999</v>
      </c>
      <c r="D258" s="2">
        <v>29.5</v>
      </c>
      <c r="E258" s="2">
        <v>29.51</v>
      </c>
      <c r="F258" s="2">
        <v>26.063165999999999</v>
      </c>
      <c r="G258" s="2">
        <v>73528000</v>
      </c>
    </row>
    <row r="259" spans="1:7">
      <c r="A259" s="1">
        <v>42380</v>
      </c>
      <c r="B259" s="2">
        <v>29.790001</v>
      </c>
      <c r="C259" s="2">
        <v>29.809999000000001</v>
      </c>
      <c r="D259" s="2">
        <v>29.23</v>
      </c>
      <c r="E259" s="2">
        <v>29.5</v>
      </c>
      <c r="F259" s="2">
        <v>26.054333</v>
      </c>
      <c r="G259" s="2">
        <v>56225500</v>
      </c>
    </row>
    <row r="260" spans="1:7">
      <c r="A260" s="1">
        <v>42381</v>
      </c>
      <c r="B260" s="2">
        <v>29.709999</v>
      </c>
      <c r="C260" s="2">
        <v>29.85</v>
      </c>
      <c r="D260" s="2">
        <v>29.35</v>
      </c>
      <c r="E260" s="2">
        <v>29.559999000000001</v>
      </c>
      <c r="F260" s="2">
        <v>26.107320999999999</v>
      </c>
      <c r="G260" s="2">
        <v>61357500</v>
      </c>
    </row>
    <row r="261" spans="1:7">
      <c r="A261" s="1">
        <v>42382</v>
      </c>
      <c r="B261" s="2">
        <v>29.9</v>
      </c>
      <c r="C261" s="2">
        <v>30</v>
      </c>
      <c r="D261" s="2">
        <v>29.18</v>
      </c>
      <c r="E261" s="2">
        <v>29.25</v>
      </c>
      <c r="F261" s="2">
        <v>25.83353</v>
      </c>
      <c r="G261" s="2">
        <v>71788700</v>
      </c>
    </row>
    <row r="262" spans="1:7">
      <c r="A262" s="1">
        <v>42383</v>
      </c>
      <c r="B262" s="2">
        <v>29.280000999999999</v>
      </c>
      <c r="C262" s="2">
        <v>29.74</v>
      </c>
      <c r="D262" s="2">
        <v>29.059999000000001</v>
      </c>
      <c r="E262" s="2">
        <v>29.629999000000002</v>
      </c>
      <c r="F262" s="2">
        <v>26.169143999999999</v>
      </c>
      <c r="G262" s="2">
        <v>65521200</v>
      </c>
    </row>
    <row r="263" spans="1:7">
      <c r="A263" s="1">
        <v>42384</v>
      </c>
      <c r="B263" s="2">
        <v>28.469999000000001</v>
      </c>
      <c r="C263" s="2">
        <v>28.65</v>
      </c>
      <c r="D263" s="2">
        <v>28.08</v>
      </c>
      <c r="E263" s="2">
        <v>28.459999</v>
      </c>
      <c r="F263" s="2">
        <v>25.135808999999998</v>
      </c>
      <c r="G263" s="2">
        <v>117573900</v>
      </c>
    </row>
    <row r="264" spans="1:7">
      <c r="A264" s="1">
        <v>42388</v>
      </c>
      <c r="B264" s="2">
        <v>29.200001</v>
      </c>
      <c r="C264" s="2">
        <v>29.24</v>
      </c>
      <c r="D264" s="2">
        <v>28.66</v>
      </c>
      <c r="E264" s="2">
        <v>28.879999000000002</v>
      </c>
      <c r="F264" s="2">
        <v>25.506748000000002</v>
      </c>
      <c r="G264" s="2">
        <v>79535100</v>
      </c>
    </row>
    <row r="265" spans="1:7">
      <c r="A265" s="1">
        <v>42389</v>
      </c>
      <c r="B265" s="2">
        <v>28.17</v>
      </c>
      <c r="C265" s="2">
        <v>28.459999</v>
      </c>
      <c r="D265" s="2">
        <v>27.610001</v>
      </c>
      <c r="E265" s="2">
        <v>28.25</v>
      </c>
      <c r="F265" s="2">
        <v>24.950336</v>
      </c>
      <c r="G265" s="2">
        <v>103223500</v>
      </c>
    </row>
    <row r="266" spans="1:7">
      <c r="A266" s="1">
        <v>42390</v>
      </c>
      <c r="B266" s="2">
        <v>28.24</v>
      </c>
      <c r="C266" s="2">
        <v>28.73</v>
      </c>
      <c r="D266" s="2">
        <v>28.030000999999999</v>
      </c>
      <c r="E266" s="2">
        <v>28.360001</v>
      </c>
      <c r="F266" s="2">
        <v>25.047485000000002</v>
      </c>
      <c r="G266" s="2">
        <v>81845900</v>
      </c>
    </row>
    <row r="267" spans="1:7">
      <c r="A267" s="1">
        <v>42391</v>
      </c>
      <c r="B267" s="2">
        <v>29.26</v>
      </c>
      <c r="C267" s="2">
        <v>29.34</v>
      </c>
      <c r="D267" s="2">
        <v>29.059999000000001</v>
      </c>
      <c r="E267" s="2">
        <v>29.33</v>
      </c>
      <c r="F267" s="2">
        <v>25.904188000000001</v>
      </c>
      <c r="G267" s="2">
        <v>75886600</v>
      </c>
    </row>
    <row r="268" spans="1:7">
      <c r="A268" s="1">
        <v>42394</v>
      </c>
      <c r="B268" s="2">
        <v>29.129999000000002</v>
      </c>
      <c r="C268" s="2">
        <v>29.25</v>
      </c>
      <c r="D268" s="2">
        <v>28.809999000000001</v>
      </c>
      <c r="E268" s="2">
        <v>28.83</v>
      </c>
      <c r="F268" s="2">
        <v>25.462586999999999</v>
      </c>
      <c r="G268" s="2">
        <v>59623300</v>
      </c>
    </row>
    <row r="269" spans="1:7">
      <c r="A269" s="1">
        <v>42395</v>
      </c>
      <c r="B269" s="2">
        <v>28.99</v>
      </c>
      <c r="C269" s="2">
        <v>29.299999</v>
      </c>
      <c r="D269" s="2">
        <v>28.940000999999999</v>
      </c>
      <c r="E269" s="2">
        <v>29.25</v>
      </c>
      <c r="F269" s="2">
        <v>25.83353</v>
      </c>
      <c r="G269" s="2">
        <v>60020100</v>
      </c>
    </row>
    <row r="270" spans="1:7">
      <c r="A270" s="1">
        <v>42396</v>
      </c>
      <c r="B270" s="2">
        <v>29.24</v>
      </c>
      <c r="C270" s="2">
        <v>29.559999000000001</v>
      </c>
      <c r="D270" s="2">
        <v>28.950001</v>
      </c>
      <c r="E270" s="2">
        <v>29.15</v>
      </c>
      <c r="F270" s="2">
        <v>25.745211000000001</v>
      </c>
      <c r="G270" s="2">
        <v>74020200</v>
      </c>
    </row>
    <row r="271" spans="1:7">
      <c r="A271" s="1">
        <v>42397</v>
      </c>
      <c r="B271" s="2">
        <v>29.719999000000001</v>
      </c>
      <c r="C271" s="2">
        <v>29.790001</v>
      </c>
      <c r="D271" s="2">
        <v>29.360001</v>
      </c>
      <c r="E271" s="2">
        <v>29.610001</v>
      </c>
      <c r="F271" s="2">
        <v>26.151484</v>
      </c>
      <c r="G271" s="2">
        <v>84739900</v>
      </c>
    </row>
    <row r="272" spans="1:7">
      <c r="A272" s="1">
        <v>42398</v>
      </c>
      <c r="B272" s="2">
        <v>30.08</v>
      </c>
      <c r="C272" s="2">
        <v>30.6</v>
      </c>
      <c r="D272" s="2">
        <v>30.049999</v>
      </c>
      <c r="E272" s="2">
        <v>30.57</v>
      </c>
      <c r="F272" s="2">
        <v>26.999352999999999</v>
      </c>
      <c r="G272" s="2">
        <v>81973800</v>
      </c>
    </row>
    <row r="273" spans="1:7">
      <c r="A273" s="1">
        <v>42401</v>
      </c>
      <c r="B273" s="2">
        <v>30.059999000000001</v>
      </c>
      <c r="C273" s="2">
        <v>30.370000999999998</v>
      </c>
      <c r="D273" s="2">
        <v>29.98</v>
      </c>
      <c r="E273" s="2">
        <v>30.280000999999999</v>
      </c>
      <c r="F273" s="2">
        <v>26.743224999999999</v>
      </c>
      <c r="G273" s="2">
        <v>43254600</v>
      </c>
    </row>
    <row r="274" spans="1:7">
      <c r="A274" s="1">
        <v>42402</v>
      </c>
      <c r="B274" s="2">
        <v>29.780000999999999</v>
      </c>
      <c r="C274" s="2">
        <v>29.82</v>
      </c>
      <c r="D274" s="2">
        <v>29.219999000000001</v>
      </c>
      <c r="E274" s="2">
        <v>29.299999</v>
      </c>
      <c r="F274" s="2">
        <v>25.877693000000001</v>
      </c>
      <c r="G274" s="2">
        <v>75516000</v>
      </c>
    </row>
    <row r="275" spans="1:7">
      <c r="A275" s="1">
        <v>42403</v>
      </c>
      <c r="B275" s="2">
        <v>29.610001</v>
      </c>
      <c r="C275" s="2">
        <v>30.15</v>
      </c>
      <c r="D275" s="2">
        <v>29.120000999999998</v>
      </c>
      <c r="E275" s="2">
        <v>30.129999000000002</v>
      </c>
      <c r="F275" s="2">
        <v>26.610742999999999</v>
      </c>
      <c r="G275" s="2">
        <v>117143200</v>
      </c>
    </row>
    <row r="276" spans="1:7">
      <c r="A276" s="1">
        <v>42404</v>
      </c>
      <c r="B276" s="2">
        <v>30.360001</v>
      </c>
      <c r="C276" s="2">
        <v>30.74</v>
      </c>
      <c r="D276" s="2">
        <v>30.17</v>
      </c>
      <c r="E276" s="2">
        <v>30.360001</v>
      </c>
      <c r="F276" s="2">
        <v>26.813880999999999</v>
      </c>
      <c r="G276" s="2">
        <v>99923300</v>
      </c>
    </row>
    <row r="277" spans="1:7">
      <c r="A277" s="1">
        <v>42405</v>
      </c>
      <c r="B277" s="2">
        <v>30.24</v>
      </c>
      <c r="C277" s="2">
        <v>30.34</v>
      </c>
      <c r="D277" s="2">
        <v>29.889999</v>
      </c>
      <c r="E277" s="2">
        <v>30.01</v>
      </c>
      <c r="F277" s="2">
        <v>26.504763000000001</v>
      </c>
      <c r="G277" s="2">
        <v>70370700</v>
      </c>
    </row>
    <row r="278" spans="1:7">
      <c r="A278" s="1">
        <v>42408</v>
      </c>
      <c r="B278" s="2">
        <v>29.549999</v>
      </c>
      <c r="C278" s="2">
        <v>29.74</v>
      </c>
      <c r="D278" s="2">
        <v>29.25</v>
      </c>
      <c r="E278" s="2">
        <v>29.6</v>
      </c>
      <c r="F278" s="2">
        <v>26.142651000000001</v>
      </c>
      <c r="G278" s="2">
        <v>72716800</v>
      </c>
    </row>
    <row r="279" spans="1:7">
      <c r="A279" s="1">
        <v>42409</v>
      </c>
      <c r="B279" s="2">
        <v>29.040001</v>
      </c>
      <c r="C279" s="2">
        <v>29.530000999999999</v>
      </c>
      <c r="D279" s="2">
        <v>28.889999</v>
      </c>
      <c r="E279" s="2">
        <v>29.190000999999999</v>
      </c>
      <c r="F279" s="2">
        <v>25.780539999999998</v>
      </c>
      <c r="G279" s="2">
        <v>67275700</v>
      </c>
    </row>
    <row r="280" spans="1:7">
      <c r="A280" s="1">
        <v>42410</v>
      </c>
      <c r="B280" s="2">
        <v>29.52</v>
      </c>
      <c r="C280" s="2">
        <v>29.85</v>
      </c>
      <c r="D280" s="2">
        <v>29.299999</v>
      </c>
      <c r="E280" s="2">
        <v>29.309999000000001</v>
      </c>
      <c r="F280" s="2">
        <v>25.886526</v>
      </c>
      <c r="G280" s="2">
        <v>67192400</v>
      </c>
    </row>
    <row r="281" spans="1:7">
      <c r="A281" s="1">
        <v>42411</v>
      </c>
      <c r="B281" s="2">
        <v>28.719999000000001</v>
      </c>
      <c r="C281" s="2">
        <v>29.02</v>
      </c>
      <c r="D281" s="2">
        <v>28.6</v>
      </c>
      <c r="E281" s="2">
        <v>28.82</v>
      </c>
      <c r="F281" s="2">
        <v>25.453762000000001</v>
      </c>
      <c r="G281" s="2">
        <v>86795500</v>
      </c>
    </row>
    <row r="282" spans="1:7">
      <c r="A282" s="1">
        <v>42412</v>
      </c>
      <c r="B282" s="2">
        <v>29.07</v>
      </c>
      <c r="C282" s="2">
        <v>29.33</v>
      </c>
      <c r="D282" s="2">
        <v>28.93</v>
      </c>
      <c r="E282" s="2">
        <v>29.32</v>
      </c>
      <c r="F282" s="2">
        <v>25.895354999999999</v>
      </c>
      <c r="G282" s="2">
        <v>68436000</v>
      </c>
    </row>
    <row r="283" spans="1:7">
      <c r="A283" s="1">
        <v>42416</v>
      </c>
      <c r="B283" s="2">
        <v>29.870000999999998</v>
      </c>
      <c r="C283" s="2">
        <v>30.01</v>
      </c>
      <c r="D283" s="2">
        <v>29.74</v>
      </c>
      <c r="E283" s="2">
        <v>29.969999000000001</v>
      </c>
      <c r="F283" s="2">
        <v>26.469435000000001</v>
      </c>
      <c r="G283" s="2">
        <v>54396200</v>
      </c>
    </row>
    <row r="284" spans="1:7">
      <c r="A284" s="1">
        <v>42417</v>
      </c>
      <c r="B284" s="2">
        <v>30.24</v>
      </c>
      <c r="C284" s="2">
        <v>30.629999000000002</v>
      </c>
      <c r="D284" s="2">
        <v>30.209999</v>
      </c>
      <c r="E284" s="2">
        <v>30.559999000000001</v>
      </c>
      <c r="F284" s="2">
        <v>26.99052</v>
      </c>
      <c r="G284" s="2">
        <v>69297600</v>
      </c>
    </row>
    <row r="285" spans="1:7">
      <c r="A285" s="1">
        <v>42418</v>
      </c>
      <c r="B285" s="2">
        <v>30.67</v>
      </c>
      <c r="C285" s="2">
        <v>30.67</v>
      </c>
      <c r="D285" s="2">
        <v>30.309999000000001</v>
      </c>
      <c r="E285" s="2">
        <v>30.379999000000002</v>
      </c>
      <c r="F285" s="2">
        <v>26.831547</v>
      </c>
      <c r="G285" s="2">
        <v>59141200</v>
      </c>
    </row>
    <row r="286" spans="1:7">
      <c r="A286" s="1">
        <v>42419</v>
      </c>
      <c r="B286" s="2">
        <v>30.190000999999999</v>
      </c>
      <c r="C286" s="2">
        <v>30.389999</v>
      </c>
      <c r="D286" s="2">
        <v>30.08</v>
      </c>
      <c r="E286" s="2">
        <v>30.24</v>
      </c>
      <c r="F286" s="2">
        <v>26.707896999999999</v>
      </c>
      <c r="G286" s="2">
        <v>59069000</v>
      </c>
    </row>
    <row r="287" spans="1:7">
      <c r="A287" s="1">
        <v>42422</v>
      </c>
      <c r="B287" s="2">
        <v>30.75</v>
      </c>
      <c r="C287" s="2">
        <v>30.99</v>
      </c>
      <c r="D287" s="2">
        <v>30.700001</v>
      </c>
      <c r="E287" s="2">
        <v>30.99</v>
      </c>
      <c r="F287" s="2">
        <v>27.370294999999999</v>
      </c>
      <c r="G287" s="2">
        <v>42673400</v>
      </c>
    </row>
    <row r="288" spans="1:7">
      <c r="A288" s="1">
        <v>42423</v>
      </c>
      <c r="B288" s="2">
        <v>30.639999</v>
      </c>
      <c r="C288" s="2">
        <v>30.690000999999999</v>
      </c>
      <c r="D288" s="2">
        <v>30.290001</v>
      </c>
      <c r="E288" s="2">
        <v>30.33</v>
      </c>
      <c r="F288" s="2">
        <v>26.787388</v>
      </c>
      <c r="G288" s="2">
        <v>54666100</v>
      </c>
    </row>
    <row r="289" spans="1:7">
      <c r="A289" s="1">
        <v>42424</v>
      </c>
      <c r="B289" s="2">
        <v>29.84</v>
      </c>
      <c r="C289" s="2">
        <v>30.370000999999998</v>
      </c>
      <c r="D289" s="2">
        <v>29.67</v>
      </c>
      <c r="E289" s="2">
        <v>30.26</v>
      </c>
      <c r="F289" s="2">
        <v>26.725560999999999</v>
      </c>
      <c r="G289" s="2">
        <v>59334200</v>
      </c>
    </row>
    <row r="290" spans="1:7">
      <c r="A290" s="1">
        <v>42425</v>
      </c>
      <c r="B290" s="2">
        <v>30.219999000000001</v>
      </c>
      <c r="C290" s="2">
        <v>30.4</v>
      </c>
      <c r="D290" s="2">
        <v>30</v>
      </c>
      <c r="E290" s="2">
        <v>30.360001</v>
      </c>
      <c r="F290" s="2">
        <v>26.813880999999999</v>
      </c>
      <c r="G290" s="2">
        <v>45895100</v>
      </c>
    </row>
    <row r="291" spans="1:7">
      <c r="A291" s="1">
        <v>42426</v>
      </c>
      <c r="B291" s="2">
        <v>30.559999000000001</v>
      </c>
      <c r="C291" s="2">
        <v>30.58</v>
      </c>
      <c r="D291" s="2">
        <v>30.030000999999999</v>
      </c>
      <c r="E291" s="2">
        <v>30.059999000000001</v>
      </c>
      <c r="F291" s="2">
        <v>26.548919999999999</v>
      </c>
      <c r="G291" s="2">
        <v>54635600</v>
      </c>
    </row>
    <row r="292" spans="1:7">
      <c r="A292" s="1">
        <v>42429</v>
      </c>
      <c r="B292" s="2">
        <v>30.360001</v>
      </c>
      <c r="C292" s="2">
        <v>30.610001</v>
      </c>
      <c r="D292" s="2">
        <v>30.290001</v>
      </c>
      <c r="E292" s="2">
        <v>30.32</v>
      </c>
      <c r="F292" s="2">
        <v>26.778555000000001</v>
      </c>
      <c r="G292" s="2">
        <v>65543100</v>
      </c>
    </row>
    <row r="293" spans="1:7">
      <c r="A293" s="1">
        <v>42430</v>
      </c>
      <c r="B293" s="2">
        <v>30.9</v>
      </c>
      <c r="C293" s="2">
        <v>31.42</v>
      </c>
      <c r="D293" s="2">
        <v>30.889999</v>
      </c>
      <c r="E293" s="2">
        <v>31.4</v>
      </c>
      <c r="F293" s="2">
        <v>27.732406999999998</v>
      </c>
      <c r="G293" s="2">
        <v>69324500</v>
      </c>
    </row>
    <row r="294" spans="1:7">
      <c r="A294" s="1">
        <v>42431</v>
      </c>
      <c r="B294" s="2">
        <v>31.440000999999999</v>
      </c>
      <c r="C294" s="2">
        <v>31.84</v>
      </c>
      <c r="D294" s="2">
        <v>31.370000999999998</v>
      </c>
      <c r="E294" s="2">
        <v>31.82</v>
      </c>
      <c r="F294" s="2">
        <v>28.103348</v>
      </c>
      <c r="G294" s="2">
        <v>66977500</v>
      </c>
    </row>
    <row r="295" spans="1:7">
      <c r="A295" s="1">
        <v>42432</v>
      </c>
      <c r="B295" s="2">
        <v>31.85</v>
      </c>
      <c r="C295" s="2">
        <v>32.189999</v>
      </c>
      <c r="D295" s="2">
        <v>31.809999000000001</v>
      </c>
      <c r="E295" s="2">
        <v>32.18</v>
      </c>
      <c r="F295" s="2">
        <v>28.421301</v>
      </c>
      <c r="G295" s="2">
        <v>69856900</v>
      </c>
    </row>
    <row r="296" spans="1:7">
      <c r="A296" s="1">
        <v>42433</v>
      </c>
      <c r="B296" s="2">
        <v>32.490001999999997</v>
      </c>
      <c r="C296" s="2">
        <v>32.959999000000003</v>
      </c>
      <c r="D296" s="2">
        <v>32.409999999999997</v>
      </c>
      <c r="E296" s="2">
        <v>32.82</v>
      </c>
      <c r="F296" s="2">
        <v>28.986546000000001</v>
      </c>
      <c r="G296" s="2">
        <v>102487700</v>
      </c>
    </row>
    <row r="297" spans="1:7">
      <c r="A297" s="1">
        <v>42436</v>
      </c>
      <c r="B297" s="2">
        <v>32.5</v>
      </c>
      <c r="C297" s="2">
        <v>32.93</v>
      </c>
      <c r="D297" s="2">
        <v>32.470001000000003</v>
      </c>
      <c r="E297" s="2">
        <v>32.770000000000003</v>
      </c>
      <c r="F297" s="2">
        <v>28.942385000000002</v>
      </c>
      <c r="G297" s="2">
        <v>67816600</v>
      </c>
    </row>
    <row r="298" spans="1:7">
      <c r="A298" s="1">
        <v>42437</v>
      </c>
      <c r="B298" s="2">
        <v>32.369999</v>
      </c>
      <c r="C298" s="2">
        <v>32.419998</v>
      </c>
      <c r="D298" s="2">
        <v>32.090000000000003</v>
      </c>
      <c r="E298" s="2">
        <v>32.209999000000003</v>
      </c>
      <c r="F298" s="2">
        <v>28.447792</v>
      </c>
      <c r="G298" s="2">
        <v>50510100</v>
      </c>
    </row>
    <row r="299" spans="1:7">
      <c r="A299" s="1">
        <v>42438</v>
      </c>
      <c r="B299" s="2">
        <v>32.419998</v>
      </c>
      <c r="C299" s="2">
        <v>32.590000000000003</v>
      </c>
      <c r="D299" s="2">
        <v>32.310001</v>
      </c>
      <c r="E299" s="2">
        <v>32.409999999999997</v>
      </c>
      <c r="F299" s="2">
        <v>28.624437</v>
      </c>
      <c r="G299" s="2">
        <v>54890300</v>
      </c>
    </row>
    <row r="300" spans="1:7">
      <c r="A300" s="1">
        <v>42439</v>
      </c>
      <c r="B300" s="2">
        <v>32.599997999999999</v>
      </c>
      <c r="C300" s="2">
        <v>32.659999999999997</v>
      </c>
      <c r="D300" s="2">
        <v>31.99</v>
      </c>
      <c r="E300" s="2">
        <v>32.459999000000003</v>
      </c>
      <c r="F300" s="2">
        <v>28.668592</v>
      </c>
      <c r="G300" s="2">
        <v>69716400</v>
      </c>
    </row>
    <row r="301" spans="1:7">
      <c r="A301" s="1">
        <v>42440</v>
      </c>
      <c r="B301" s="2">
        <v>32.950001</v>
      </c>
      <c r="C301" s="2">
        <v>33.209999000000003</v>
      </c>
      <c r="D301" s="2">
        <v>32.909999999999997</v>
      </c>
      <c r="E301" s="2">
        <v>33.139999000000003</v>
      </c>
      <c r="F301" s="2">
        <v>29.269169000000002</v>
      </c>
      <c r="G301" s="2">
        <v>74998500</v>
      </c>
    </row>
    <row r="302" spans="1:7">
      <c r="A302" s="1">
        <v>42443</v>
      </c>
      <c r="B302" s="2">
        <v>33.029998999999997</v>
      </c>
      <c r="C302" s="2">
        <v>33.150002000000001</v>
      </c>
      <c r="D302" s="2">
        <v>32.849997999999999</v>
      </c>
      <c r="E302" s="2">
        <v>32.939999</v>
      </c>
      <c r="F302" s="2">
        <v>29.092527</v>
      </c>
      <c r="G302" s="2">
        <v>43838500</v>
      </c>
    </row>
    <row r="303" spans="1:7">
      <c r="A303" s="1">
        <v>42444</v>
      </c>
      <c r="B303" s="2">
        <v>32.439999</v>
      </c>
      <c r="C303" s="2">
        <v>32.479999999999997</v>
      </c>
      <c r="D303" s="2">
        <v>32.290000999999997</v>
      </c>
      <c r="E303" s="2">
        <v>32.470001000000003</v>
      </c>
      <c r="F303" s="2">
        <v>28.677427000000002</v>
      </c>
      <c r="G303" s="2">
        <v>66967800</v>
      </c>
    </row>
    <row r="304" spans="1:7">
      <c r="A304" s="1">
        <v>42445</v>
      </c>
      <c r="B304" s="2">
        <v>32.209999000000003</v>
      </c>
      <c r="C304" s="2">
        <v>33.209999000000003</v>
      </c>
      <c r="D304" s="2">
        <v>32.200001</v>
      </c>
      <c r="E304" s="2">
        <v>33.119999</v>
      </c>
      <c r="F304" s="2">
        <v>29.251505000000002</v>
      </c>
      <c r="G304" s="2">
        <v>98218500</v>
      </c>
    </row>
    <row r="305" spans="1:7">
      <c r="A305" s="1">
        <v>42446</v>
      </c>
      <c r="B305" s="2">
        <v>33.57</v>
      </c>
      <c r="C305" s="2">
        <v>33.93</v>
      </c>
      <c r="D305" s="2">
        <v>33.400002000000001</v>
      </c>
      <c r="E305" s="2">
        <v>33.849997999999999</v>
      </c>
      <c r="F305" s="2">
        <v>29.896242000000001</v>
      </c>
      <c r="G305" s="2">
        <v>114746800</v>
      </c>
    </row>
    <row r="306" spans="1:7">
      <c r="A306" s="1">
        <v>42447</v>
      </c>
      <c r="B306" s="2">
        <v>34.020000000000003</v>
      </c>
      <c r="C306" s="2">
        <v>34.189999</v>
      </c>
      <c r="D306" s="2">
        <v>33.990001999999997</v>
      </c>
      <c r="E306" s="2">
        <v>34.029998999999997</v>
      </c>
      <c r="F306" s="2">
        <v>30.055212000000001</v>
      </c>
      <c r="G306" s="2">
        <v>102194600</v>
      </c>
    </row>
    <row r="307" spans="1:7">
      <c r="A307" s="1">
        <v>42450</v>
      </c>
      <c r="B307" s="2">
        <v>33.990001999999997</v>
      </c>
      <c r="C307" s="2">
        <v>34.18</v>
      </c>
      <c r="D307" s="2">
        <v>33.939999</v>
      </c>
      <c r="E307" s="2">
        <v>34.099997999999999</v>
      </c>
      <c r="F307" s="2">
        <v>30.117037</v>
      </c>
      <c r="G307" s="2">
        <v>59921400</v>
      </c>
    </row>
    <row r="308" spans="1:7">
      <c r="A308" s="1">
        <v>42451</v>
      </c>
      <c r="B308" s="2">
        <v>33.799999</v>
      </c>
      <c r="C308" s="2">
        <v>34.159999999999997</v>
      </c>
      <c r="D308" s="2">
        <v>33.790000999999997</v>
      </c>
      <c r="E308" s="2">
        <v>34.020000000000003</v>
      </c>
      <c r="F308" s="2">
        <v>30.046381</v>
      </c>
      <c r="G308" s="2">
        <v>41960900</v>
      </c>
    </row>
    <row r="309" spans="1:7">
      <c r="A309" s="1">
        <v>42452</v>
      </c>
      <c r="B309" s="2">
        <v>33.740001999999997</v>
      </c>
      <c r="C309" s="2">
        <v>33.740001999999997</v>
      </c>
      <c r="D309" s="2">
        <v>33.400002000000001</v>
      </c>
      <c r="E309" s="2">
        <v>33.439999</v>
      </c>
      <c r="F309" s="2">
        <v>29.534126000000001</v>
      </c>
      <c r="G309" s="2">
        <v>58628500</v>
      </c>
    </row>
    <row r="310" spans="1:7">
      <c r="A310" s="1">
        <v>42453</v>
      </c>
      <c r="B310" s="2">
        <v>33.080002</v>
      </c>
      <c r="C310" s="2">
        <v>33.369999</v>
      </c>
      <c r="D310" s="2">
        <v>33</v>
      </c>
      <c r="E310" s="2">
        <v>33.360000999999997</v>
      </c>
      <c r="F310" s="2">
        <v>29.463477999999999</v>
      </c>
      <c r="G310" s="2">
        <v>61479100</v>
      </c>
    </row>
    <row r="311" spans="1:7">
      <c r="A311" s="1">
        <v>42457</v>
      </c>
      <c r="B311" s="2">
        <v>33.380001</v>
      </c>
      <c r="C311" s="2">
        <v>33.479999999999997</v>
      </c>
      <c r="D311" s="2">
        <v>33.32</v>
      </c>
      <c r="E311" s="2">
        <v>33.470001000000003</v>
      </c>
      <c r="F311" s="2">
        <v>29.560628999999999</v>
      </c>
      <c r="G311" s="2">
        <v>40595500</v>
      </c>
    </row>
    <row r="312" spans="1:7">
      <c r="A312" s="1">
        <v>42458</v>
      </c>
      <c r="B312" s="2">
        <v>33.470001000000003</v>
      </c>
      <c r="C312" s="2">
        <v>33.939999</v>
      </c>
      <c r="D312" s="2">
        <v>33.200001</v>
      </c>
      <c r="E312" s="2">
        <v>33.93</v>
      </c>
      <c r="F312" s="2">
        <v>29.966895999999998</v>
      </c>
      <c r="G312" s="2">
        <v>81638800</v>
      </c>
    </row>
    <row r="313" spans="1:7">
      <c r="A313" s="1">
        <v>42459</v>
      </c>
      <c r="B313" s="2">
        <v>34.439999</v>
      </c>
      <c r="C313" s="2">
        <v>34.580002</v>
      </c>
      <c r="D313" s="2">
        <v>34.270000000000003</v>
      </c>
      <c r="E313" s="2">
        <v>34.279998999999997</v>
      </c>
      <c r="F313" s="2">
        <v>30.276014</v>
      </c>
      <c r="G313" s="2">
        <v>53128600</v>
      </c>
    </row>
    <row r="314" spans="1:7">
      <c r="A314" s="1">
        <v>42460</v>
      </c>
      <c r="B314" s="2">
        <v>34.400002000000001</v>
      </c>
      <c r="C314" s="2">
        <v>34.509998000000003</v>
      </c>
      <c r="D314" s="2">
        <v>34.150002000000001</v>
      </c>
      <c r="E314" s="2">
        <v>34.25</v>
      </c>
      <c r="F314" s="2">
        <v>30.249518999999999</v>
      </c>
      <c r="G314" s="2">
        <v>109595100</v>
      </c>
    </row>
    <row r="315" spans="1:7">
      <c r="A315" s="1">
        <v>42461</v>
      </c>
      <c r="B315" s="2">
        <v>33.520000000000003</v>
      </c>
      <c r="C315" s="2">
        <v>34.209999000000003</v>
      </c>
      <c r="D315" s="2">
        <v>33.419998</v>
      </c>
      <c r="E315" s="2">
        <v>34.150002000000001</v>
      </c>
      <c r="F315" s="2">
        <v>30.161200999999998</v>
      </c>
      <c r="G315" s="2">
        <v>76178800</v>
      </c>
    </row>
    <row r="316" spans="1:7">
      <c r="A316" s="1">
        <v>42464</v>
      </c>
      <c r="B316" s="2">
        <v>34.130001</v>
      </c>
      <c r="C316" s="2">
        <v>34.139999000000003</v>
      </c>
      <c r="D316" s="2">
        <v>33.709999000000003</v>
      </c>
      <c r="E316" s="2">
        <v>33.740001999999997</v>
      </c>
      <c r="F316" s="2">
        <v>29.799092999999999</v>
      </c>
      <c r="G316" s="2">
        <v>46429000</v>
      </c>
    </row>
    <row r="317" spans="1:7">
      <c r="A317" s="1">
        <v>42465</v>
      </c>
      <c r="B317" s="2">
        <v>33.209999000000003</v>
      </c>
      <c r="C317" s="2">
        <v>33.32</v>
      </c>
      <c r="D317" s="2">
        <v>33.020000000000003</v>
      </c>
      <c r="E317" s="2">
        <v>33.080002</v>
      </c>
      <c r="F317" s="2">
        <v>29.216183000000001</v>
      </c>
      <c r="G317" s="2">
        <v>61660900</v>
      </c>
    </row>
    <row r="318" spans="1:7">
      <c r="A318" s="1">
        <v>42466</v>
      </c>
      <c r="B318" s="2">
        <v>32.990001999999997</v>
      </c>
      <c r="C318" s="2">
        <v>33.490001999999997</v>
      </c>
      <c r="D318" s="2">
        <v>32.900002000000001</v>
      </c>
      <c r="E318" s="2">
        <v>33.479999999999997</v>
      </c>
      <c r="F318" s="2">
        <v>29.569458000000001</v>
      </c>
      <c r="G318" s="2">
        <v>56608700</v>
      </c>
    </row>
    <row r="319" spans="1:7">
      <c r="A319" s="1">
        <v>42467</v>
      </c>
      <c r="B319" s="2">
        <v>33.040000999999997</v>
      </c>
      <c r="C319" s="2">
        <v>33.110000999999997</v>
      </c>
      <c r="D319" s="2">
        <v>32.729999999999997</v>
      </c>
      <c r="E319" s="2">
        <v>32.810001</v>
      </c>
      <c r="F319" s="2">
        <v>28.977713000000001</v>
      </c>
      <c r="G319" s="2">
        <v>75406000</v>
      </c>
    </row>
    <row r="320" spans="1:7">
      <c r="A320" s="1">
        <v>42468</v>
      </c>
      <c r="B320" s="2">
        <v>33.529998999999997</v>
      </c>
      <c r="C320" s="2">
        <v>33.57</v>
      </c>
      <c r="D320" s="2">
        <v>33.25</v>
      </c>
      <c r="E320" s="2">
        <v>33.380001</v>
      </c>
      <c r="F320" s="2">
        <v>29.481138000000001</v>
      </c>
      <c r="G320" s="2">
        <v>44785200</v>
      </c>
    </row>
    <row r="321" spans="1:7">
      <c r="A321" s="1">
        <v>42471</v>
      </c>
      <c r="B321" s="2">
        <v>33.93</v>
      </c>
      <c r="C321" s="2">
        <v>34.049999</v>
      </c>
      <c r="D321" s="2">
        <v>33.759998000000003</v>
      </c>
      <c r="E321" s="2">
        <v>33.810001</v>
      </c>
      <c r="F321" s="2">
        <v>29.860911999999999</v>
      </c>
      <c r="G321" s="2">
        <v>63972000</v>
      </c>
    </row>
    <row r="322" spans="1:7">
      <c r="A322" s="1">
        <v>42472</v>
      </c>
      <c r="B322" s="2">
        <v>33.810001</v>
      </c>
      <c r="C322" s="2">
        <v>34.439999</v>
      </c>
      <c r="D322" s="2">
        <v>33.779998999999997</v>
      </c>
      <c r="E322" s="2">
        <v>34.330002</v>
      </c>
      <c r="F322" s="2">
        <v>30.320174999999999</v>
      </c>
      <c r="G322" s="2">
        <v>70261600</v>
      </c>
    </row>
    <row r="323" spans="1:7">
      <c r="A323" s="1">
        <v>42473</v>
      </c>
      <c r="B323" s="2">
        <v>34.880001</v>
      </c>
      <c r="C323" s="2">
        <v>34.959999000000003</v>
      </c>
      <c r="D323" s="2">
        <v>34.729999999999997</v>
      </c>
      <c r="E323" s="2">
        <v>34.939999</v>
      </c>
      <c r="F323" s="2">
        <v>30.858920999999999</v>
      </c>
      <c r="G323" s="2">
        <v>95376400</v>
      </c>
    </row>
    <row r="324" spans="1:7">
      <c r="A324" s="1">
        <v>42474</v>
      </c>
      <c r="B324" s="2">
        <v>34.880001</v>
      </c>
      <c r="C324" s="2">
        <v>34.909999999999997</v>
      </c>
      <c r="D324" s="2">
        <v>34.720001000000003</v>
      </c>
      <c r="E324" s="2">
        <v>34.770000000000003</v>
      </c>
      <c r="F324" s="2">
        <v>30.708784000000001</v>
      </c>
      <c r="G324" s="2">
        <v>49781400</v>
      </c>
    </row>
    <row r="325" spans="1:7">
      <c r="A325" s="1">
        <v>42475</v>
      </c>
      <c r="B325" s="2">
        <v>34.729999999999997</v>
      </c>
      <c r="C325" s="2">
        <v>34.790000999999997</v>
      </c>
      <c r="D325" s="2">
        <v>34.57</v>
      </c>
      <c r="E325" s="2">
        <v>34.57</v>
      </c>
      <c r="F325" s="2">
        <v>30.532143000000001</v>
      </c>
      <c r="G325" s="2">
        <v>61733700</v>
      </c>
    </row>
    <row r="326" spans="1:7">
      <c r="A326" s="1">
        <v>42478</v>
      </c>
      <c r="B326" s="2">
        <v>34.450001</v>
      </c>
      <c r="C326" s="2">
        <v>34.900002000000001</v>
      </c>
      <c r="D326" s="2">
        <v>34.380001</v>
      </c>
      <c r="E326" s="2">
        <v>34.729999999999997</v>
      </c>
      <c r="F326" s="2">
        <v>30.673459999999999</v>
      </c>
      <c r="G326" s="2">
        <v>51810600</v>
      </c>
    </row>
    <row r="327" spans="1:7">
      <c r="A327" s="1">
        <v>42479</v>
      </c>
      <c r="B327" s="2">
        <v>35.07</v>
      </c>
      <c r="C327" s="2">
        <v>35.340000000000003</v>
      </c>
      <c r="D327" s="2">
        <v>35.029998999999997</v>
      </c>
      <c r="E327" s="2">
        <v>35.259998000000003</v>
      </c>
      <c r="F327" s="2">
        <v>31.141549999999999</v>
      </c>
      <c r="G327" s="2">
        <v>70368800</v>
      </c>
    </row>
    <row r="328" spans="1:7">
      <c r="A328" s="1">
        <v>42480</v>
      </c>
      <c r="B328" s="2">
        <v>34.979999999999997</v>
      </c>
      <c r="C328" s="2">
        <v>35.279998999999997</v>
      </c>
      <c r="D328" s="2">
        <v>34.849997999999999</v>
      </c>
      <c r="E328" s="2">
        <v>35.099997999999999</v>
      </c>
      <c r="F328" s="2">
        <v>31.000233000000001</v>
      </c>
      <c r="G328" s="2">
        <v>51670100</v>
      </c>
    </row>
    <row r="329" spans="1:7">
      <c r="A329" s="1">
        <v>42481</v>
      </c>
      <c r="B329" s="2">
        <v>35.009998000000003</v>
      </c>
      <c r="C329" s="2">
        <v>35.009998000000003</v>
      </c>
      <c r="D329" s="2">
        <v>34.68</v>
      </c>
      <c r="E329" s="2">
        <v>34.75</v>
      </c>
      <c r="F329" s="2">
        <v>30.691120000000002</v>
      </c>
      <c r="G329" s="2">
        <v>59286600</v>
      </c>
    </row>
    <row r="330" spans="1:7">
      <c r="A330" s="1">
        <v>42482</v>
      </c>
      <c r="B330" s="2">
        <v>34.610000999999997</v>
      </c>
      <c r="C330" s="2">
        <v>34.849997999999999</v>
      </c>
      <c r="D330" s="2">
        <v>34.509998000000003</v>
      </c>
      <c r="E330" s="2">
        <v>34.540000999999997</v>
      </c>
      <c r="F330" s="2">
        <v>30.505651</v>
      </c>
      <c r="G330" s="2">
        <v>43727100</v>
      </c>
    </row>
    <row r="331" spans="1:7">
      <c r="A331" s="1">
        <v>42485</v>
      </c>
      <c r="B331" s="2">
        <v>34.520000000000003</v>
      </c>
      <c r="C331" s="2">
        <v>34.520000000000003</v>
      </c>
      <c r="D331" s="2">
        <v>34.270000000000003</v>
      </c>
      <c r="E331" s="2">
        <v>34.32</v>
      </c>
      <c r="F331" s="2">
        <v>30.311342</v>
      </c>
      <c r="G331" s="2">
        <v>40116100</v>
      </c>
    </row>
    <row r="332" spans="1:7">
      <c r="A332" s="1">
        <v>42486</v>
      </c>
      <c r="B332" s="2">
        <v>34.580002</v>
      </c>
      <c r="C332" s="2">
        <v>34.700001</v>
      </c>
      <c r="D332" s="2">
        <v>34.479999999999997</v>
      </c>
      <c r="E332" s="2">
        <v>34.689999</v>
      </c>
      <c r="F332" s="2">
        <v>30.638127999999998</v>
      </c>
      <c r="G332" s="2">
        <v>46394300</v>
      </c>
    </row>
    <row r="333" spans="1:7">
      <c r="A333" s="1">
        <v>42487</v>
      </c>
      <c r="B333" s="2">
        <v>34.549999</v>
      </c>
      <c r="C333" s="2">
        <v>34.959999000000003</v>
      </c>
      <c r="D333" s="2">
        <v>34.450001</v>
      </c>
      <c r="E333" s="2">
        <v>34.900002000000001</v>
      </c>
      <c r="F333" s="2">
        <v>30.823599000000002</v>
      </c>
      <c r="G333" s="2">
        <v>56192100</v>
      </c>
    </row>
    <row r="334" spans="1:7">
      <c r="A334" s="1">
        <v>42488</v>
      </c>
      <c r="B334" s="2">
        <v>34.549999</v>
      </c>
      <c r="C334" s="2">
        <v>34.849997999999999</v>
      </c>
      <c r="D334" s="2">
        <v>34.459999000000003</v>
      </c>
      <c r="E334" s="2">
        <v>34.540000999999997</v>
      </c>
      <c r="F334" s="2">
        <v>30.505651</v>
      </c>
      <c r="G334" s="2">
        <v>51718900</v>
      </c>
    </row>
    <row r="335" spans="1:7">
      <c r="A335" s="1">
        <v>42489</v>
      </c>
      <c r="B335" s="2">
        <v>34.540000999999997</v>
      </c>
      <c r="C335" s="2">
        <v>34.580002</v>
      </c>
      <c r="D335" s="2">
        <v>34.110000999999997</v>
      </c>
      <c r="E335" s="2">
        <v>34.389999000000003</v>
      </c>
      <c r="F335" s="2">
        <v>30.373166999999999</v>
      </c>
      <c r="G335" s="2">
        <v>86482700</v>
      </c>
    </row>
    <row r="336" spans="1:7">
      <c r="A336" s="1">
        <v>42492</v>
      </c>
      <c r="B336" s="2">
        <v>34.389999000000003</v>
      </c>
      <c r="C336" s="2">
        <v>34.400002000000001</v>
      </c>
      <c r="D336" s="2">
        <v>34.139999000000003</v>
      </c>
      <c r="E336" s="2">
        <v>34.299999</v>
      </c>
      <c r="F336" s="2">
        <v>30.293679999999998</v>
      </c>
      <c r="G336" s="2">
        <v>36887000</v>
      </c>
    </row>
    <row r="337" spans="1:7">
      <c r="A337" s="1">
        <v>42493</v>
      </c>
      <c r="B337" s="2">
        <v>33.650002000000001</v>
      </c>
      <c r="C337" s="2">
        <v>33.709999000000003</v>
      </c>
      <c r="D337" s="2">
        <v>33.32</v>
      </c>
      <c r="E337" s="2">
        <v>33.330002</v>
      </c>
      <c r="F337" s="2">
        <v>29.436980999999999</v>
      </c>
      <c r="G337" s="2">
        <v>94755400</v>
      </c>
    </row>
    <row r="338" spans="1:7">
      <c r="A338" s="1">
        <v>42494</v>
      </c>
      <c r="B338" s="2">
        <v>33.119999</v>
      </c>
      <c r="C338" s="2">
        <v>33.18</v>
      </c>
      <c r="D338" s="2">
        <v>32.770000000000003</v>
      </c>
      <c r="E338" s="2">
        <v>32.790000999999997</v>
      </c>
      <c r="F338" s="2">
        <v>28.960054</v>
      </c>
      <c r="G338" s="2">
        <v>105838400</v>
      </c>
    </row>
    <row r="339" spans="1:7">
      <c r="A339" s="1">
        <v>42495</v>
      </c>
      <c r="B339" s="2">
        <v>33.110000999999997</v>
      </c>
      <c r="C339" s="2">
        <v>33.150002000000001</v>
      </c>
      <c r="D339" s="2">
        <v>32.68</v>
      </c>
      <c r="E339" s="2">
        <v>32.779998999999997</v>
      </c>
      <c r="F339" s="2">
        <v>28.951214</v>
      </c>
      <c r="G339" s="2">
        <v>83029500</v>
      </c>
    </row>
    <row r="340" spans="1:7">
      <c r="A340" s="1">
        <v>42496</v>
      </c>
      <c r="B340" s="2">
        <v>32.669998</v>
      </c>
      <c r="C340" s="2">
        <v>32.970001000000003</v>
      </c>
      <c r="D340" s="2">
        <v>32.650002000000001</v>
      </c>
      <c r="E340" s="2">
        <v>32.830002</v>
      </c>
      <c r="F340" s="2">
        <v>28.995384000000001</v>
      </c>
      <c r="G340" s="2">
        <v>81640000</v>
      </c>
    </row>
    <row r="341" spans="1:7">
      <c r="A341" s="1">
        <v>42499</v>
      </c>
      <c r="B341" s="2">
        <v>32.759998000000003</v>
      </c>
      <c r="C341" s="2">
        <v>32.770000000000003</v>
      </c>
      <c r="D341" s="2">
        <v>32.32</v>
      </c>
      <c r="E341" s="2">
        <v>32.409999999999997</v>
      </c>
      <c r="F341" s="2">
        <v>28.624437</v>
      </c>
      <c r="G341" s="2">
        <v>84074300</v>
      </c>
    </row>
    <row r="342" spans="1:7">
      <c r="A342" s="1">
        <v>42500</v>
      </c>
      <c r="B342" s="2">
        <v>32.770000000000003</v>
      </c>
      <c r="C342" s="2">
        <v>33.049999</v>
      </c>
      <c r="D342" s="2">
        <v>32.759998000000003</v>
      </c>
      <c r="E342" s="2">
        <v>33.029998999999997</v>
      </c>
      <c r="F342" s="2">
        <v>29.172015999999999</v>
      </c>
      <c r="G342" s="2">
        <v>69384400</v>
      </c>
    </row>
    <row r="343" spans="1:7">
      <c r="A343" s="1">
        <v>42501</v>
      </c>
      <c r="B343" s="2">
        <v>33</v>
      </c>
      <c r="C343" s="2">
        <v>33.18</v>
      </c>
      <c r="D343" s="2">
        <v>32.869999</v>
      </c>
      <c r="E343" s="2">
        <v>32.950001</v>
      </c>
      <c r="F343" s="2">
        <v>29.10136</v>
      </c>
      <c r="G343" s="2">
        <v>58600300</v>
      </c>
    </row>
    <row r="344" spans="1:7">
      <c r="A344" s="1">
        <v>42502</v>
      </c>
      <c r="B344" s="2">
        <v>33.139999000000003</v>
      </c>
      <c r="C344" s="2">
        <v>33.200001</v>
      </c>
      <c r="D344" s="2">
        <v>32.740001999999997</v>
      </c>
      <c r="E344" s="2">
        <v>32.860000999999997</v>
      </c>
      <c r="F344" s="2">
        <v>29.021872999999999</v>
      </c>
      <c r="G344" s="2">
        <v>63469800</v>
      </c>
    </row>
    <row r="345" spans="1:7">
      <c r="A345" s="1">
        <v>42503</v>
      </c>
      <c r="B345" s="2">
        <v>32.580002</v>
      </c>
      <c r="C345" s="2">
        <v>32.720001000000003</v>
      </c>
      <c r="D345" s="2">
        <v>32.209999000000003</v>
      </c>
      <c r="E345" s="2">
        <v>32.270000000000003</v>
      </c>
      <c r="F345" s="2">
        <v>28.500789999999999</v>
      </c>
      <c r="G345" s="2">
        <v>62246800</v>
      </c>
    </row>
    <row r="346" spans="1:7">
      <c r="A346" s="1">
        <v>42506</v>
      </c>
      <c r="B346" s="2">
        <v>32.590000000000003</v>
      </c>
      <c r="C346" s="2">
        <v>32.770000000000003</v>
      </c>
      <c r="D346" s="2">
        <v>32.580002</v>
      </c>
      <c r="E346" s="2">
        <v>32.659999999999997</v>
      </c>
      <c r="F346" s="2">
        <v>28.845231999999999</v>
      </c>
      <c r="G346" s="2">
        <v>51206600</v>
      </c>
    </row>
    <row r="347" spans="1:7">
      <c r="A347" s="1">
        <v>42507</v>
      </c>
      <c r="B347" s="2">
        <v>32.590000000000003</v>
      </c>
      <c r="C347" s="2">
        <v>32.740001999999997</v>
      </c>
      <c r="D347" s="2">
        <v>32.419998</v>
      </c>
      <c r="E347" s="2">
        <v>32.509998000000003</v>
      </c>
      <c r="F347" s="2">
        <v>28.712755000000001</v>
      </c>
      <c r="G347" s="2">
        <v>63616400</v>
      </c>
    </row>
    <row r="348" spans="1:7">
      <c r="A348" s="1">
        <v>42508</v>
      </c>
      <c r="B348" s="2">
        <v>32.290000999999997</v>
      </c>
      <c r="C348" s="2">
        <v>32.630001</v>
      </c>
      <c r="D348" s="2">
        <v>32.009998000000003</v>
      </c>
      <c r="E348" s="2">
        <v>32.189999</v>
      </c>
      <c r="F348" s="2">
        <v>28.430133999999999</v>
      </c>
      <c r="G348" s="2">
        <v>91541300</v>
      </c>
    </row>
    <row r="349" spans="1:7">
      <c r="A349" s="1">
        <v>42509</v>
      </c>
      <c r="B349" s="2">
        <v>31.92</v>
      </c>
      <c r="C349" s="2">
        <v>32</v>
      </c>
      <c r="D349" s="2">
        <v>31.700001</v>
      </c>
      <c r="E349" s="2">
        <v>31.889999</v>
      </c>
      <c r="F349" s="2">
        <v>28.165175999999999</v>
      </c>
      <c r="G349" s="2">
        <v>74455000</v>
      </c>
    </row>
    <row r="350" spans="1:7">
      <c r="A350" s="1">
        <v>42510</v>
      </c>
      <c r="B350" s="2">
        <v>32.189999</v>
      </c>
      <c r="C350" s="2">
        <v>32.299999</v>
      </c>
      <c r="D350" s="2">
        <v>32.150002000000001</v>
      </c>
      <c r="E350" s="2">
        <v>32.209999000000003</v>
      </c>
      <c r="F350" s="2">
        <v>28.447792</v>
      </c>
      <c r="G350" s="2">
        <v>54928300</v>
      </c>
    </row>
    <row r="351" spans="1:7">
      <c r="A351" s="1">
        <v>42513</v>
      </c>
      <c r="B351" s="2">
        <v>32.139999000000003</v>
      </c>
      <c r="C351" s="2">
        <v>32.349997999999999</v>
      </c>
      <c r="D351" s="2">
        <v>32.119999</v>
      </c>
      <c r="E351" s="2">
        <v>32.150002000000001</v>
      </c>
      <c r="F351" s="2">
        <v>28.394805999999999</v>
      </c>
      <c r="G351" s="2">
        <v>52648200</v>
      </c>
    </row>
    <row r="352" spans="1:7">
      <c r="A352" s="1">
        <v>42514</v>
      </c>
      <c r="B352" s="2">
        <v>32.32</v>
      </c>
      <c r="C352" s="2">
        <v>32.549999</v>
      </c>
      <c r="D352" s="2">
        <v>32.290000999999997</v>
      </c>
      <c r="E352" s="2">
        <v>32.479999999999997</v>
      </c>
      <c r="F352" s="2">
        <v>28.686260000000001</v>
      </c>
      <c r="G352" s="2">
        <v>58219200</v>
      </c>
    </row>
    <row r="353" spans="1:7">
      <c r="A353" s="1">
        <v>42515</v>
      </c>
      <c r="B353" s="2">
        <v>32.790000999999997</v>
      </c>
      <c r="C353" s="2">
        <v>33.020000000000003</v>
      </c>
      <c r="D353" s="2">
        <v>32.770000000000003</v>
      </c>
      <c r="E353" s="2">
        <v>32.869999</v>
      </c>
      <c r="F353" s="2">
        <v>29.030705999999999</v>
      </c>
      <c r="G353" s="2">
        <v>53340200</v>
      </c>
    </row>
    <row r="354" spans="1:7">
      <c r="A354" s="1">
        <v>42516</v>
      </c>
      <c r="B354" s="2">
        <v>33.130001</v>
      </c>
      <c r="C354" s="2">
        <v>33.189999</v>
      </c>
      <c r="D354" s="2">
        <v>32.909999999999997</v>
      </c>
      <c r="E354" s="2">
        <v>33.090000000000003</v>
      </c>
      <c r="F354" s="2">
        <v>29.225010000000001</v>
      </c>
      <c r="G354" s="2">
        <v>48215100</v>
      </c>
    </row>
    <row r="355" spans="1:7">
      <c r="A355" s="1">
        <v>42517</v>
      </c>
      <c r="B355" s="2">
        <v>33.209999000000003</v>
      </c>
      <c r="C355" s="2">
        <v>33.279998999999997</v>
      </c>
      <c r="D355" s="2">
        <v>32.990001999999997</v>
      </c>
      <c r="E355" s="2">
        <v>33.080002</v>
      </c>
      <c r="F355" s="2">
        <v>29.216183000000001</v>
      </c>
      <c r="G355" s="2">
        <v>43342900</v>
      </c>
    </row>
    <row r="356" spans="1:7">
      <c r="A356" s="1">
        <v>42521</v>
      </c>
      <c r="B356" s="2">
        <v>33.159999999999997</v>
      </c>
      <c r="C356" s="2">
        <v>33.299999</v>
      </c>
      <c r="D356" s="2">
        <v>33.029998999999997</v>
      </c>
      <c r="E356" s="2">
        <v>33.119999</v>
      </c>
      <c r="F356" s="2">
        <v>29.251505000000002</v>
      </c>
      <c r="G356" s="2">
        <v>94760100</v>
      </c>
    </row>
    <row r="357" spans="1:7">
      <c r="A357" s="1">
        <v>42522</v>
      </c>
      <c r="B357" s="2">
        <v>32.990001999999997</v>
      </c>
      <c r="C357" s="2">
        <v>33.169998</v>
      </c>
      <c r="D357" s="2">
        <v>32.909999999999997</v>
      </c>
      <c r="E357" s="2">
        <v>33.099997999999999</v>
      </c>
      <c r="F357" s="2">
        <v>29.233843</v>
      </c>
      <c r="G357" s="2">
        <v>52115100</v>
      </c>
    </row>
    <row r="358" spans="1:7">
      <c r="A358" s="1">
        <v>42523</v>
      </c>
      <c r="B358" s="2">
        <v>33.07</v>
      </c>
      <c r="C358" s="2">
        <v>33.409999999999997</v>
      </c>
      <c r="D358" s="2">
        <v>33.020000000000003</v>
      </c>
      <c r="E358" s="2">
        <v>33.369999</v>
      </c>
      <c r="F358" s="2">
        <v>29.472304999999999</v>
      </c>
      <c r="G358" s="2">
        <v>48252500</v>
      </c>
    </row>
    <row r="359" spans="1:7">
      <c r="A359" s="1">
        <v>42524</v>
      </c>
      <c r="B359" s="2">
        <v>33.779998999999997</v>
      </c>
      <c r="C359" s="2">
        <v>33.900002000000001</v>
      </c>
      <c r="D359" s="2">
        <v>33.520000000000003</v>
      </c>
      <c r="E359" s="2">
        <v>33.880001</v>
      </c>
      <c r="F359" s="2">
        <v>29.922737000000001</v>
      </c>
      <c r="G359" s="2">
        <v>89424800</v>
      </c>
    </row>
    <row r="360" spans="1:7">
      <c r="A360" s="1">
        <v>42527</v>
      </c>
      <c r="B360" s="2">
        <v>34.009998000000003</v>
      </c>
      <c r="C360" s="2">
        <v>34.299999</v>
      </c>
      <c r="D360" s="2">
        <v>33.979999999999997</v>
      </c>
      <c r="E360" s="2">
        <v>34.240001999999997</v>
      </c>
      <c r="F360" s="2">
        <v>30.240696</v>
      </c>
      <c r="G360" s="2">
        <v>110069500</v>
      </c>
    </row>
    <row r="361" spans="1:7">
      <c r="A361" s="1">
        <v>42528</v>
      </c>
      <c r="B361" s="2">
        <v>34.459999000000003</v>
      </c>
      <c r="C361" s="2">
        <v>34.590000000000003</v>
      </c>
      <c r="D361" s="2">
        <v>34.43</v>
      </c>
      <c r="E361" s="2">
        <v>34.549999</v>
      </c>
      <c r="F361" s="2">
        <v>30.514481</v>
      </c>
      <c r="G361" s="2">
        <v>59934000</v>
      </c>
    </row>
    <row r="362" spans="1:7">
      <c r="A362" s="1">
        <v>42529</v>
      </c>
      <c r="B362" s="2">
        <v>34.779998999999997</v>
      </c>
      <c r="C362" s="2">
        <v>34.860000999999997</v>
      </c>
      <c r="D362" s="2">
        <v>34.659999999999997</v>
      </c>
      <c r="E362" s="2">
        <v>34.799999</v>
      </c>
      <c r="F362" s="2">
        <v>30.735278999999998</v>
      </c>
      <c r="G362" s="2">
        <v>75850100</v>
      </c>
    </row>
    <row r="363" spans="1:7">
      <c r="A363" s="1">
        <v>42530</v>
      </c>
      <c r="B363" s="2">
        <v>34.330002</v>
      </c>
      <c r="C363" s="2">
        <v>34.479999999999997</v>
      </c>
      <c r="D363" s="2">
        <v>34.279998999999997</v>
      </c>
      <c r="E363" s="2">
        <v>34.400002000000001</v>
      </c>
      <c r="F363" s="2">
        <v>30.382006000000001</v>
      </c>
      <c r="G363" s="2">
        <v>54934300</v>
      </c>
    </row>
    <row r="364" spans="1:7">
      <c r="A364" s="1">
        <v>42531</v>
      </c>
      <c r="B364" s="2">
        <v>33.700001</v>
      </c>
      <c r="C364" s="2">
        <v>33.849997999999999</v>
      </c>
      <c r="D364" s="2">
        <v>33.450001</v>
      </c>
      <c r="E364" s="2">
        <v>33.529998999999997</v>
      </c>
      <c r="F364" s="2">
        <v>29.613613000000001</v>
      </c>
      <c r="G364" s="2">
        <v>77417500</v>
      </c>
    </row>
    <row r="365" spans="1:7">
      <c r="A365" s="1">
        <v>42534</v>
      </c>
      <c r="B365" s="2">
        <v>33.090000000000003</v>
      </c>
      <c r="C365" s="2">
        <v>33.369999</v>
      </c>
      <c r="D365" s="2">
        <v>33.020000000000003</v>
      </c>
      <c r="E365" s="2">
        <v>33.060001</v>
      </c>
      <c r="F365" s="2">
        <v>29.198512999999998</v>
      </c>
      <c r="G365" s="2">
        <v>56865500</v>
      </c>
    </row>
    <row r="366" spans="1:7">
      <c r="A366" s="1">
        <v>42535</v>
      </c>
      <c r="B366" s="2">
        <v>32.959999000000003</v>
      </c>
      <c r="C366" s="2">
        <v>33.119999</v>
      </c>
      <c r="D366" s="2">
        <v>32.68</v>
      </c>
      <c r="E366" s="2">
        <v>32.950001</v>
      </c>
      <c r="F366" s="2">
        <v>29.10136</v>
      </c>
      <c r="G366" s="2">
        <v>71023800</v>
      </c>
    </row>
    <row r="367" spans="1:7">
      <c r="A367" s="1">
        <v>42536</v>
      </c>
      <c r="B367" s="2">
        <v>33.290000999999997</v>
      </c>
      <c r="C367" s="2">
        <v>33.590000000000003</v>
      </c>
      <c r="D367" s="2">
        <v>33.18</v>
      </c>
      <c r="E367" s="2">
        <v>33.299999</v>
      </c>
      <c r="F367" s="2">
        <v>29.410481999999998</v>
      </c>
      <c r="G367" s="2">
        <v>64707000</v>
      </c>
    </row>
    <row r="368" spans="1:7">
      <c r="A368" s="1">
        <v>42537</v>
      </c>
      <c r="B368" s="2">
        <v>32.700001</v>
      </c>
      <c r="C368" s="2">
        <v>33.209999000000003</v>
      </c>
      <c r="D368" s="2">
        <v>32.490001999999997</v>
      </c>
      <c r="E368" s="2">
        <v>33.18</v>
      </c>
      <c r="F368" s="2">
        <v>29.304499</v>
      </c>
      <c r="G368" s="2">
        <v>73981900</v>
      </c>
    </row>
    <row r="369" spans="1:7">
      <c r="A369" s="1">
        <v>42538</v>
      </c>
      <c r="B369" s="2">
        <v>33.240001999999997</v>
      </c>
      <c r="C369" s="2">
        <v>33.290000999999997</v>
      </c>
      <c r="D369" s="2">
        <v>33.020000000000003</v>
      </c>
      <c r="E369" s="2">
        <v>33.270000000000003</v>
      </c>
      <c r="F369" s="2">
        <v>29.383987000000001</v>
      </c>
      <c r="G369" s="2">
        <v>56740400</v>
      </c>
    </row>
    <row r="370" spans="1:7">
      <c r="A370" s="1">
        <v>42541</v>
      </c>
      <c r="B370" s="2">
        <v>33.900002000000001</v>
      </c>
      <c r="C370" s="2">
        <v>34.080002</v>
      </c>
      <c r="D370" s="2">
        <v>33.830002</v>
      </c>
      <c r="E370" s="2">
        <v>33.860000999999997</v>
      </c>
      <c r="F370" s="2">
        <v>29.905069000000001</v>
      </c>
      <c r="G370" s="2">
        <v>78204200</v>
      </c>
    </row>
    <row r="371" spans="1:7">
      <c r="A371" s="1">
        <v>42542</v>
      </c>
      <c r="B371" s="2">
        <v>34.020000000000003</v>
      </c>
      <c r="C371" s="2">
        <v>34.220001000000003</v>
      </c>
      <c r="D371" s="2">
        <v>33.830002</v>
      </c>
      <c r="E371" s="2">
        <v>34.119999</v>
      </c>
      <c r="F371" s="2">
        <v>30.134702999999998</v>
      </c>
      <c r="G371" s="2">
        <v>75173100</v>
      </c>
    </row>
    <row r="372" spans="1:7">
      <c r="A372" s="1">
        <v>42543</v>
      </c>
      <c r="B372" s="2">
        <v>34.080002</v>
      </c>
      <c r="C372" s="2">
        <v>34.159999999999997</v>
      </c>
      <c r="D372" s="2">
        <v>33.880001</v>
      </c>
      <c r="E372" s="2">
        <v>33.939999</v>
      </c>
      <c r="F372" s="2">
        <v>30.211254</v>
      </c>
      <c r="G372" s="2">
        <v>67273500</v>
      </c>
    </row>
    <row r="373" spans="1:7">
      <c r="A373" s="1">
        <v>42544</v>
      </c>
      <c r="B373" s="2">
        <v>34.400002000000001</v>
      </c>
      <c r="C373" s="2">
        <v>34.759998000000003</v>
      </c>
      <c r="D373" s="2">
        <v>34.25</v>
      </c>
      <c r="E373" s="2">
        <v>34.759998000000003</v>
      </c>
      <c r="F373" s="2">
        <v>30.941164000000001</v>
      </c>
      <c r="G373" s="2">
        <v>70159900</v>
      </c>
    </row>
    <row r="374" spans="1:7">
      <c r="A374" s="1">
        <v>42545</v>
      </c>
      <c r="B374" s="2">
        <v>32.759998000000003</v>
      </c>
      <c r="C374" s="2">
        <v>33.459999000000003</v>
      </c>
      <c r="D374" s="2">
        <v>32.57</v>
      </c>
      <c r="E374" s="2">
        <v>32.650002000000001</v>
      </c>
      <c r="F374" s="2">
        <v>29.062978999999999</v>
      </c>
      <c r="G374" s="2">
        <v>158566000</v>
      </c>
    </row>
    <row r="375" spans="1:7">
      <c r="A375" s="1">
        <v>42548</v>
      </c>
      <c r="B375" s="2">
        <v>32.5</v>
      </c>
      <c r="C375" s="2">
        <v>32.509998000000003</v>
      </c>
      <c r="D375" s="2">
        <v>31.889999</v>
      </c>
      <c r="E375" s="2">
        <v>32.229999999999997</v>
      </c>
      <c r="F375" s="2">
        <v>28.689121</v>
      </c>
      <c r="G375" s="2">
        <v>101826000</v>
      </c>
    </row>
    <row r="376" spans="1:7">
      <c r="A376" s="1">
        <v>42549</v>
      </c>
      <c r="B376" s="2">
        <v>33</v>
      </c>
      <c r="C376" s="2">
        <v>33.200001</v>
      </c>
      <c r="D376" s="2">
        <v>32.880001</v>
      </c>
      <c r="E376" s="2">
        <v>33.18</v>
      </c>
      <c r="F376" s="2">
        <v>29.534752000000001</v>
      </c>
      <c r="G376" s="2">
        <v>68332900</v>
      </c>
    </row>
    <row r="377" spans="1:7">
      <c r="A377" s="1">
        <v>42550</v>
      </c>
      <c r="B377" s="2">
        <v>33.82</v>
      </c>
      <c r="C377" s="2">
        <v>34.020000000000003</v>
      </c>
      <c r="D377" s="2">
        <v>33.759998000000003</v>
      </c>
      <c r="E377" s="2">
        <v>34.020000000000003</v>
      </c>
      <c r="F377" s="2">
        <v>30.282464999999998</v>
      </c>
      <c r="G377" s="2">
        <v>82587300</v>
      </c>
    </row>
    <row r="378" spans="1:7">
      <c r="A378" s="1">
        <v>42551</v>
      </c>
      <c r="B378" s="2">
        <v>34.169998</v>
      </c>
      <c r="C378" s="2">
        <v>34.450001</v>
      </c>
      <c r="D378" s="2">
        <v>34.009998000000003</v>
      </c>
      <c r="E378" s="2">
        <v>34.360000999999997</v>
      </c>
      <c r="F378" s="2">
        <v>30.585111999999999</v>
      </c>
      <c r="G378" s="2">
        <v>92761700</v>
      </c>
    </row>
    <row r="379" spans="1:7">
      <c r="A379" s="1">
        <v>42552</v>
      </c>
      <c r="B379" s="2">
        <v>34.619999</v>
      </c>
      <c r="C379" s="2">
        <v>34.75</v>
      </c>
      <c r="D379" s="2">
        <v>34.540000999999997</v>
      </c>
      <c r="E379" s="2">
        <v>34.689999</v>
      </c>
      <c r="F379" s="2">
        <v>30.878862000000002</v>
      </c>
      <c r="G379" s="2">
        <v>66514800</v>
      </c>
    </row>
    <row r="380" spans="1:7">
      <c r="A380" s="1">
        <v>42556</v>
      </c>
      <c r="B380" s="2">
        <v>34.209999000000003</v>
      </c>
      <c r="C380" s="2">
        <v>34.240001999999997</v>
      </c>
      <c r="D380" s="2">
        <v>33.900002000000001</v>
      </c>
      <c r="E380" s="2">
        <v>33.950001</v>
      </c>
      <c r="F380" s="2">
        <v>30.22016</v>
      </c>
      <c r="G380" s="2">
        <v>63420200</v>
      </c>
    </row>
    <row r="381" spans="1:7">
      <c r="A381" s="1">
        <v>42557</v>
      </c>
      <c r="B381" s="2">
        <v>33.490001999999997</v>
      </c>
      <c r="C381" s="2">
        <v>33.860000999999997</v>
      </c>
      <c r="D381" s="2">
        <v>33.330002</v>
      </c>
      <c r="E381" s="2">
        <v>33.860000999999997</v>
      </c>
      <c r="F381" s="2">
        <v>30.140039000000002</v>
      </c>
      <c r="G381" s="2">
        <v>61084500</v>
      </c>
    </row>
    <row r="382" spans="1:7">
      <c r="A382" s="1">
        <v>42558</v>
      </c>
      <c r="B382" s="2">
        <v>34.020000000000003</v>
      </c>
      <c r="C382" s="2">
        <v>34.119999</v>
      </c>
      <c r="D382" s="2">
        <v>33.669998</v>
      </c>
      <c r="E382" s="2">
        <v>33.770000000000003</v>
      </c>
      <c r="F382" s="2">
        <v>30.059930999999999</v>
      </c>
      <c r="G382" s="2">
        <v>49586800</v>
      </c>
    </row>
    <row r="383" spans="1:7">
      <c r="A383" s="1">
        <v>42559</v>
      </c>
      <c r="B383" s="2">
        <v>34.150002000000001</v>
      </c>
      <c r="C383" s="2">
        <v>34.509998000000003</v>
      </c>
      <c r="D383" s="2">
        <v>34.110000999999997</v>
      </c>
      <c r="E383" s="2">
        <v>34.5</v>
      </c>
      <c r="F383" s="2">
        <v>30.709727999999998</v>
      </c>
      <c r="G383" s="2">
        <v>74907900</v>
      </c>
    </row>
    <row r="384" spans="1:7">
      <c r="A384" s="1">
        <v>42562</v>
      </c>
      <c r="B384" s="2">
        <v>34.790000999999997</v>
      </c>
      <c r="C384" s="2">
        <v>34.950001</v>
      </c>
      <c r="D384" s="2">
        <v>34.770000000000003</v>
      </c>
      <c r="E384" s="2">
        <v>34.830002</v>
      </c>
      <c r="F384" s="2">
        <v>31.003481000000001</v>
      </c>
      <c r="G384" s="2">
        <v>70202000</v>
      </c>
    </row>
    <row r="385" spans="1:7">
      <c r="A385" s="1">
        <v>42563</v>
      </c>
      <c r="B385" s="2">
        <v>35.290000999999997</v>
      </c>
      <c r="C385" s="2">
        <v>35.43</v>
      </c>
      <c r="D385" s="2">
        <v>35.189999</v>
      </c>
      <c r="E385" s="2">
        <v>35.32</v>
      </c>
      <c r="F385" s="2">
        <v>31.439637999999999</v>
      </c>
      <c r="G385" s="2">
        <v>89275200</v>
      </c>
    </row>
    <row r="386" spans="1:7">
      <c r="A386" s="1">
        <v>42564</v>
      </c>
      <c r="B386" s="2">
        <v>35.330002</v>
      </c>
      <c r="C386" s="2">
        <v>35.349997999999999</v>
      </c>
      <c r="D386" s="2">
        <v>35.029998999999997</v>
      </c>
      <c r="E386" s="2">
        <v>35.259998000000003</v>
      </c>
      <c r="F386" s="2">
        <v>31.386236</v>
      </c>
      <c r="G386" s="2">
        <v>62034300</v>
      </c>
    </row>
    <row r="387" spans="1:7">
      <c r="A387" s="1">
        <v>42565</v>
      </c>
      <c r="B387" s="2">
        <v>35.650002000000001</v>
      </c>
      <c r="C387" s="2">
        <v>35.869999</v>
      </c>
      <c r="D387" s="2">
        <v>35.57</v>
      </c>
      <c r="E387" s="2">
        <v>35.770000000000003</v>
      </c>
      <c r="F387" s="2">
        <v>31.840205999999998</v>
      </c>
      <c r="G387" s="2">
        <v>99969200</v>
      </c>
    </row>
    <row r="388" spans="1:7">
      <c r="A388" s="1">
        <v>42566</v>
      </c>
      <c r="B388" s="2">
        <v>35.740001999999997</v>
      </c>
      <c r="C388" s="2">
        <v>35.770000000000003</v>
      </c>
      <c r="D388" s="2">
        <v>35.549999</v>
      </c>
      <c r="E388" s="2">
        <v>35.689999</v>
      </c>
      <c r="F388" s="2">
        <v>31.768996999999999</v>
      </c>
      <c r="G388" s="2">
        <v>82124300</v>
      </c>
    </row>
    <row r="389" spans="1:7">
      <c r="A389" s="1">
        <v>42569</v>
      </c>
      <c r="B389" s="2">
        <v>35.580002</v>
      </c>
      <c r="C389" s="2">
        <v>36.020000000000003</v>
      </c>
      <c r="D389" s="2">
        <v>35.580002</v>
      </c>
      <c r="E389" s="2">
        <v>36.009998000000003</v>
      </c>
      <c r="F389" s="2">
        <v>32.053837000000001</v>
      </c>
      <c r="G389" s="2">
        <v>75861700</v>
      </c>
    </row>
    <row r="390" spans="1:7">
      <c r="A390" s="1">
        <v>42570</v>
      </c>
      <c r="B390" s="2">
        <v>35.689999</v>
      </c>
      <c r="C390" s="2">
        <v>35.759998000000003</v>
      </c>
      <c r="D390" s="2">
        <v>35.520000000000003</v>
      </c>
      <c r="E390" s="2">
        <v>35.639999000000003</v>
      </c>
      <c r="F390" s="2">
        <v>31.724485000000001</v>
      </c>
      <c r="G390" s="2">
        <v>54832700</v>
      </c>
    </row>
    <row r="391" spans="1:7">
      <c r="A391" s="1">
        <v>42571</v>
      </c>
      <c r="B391" s="2">
        <v>35.720001000000003</v>
      </c>
      <c r="C391" s="2">
        <v>35.900002000000001</v>
      </c>
      <c r="D391" s="2">
        <v>35.619999</v>
      </c>
      <c r="E391" s="2">
        <v>35.82</v>
      </c>
      <c r="F391" s="2">
        <v>31.884713999999999</v>
      </c>
      <c r="G391" s="2">
        <v>48091500</v>
      </c>
    </row>
    <row r="392" spans="1:7">
      <c r="A392" s="1">
        <v>42572</v>
      </c>
      <c r="B392" s="2">
        <v>35.740001999999997</v>
      </c>
      <c r="C392" s="2">
        <v>35.889999000000003</v>
      </c>
      <c r="D392" s="2">
        <v>35.610000999999997</v>
      </c>
      <c r="E392" s="2">
        <v>35.709999000000003</v>
      </c>
      <c r="F392" s="2">
        <v>31.786799999999999</v>
      </c>
      <c r="G392" s="2">
        <v>56354300</v>
      </c>
    </row>
    <row r="393" spans="1:7">
      <c r="A393" s="1">
        <v>42573</v>
      </c>
      <c r="B393" s="2">
        <v>35.830002</v>
      </c>
      <c r="C393" s="2">
        <v>35.979999999999997</v>
      </c>
      <c r="D393" s="2">
        <v>35.720001000000003</v>
      </c>
      <c r="E393" s="2">
        <v>35.970001000000003</v>
      </c>
      <c r="F393" s="2">
        <v>32.018234</v>
      </c>
      <c r="G393" s="2">
        <v>45498600</v>
      </c>
    </row>
    <row r="394" spans="1:7">
      <c r="A394" s="1">
        <v>42576</v>
      </c>
      <c r="B394" s="2">
        <v>35.840000000000003</v>
      </c>
      <c r="C394" s="2">
        <v>35.849997999999999</v>
      </c>
      <c r="D394" s="2">
        <v>35.580002</v>
      </c>
      <c r="E394" s="2">
        <v>35.610000999999997</v>
      </c>
      <c r="F394" s="2">
        <v>31.697783999999999</v>
      </c>
      <c r="G394" s="2">
        <v>44174100</v>
      </c>
    </row>
    <row r="395" spans="1:7">
      <c r="A395" s="1">
        <v>42577</v>
      </c>
      <c r="B395" s="2">
        <v>35.810001</v>
      </c>
      <c r="C395" s="2">
        <v>35.959999000000003</v>
      </c>
      <c r="D395" s="2">
        <v>35.759998000000003</v>
      </c>
      <c r="E395" s="2">
        <v>35.889999000000003</v>
      </c>
      <c r="F395" s="2">
        <v>31.947025</v>
      </c>
      <c r="G395" s="2">
        <v>63593800</v>
      </c>
    </row>
    <row r="396" spans="1:7">
      <c r="A396" s="1">
        <v>42578</v>
      </c>
      <c r="B396" s="2">
        <v>35.950001</v>
      </c>
      <c r="C396" s="2">
        <v>36.119999</v>
      </c>
      <c r="D396" s="2">
        <v>35.650002000000001</v>
      </c>
      <c r="E396" s="2">
        <v>36.009998000000003</v>
      </c>
      <c r="F396" s="2">
        <v>32.053837000000001</v>
      </c>
      <c r="G396" s="2">
        <v>67888600</v>
      </c>
    </row>
    <row r="397" spans="1:7">
      <c r="A397" s="1">
        <v>42579</v>
      </c>
      <c r="B397" s="2">
        <v>35.950001</v>
      </c>
      <c r="C397" s="2">
        <v>36.020000000000003</v>
      </c>
      <c r="D397" s="2">
        <v>35.790000999999997</v>
      </c>
      <c r="E397" s="2">
        <v>36.020000000000003</v>
      </c>
      <c r="F397" s="2">
        <v>32.062744000000002</v>
      </c>
      <c r="G397" s="2">
        <v>45590000</v>
      </c>
    </row>
    <row r="398" spans="1:7">
      <c r="A398" s="1">
        <v>42580</v>
      </c>
      <c r="B398" s="2">
        <v>36.029998999999997</v>
      </c>
      <c r="C398" s="2">
        <v>36.25</v>
      </c>
      <c r="D398" s="2">
        <v>35.869999</v>
      </c>
      <c r="E398" s="2">
        <v>36.209999000000003</v>
      </c>
      <c r="F398" s="2">
        <v>32.231869000000003</v>
      </c>
      <c r="G398" s="2">
        <v>85265700</v>
      </c>
    </row>
    <row r="399" spans="1:7">
      <c r="A399" s="1">
        <v>42583</v>
      </c>
      <c r="B399" s="2">
        <v>36.299999</v>
      </c>
      <c r="C399" s="2">
        <v>36.360000999999997</v>
      </c>
      <c r="D399" s="2">
        <v>36.090000000000003</v>
      </c>
      <c r="E399" s="2">
        <v>36.139999000000003</v>
      </c>
      <c r="F399" s="2">
        <v>32.169559</v>
      </c>
      <c r="G399" s="2">
        <v>57794000</v>
      </c>
    </row>
    <row r="400" spans="1:7">
      <c r="A400" s="1">
        <v>42584</v>
      </c>
      <c r="B400" s="2">
        <v>36.080002</v>
      </c>
      <c r="C400" s="2">
        <v>36.169998</v>
      </c>
      <c r="D400" s="2">
        <v>35.619999</v>
      </c>
      <c r="E400" s="2">
        <v>35.880001</v>
      </c>
      <c r="F400" s="2">
        <v>31.938116000000001</v>
      </c>
      <c r="G400" s="2">
        <v>81854600</v>
      </c>
    </row>
    <row r="401" spans="1:7">
      <c r="A401" s="1">
        <v>42585</v>
      </c>
      <c r="B401" s="2">
        <v>35.630001</v>
      </c>
      <c r="C401" s="2">
        <v>36.020000000000003</v>
      </c>
      <c r="D401" s="2">
        <v>35.549999</v>
      </c>
      <c r="E401" s="2">
        <v>36</v>
      </c>
      <c r="F401" s="2">
        <v>32.044936999999997</v>
      </c>
      <c r="G401" s="2">
        <v>42844900</v>
      </c>
    </row>
    <row r="402" spans="1:7">
      <c r="A402" s="1">
        <v>42586</v>
      </c>
      <c r="B402" s="2">
        <v>36.099997999999999</v>
      </c>
      <c r="C402" s="2">
        <v>36.349997999999999</v>
      </c>
      <c r="D402" s="2">
        <v>36.020000000000003</v>
      </c>
      <c r="E402" s="2">
        <v>36.200001</v>
      </c>
      <c r="F402" s="2">
        <v>32.222968999999999</v>
      </c>
      <c r="G402" s="2">
        <v>70532500</v>
      </c>
    </row>
    <row r="403" spans="1:7">
      <c r="A403" s="1">
        <v>42587</v>
      </c>
      <c r="B403" s="2">
        <v>36.459999000000003</v>
      </c>
      <c r="C403" s="2">
        <v>36.659999999999997</v>
      </c>
      <c r="D403" s="2">
        <v>36.360000999999997</v>
      </c>
      <c r="E403" s="2">
        <v>36.619999</v>
      </c>
      <c r="F403" s="2">
        <v>32.596820999999998</v>
      </c>
      <c r="G403" s="2">
        <v>55760000</v>
      </c>
    </row>
    <row r="404" spans="1:7">
      <c r="A404" s="1">
        <v>42590</v>
      </c>
      <c r="B404" s="2">
        <v>36.860000999999997</v>
      </c>
      <c r="C404" s="2">
        <v>36.959999000000003</v>
      </c>
      <c r="D404" s="2">
        <v>36.82</v>
      </c>
      <c r="E404" s="2">
        <v>36.880001</v>
      </c>
      <c r="F404" s="2">
        <v>32.828259000000003</v>
      </c>
      <c r="G404" s="2">
        <v>43636800</v>
      </c>
    </row>
    <row r="405" spans="1:7">
      <c r="A405" s="1">
        <v>42591</v>
      </c>
      <c r="B405" s="2">
        <v>37.020000000000003</v>
      </c>
      <c r="C405" s="2">
        <v>37.279998999999997</v>
      </c>
      <c r="D405" s="2">
        <v>37.009998000000003</v>
      </c>
      <c r="E405" s="2">
        <v>37.130001</v>
      </c>
      <c r="F405" s="2">
        <v>33.050800000000002</v>
      </c>
      <c r="G405" s="2">
        <v>65823600</v>
      </c>
    </row>
    <row r="406" spans="1:7">
      <c r="A406" s="1">
        <v>42592</v>
      </c>
      <c r="B406" s="2">
        <v>37.32</v>
      </c>
      <c r="C406" s="2">
        <v>37.340000000000003</v>
      </c>
      <c r="D406" s="2">
        <v>37.029998999999997</v>
      </c>
      <c r="E406" s="2">
        <v>37.139999000000003</v>
      </c>
      <c r="F406" s="2">
        <v>33.059691999999998</v>
      </c>
      <c r="G406" s="2">
        <v>59111700</v>
      </c>
    </row>
    <row r="407" spans="1:7">
      <c r="A407" s="1">
        <v>42593</v>
      </c>
      <c r="B407" s="2">
        <v>37.290000999999997</v>
      </c>
      <c r="C407" s="2">
        <v>37.639999000000003</v>
      </c>
      <c r="D407" s="2">
        <v>37.240001999999997</v>
      </c>
      <c r="E407" s="2">
        <v>37.619999</v>
      </c>
      <c r="F407" s="2">
        <v>33.486961000000001</v>
      </c>
      <c r="G407" s="2">
        <v>82544300</v>
      </c>
    </row>
    <row r="408" spans="1:7">
      <c r="A408" s="1">
        <v>42594</v>
      </c>
      <c r="B408" s="2">
        <v>37.5</v>
      </c>
      <c r="C408" s="2">
        <v>37.599997999999999</v>
      </c>
      <c r="D408" s="2">
        <v>37.330002</v>
      </c>
      <c r="E408" s="2">
        <v>37.479999999999997</v>
      </c>
      <c r="F408" s="2">
        <v>33.362343000000003</v>
      </c>
      <c r="G408" s="2">
        <v>54790400</v>
      </c>
    </row>
    <row r="409" spans="1:7">
      <c r="A409" s="1">
        <v>42597</v>
      </c>
      <c r="B409" s="2">
        <v>37.759998000000003</v>
      </c>
      <c r="C409" s="2">
        <v>37.979999999999997</v>
      </c>
      <c r="D409" s="2">
        <v>37.75</v>
      </c>
      <c r="E409" s="2">
        <v>37.869999</v>
      </c>
      <c r="F409" s="2">
        <v>33.709499000000001</v>
      </c>
      <c r="G409" s="2">
        <v>55160100</v>
      </c>
    </row>
    <row r="410" spans="1:7">
      <c r="A410" s="1">
        <v>42598</v>
      </c>
      <c r="B410" s="2">
        <v>37.790000999999997</v>
      </c>
      <c r="C410" s="2">
        <v>37.790000999999997</v>
      </c>
      <c r="D410" s="2">
        <v>37.57</v>
      </c>
      <c r="E410" s="2">
        <v>37.700001</v>
      </c>
      <c r="F410" s="2">
        <v>33.558166999999997</v>
      </c>
      <c r="G410" s="2">
        <v>62084000</v>
      </c>
    </row>
    <row r="411" spans="1:7">
      <c r="A411" s="1">
        <v>42599</v>
      </c>
      <c r="B411" s="2">
        <v>37.409999999999997</v>
      </c>
      <c r="C411" s="2">
        <v>37.560001</v>
      </c>
      <c r="D411" s="2">
        <v>37.099997999999999</v>
      </c>
      <c r="E411" s="2">
        <v>37.459999000000003</v>
      </c>
      <c r="F411" s="2">
        <v>33.344540000000002</v>
      </c>
      <c r="G411" s="2">
        <v>106432500</v>
      </c>
    </row>
    <row r="412" spans="1:7">
      <c r="A412" s="1">
        <v>42600</v>
      </c>
      <c r="B412" s="2">
        <v>37.700001</v>
      </c>
      <c r="C412" s="2">
        <v>37.830002</v>
      </c>
      <c r="D412" s="2">
        <v>37.599997999999999</v>
      </c>
      <c r="E412" s="2">
        <v>37.810001</v>
      </c>
      <c r="F412" s="2">
        <v>33.656089999999999</v>
      </c>
      <c r="G412" s="2">
        <v>63045700</v>
      </c>
    </row>
    <row r="413" spans="1:7">
      <c r="A413" s="1">
        <v>42601</v>
      </c>
      <c r="B413" s="2">
        <v>37.400002000000001</v>
      </c>
      <c r="C413" s="2">
        <v>37.630001</v>
      </c>
      <c r="D413" s="2">
        <v>37.240001999999997</v>
      </c>
      <c r="E413" s="2">
        <v>37.599997999999999</v>
      </c>
      <c r="F413" s="2">
        <v>33.469154000000003</v>
      </c>
      <c r="G413" s="2">
        <v>63995700</v>
      </c>
    </row>
    <row r="414" spans="1:7">
      <c r="A414" s="1">
        <v>42604</v>
      </c>
      <c r="B414" s="2">
        <v>37.25</v>
      </c>
      <c r="C414" s="2">
        <v>37.25</v>
      </c>
      <c r="D414" s="2">
        <v>36.990001999999997</v>
      </c>
      <c r="E414" s="2">
        <v>37.099997999999999</v>
      </c>
      <c r="F414" s="2">
        <v>33.024090000000001</v>
      </c>
      <c r="G414" s="2">
        <v>62902100</v>
      </c>
    </row>
    <row r="415" spans="1:7">
      <c r="A415" s="1">
        <v>42605</v>
      </c>
      <c r="B415" s="2">
        <v>37.419998</v>
      </c>
      <c r="C415" s="2">
        <v>37.5</v>
      </c>
      <c r="D415" s="2">
        <v>36.919998</v>
      </c>
      <c r="E415" s="2">
        <v>36.950001</v>
      </c>
      <c r="F415" s="2">
        <v>32.890563999999998</v>
      </c>
      <c r="G415" s="2">
        <v>72475000</v>
      </c>
    </row>
    <row r="416" spans="1:7">
      <c r="A416" s="1">
        <v>42606</v>
      </c>
      <c r="B416" s="2">
        <v>36.889999000000003</v>
      </c>
      <c r="C416" s="2">
        <v>37.099997999999999</v>
      </c>
      <c r="D416" s="2">
        <v>36.82</v>
      </c>
      <c r="E416" s="2">
        <v>37.049999</v>
      </c>
      <c r="F416" s="2">
        <v>32.979584000000003</v>
      </c>
      <c r="G416" s="2">
        <v>75080700</v>
      </c>
    </row>
    <row r="417" spans="1:7">
      <c r="A417" s="1">
        <v>42607</v>
      </c>
      <c r="B417" s="2">
        <v>36.909999999999997</v>
      </c>
      <c r="C417" s="2">
        <v>37.099997999999999</v>
      </c>
      <c r="D417" s="2">
        <v>36.909999999999997</v>
      </c>
      <c r="E417" s="2">
        <v>37.080002</v>
      </c>
      <c r="F417" s="2">
        <v>33.006293999999997</v>
      </c>
      <c r="G417" s="2">
        <v>56434300</v>
      </c>
    </row>
    <row r="418" spans="1:7">
      <c r="A418" s="1">
        <v>42608</v>
      </c>
      <c r="B418" s="2">
        <v>37.159999999999997</v>
      </c>
      <c r="C418" s="2">
        <v>37.549999</v>
      </c>
      <c r="D418" s="2">
        <v>36.470001000000003</v>
      </c>
      <c r="E418" s="2">
        <v>36.759998000000003</v>
      </c>
      <c r="F418" s="2">
        <v>32.721451000000002</v>
      </c>
      <c r="G418" s="2">
        <v>178796200</v>
      </c>
    </row>
    <row r="419" spans="1:7">
      <c r="A419" s="1">
        <v>42611</v>
      </c>
      <c r="B419" s="2">
        <v>36.759998000000003</v>
      </c>
      <c r="C419" s="2">
        <v>37.090000000000003</v>
      </c>
      <c r="D419" s="2">
        <v>36.740001999999997</v>
      </c>
      <c r="E419" s="2">
        <v>37.040000999999997</v>
      </c>
      <c r="F419" s="2">
        <v>32.970675999999997</v>
      </c>
      <c r="G419" s="2">
        <v>49578800</v>
      </c>
    </row>
    <row r="420" spans="1:7">
      <c r="A420" s="1">
        <v>42612</v>
      </c>
      <c r="B420" s="2">
        <v>37.090000000000003</v>
      </c>
      <c r="C420" s="2">
        <v>37.220001000000003</v>
      </c>
      <c r="D420" s="2">
        <v>36.880001</v>
      </c>
      <c r="E420" s="2">
        <v>36.939999</v>
      </c>
      <c r="F420" s="2">
        <v>32.881656999999997</v>
      </c>
      <c r="G420" s="2">
        <v>48196900</v>
      </c>
    </row>
    <row r="421" spans="1:7">
      <c r="A421" s="1">
        <v>42613</v>
      </c>
      <c r="B421" s="2">
        <v>36.75</v>
      </c>
      <c r="C421" s="2">
        <v>36.790000999999997</v>
      </c>
      <c r="D421" s="2">
        <v>36.419998</v>
      </c>
      <c r="E421" s="2">
        <v>36.529998999999997</v>
      </c>
      <c r="F421" s="2">
        <v>32.516716000000002</v>
      </c>
      <c r="G421" s="2">
        <v>98943200</v>
      </c>
    </row>
    <row r="422" spans="1:7">
      <c r="A422" s="1">
        <v>42614</v>
      </c>
      <c r="B422" s="2">
        <v>36.57</v>
      </c>
      <c r="C422" s="2">
        <v>36.810001</v>
      </c>
      <c r="D422" s="2">
        <v>36.479999999999997</v>
      </c>
      <c r="E422" s="2">
        <v>36.810001</v>
      </c>
      <c r="F422" s="2">
        <v>32.765957</v>
      </c>
      <c r="G422" s="2">
        <v>67120400</v>
      </c>
    </row>
    <row r="423" spans="1:7">
      <c r="A423" s="1">
        <v>42615</v>
      </c>
      <c r="B423" s="2">
        <v>37.310001</v>
      </c>
      <c r="C423" s="2">
        <v>37.43</v>
      </c>
      <c r="D423" s="2">
        <v>37.150002000000001</v>
      </c>
      <c r="E423" s="2">
        <v>37.409999999999997</v>
      </c>
      <c r="F423" s="2">
        <v>33.300033999999997</v>
      </c>
      <c r="G423" s="2">
        <v>88393000</v>
      </c>
    </row>
    <row r="424" spans="1:7">
      <c r="A424" s="1">
        <v>42619</v>
      </c>
      <c r="B424" s="2">
        <v>37.909999999999997</v>
      </c>
      <c r="C424" s="2">
        <v>38.240001999999997</v>
      </c>
      <c r="D424" s="2">
        <v>37.830002</v>
      </c>
      <c r="E424" s="2">
        <v>38.209999000000003</v>
      </c>
      <c r="F424" s="2">
        <v>34.012141999999997</v>
      </c>
      <c r="G424" s="2">
        <v>108573800</v>
      </c>
    </row>
    <row r="425" spans="1:7">
      <c r="A425" s="1">
        <v>42620</v>
      </c>
      <c r="B425" s="2">
        <v>38.220001000000003</v>
      </c>
      <c r="C425" s="2">
        <v>38.240001999999997</v>
      </c>
      <c r="D425" s="2">
        <v>38.009998000000003</v>
      </c>
      <c r="E425" s="2">
        <v>38.090000000000003</v>
      </c>
      <c r="F425" s="2">
        <v>33.905323000000003</v>
      </c>
      <c r="G425" s="2">
        <v>58618800</v>
      </c>
    </row>
    <row r="426" spans="1:7">
      <c r="A426" s="1">
        <v>42621</v>
      </c>
      <c r="B426" s="2">
        <v>38.099997999999999</v>
      </c>
      <c r="C426" s="2">
        <v>38.209999000000003</v>
      </c>
      <c r="D426" s="2">
        <v>37.900002000000001</v>
      </c>
      <c r="E426" s="2">
        <v>37.990001999999997</v>
      </c>
      <c r="F426" s="2">
        <v>33.816310999999999</v>
      </c>
      <c r="G426" s="2">
        <v>73367300</v>
      </c>
    </row>
    <row r="427" spans="1:7">
      <c r="A427" s="1">
        <v>42622</v>
      </c>
      <c r="B427" s="2">
        <v>37.400002000000001</v>
      </c>
      <c r="C427" s="2">
        <v>37.409999999999997</v>
      </c>
      <c r="D427" s="2">
        <v>36.689999</v>
      </c>
      <c r="E427" s="2">
        <v>36.709999000000003</v>
      </c>
      <c r="F427" s="2">
        <v>32.676932999999998</v>
      </c>
      <c r="G427" s="2">
        <v>124082600</v>
      </c>
    </row>
    <row r="428" spans="1:7">
      <c r="A428" s="1">
        <v>42625</v>
      </c>
      <c r="B428" s="2">
        <v>36.209999000000003</v>
      </c>
      <c r="C428" s="2">
        <v>37.099997999999999</v>
      </c>
      <c r="D428" s="2">
        <v>36.139999000000003</v>
      </c>
      <c r="E428" s="2">
        <v>36.959999000000003</v>
      </c>
      <c r="F428" s="2">
        <v>32.899467000000001</v>
      </c>
      <c r="G428" s="2">
        <v>119811600</v>
      </c>
    </row>
    <row r="429" spans="1:7">
      <c r="A429" s="1">
        <v>42626</v>
      </c>
      <c r="B429" s="2">
        <v>36.409999999999997</v>
      </c>
      <c r="C429" s="2">
        <v>36.549999</v>
      </c>
      <c r="D429" s="2">
        <v>35.849997999999999</v>
      </c>
      <c r="E429" s="2">
        <v>36.029998999999997</v>
      </c>
      <c r="F429" s="2">
        <v>32.071648000000003</v>
      </c>
      <c r="G429" s="2">
        <v>160782500</v>
      </c>
    </row>
    <row r="430" spans="1:7">
      <c r="A430" s="1">
        <v>42627</v>
      </c>
      <c r="B430" s="2">
        <v>36.150002000000001</v>
      </c>
      <c r="C430" s="2">
        <v>36.540000999999997</v>
      </c>
      <c r="D430" s="2">
        <v>36.119999</v>
      </c>
      <c r="E430" s="2">
        <v>36.139999000000003</v>
      </c>
      <c r="F430" s="2">
        <v>32.169559</v>
      </c>
      <c r="G430" s="2">
        <v>90163100</v>
      </c>
    </row>
    <row r="431" spans="1:7">
      <c r="A431" s="1">
        <v>42628</v>
      </c>
      <c r="B431" s="2">
        <v>36.400002000000001</v>
      </c>
      <c r="C431" s="2">
        <v>36.849997999999999</v>
      </c>
      <c r="D431" s="2">
        <v>36.240001999999997</v>
      </c>
      <c r="E431" s="2">
        <v>36.759998000000003</v>
      </c>
      <c r="F431" s="2">
        <v>32.721451000000002</v>
      </c>
      <c r="G431" s="2">
        <v>87331100</v>
      </c>
    </row>
    <row r="432" spans="1:7">
      <c r="A432" s="1">
        <v>42629</v>
      </c>
      <c r="B432" s="2">
        <v>36.459999000000003</v>
      </c>
      <c r="C432" s="2">
        <v>36.560001</v>
      </c>
      <c r="D432" s="2">
        <v>36.169998</v>
      </c>
      <c r="E432" s="2">
        <v>36.509998000000003</v>
      </c>
      <c r="F432" s="2">
        <v>32.498905000000001</v>
      </c>
      <c r="G432" s="2">
        <v>92612000</v>
      </c>
    </row>
    <row r="433" spans="1:7">
      <c r="A433" s="1">
        <v>42632</v>
      </c>
      <c r="B433" s="2">
        <v>36.970001000000003</v>
      </c>
      <c r="C433" s="2">
        <v>37.099997999999999</v>
      </c>
      <c r="D433" s="2">
        <v>36.740001999999997</v>
      </c>
      <c r="E433" s="2">
        <v>36.799999</v>
      </c>
      <c r="F433" s="2">
        <v>32.757046000000003</v>
      </c>
      <c r="G433" s="2">
        <v>55874700</v>
      </c>
    </row>
    <row r="434" spans="1:7">
      <c r="A434" s="1">
        <v>42633</v>
      </c>
      <c r="B434" s="2">
        <v>37.090000000000003</v>
      </c>
      <c r="C434" s="2">
        <v>37.090000000000003</v>
      </c>
      <c r="D434" s="2">
        <v>36.810001</v>
      </c>
      <c r="E434" s="2">
        <v>36.82</v>
      </c>
      <c r="F434" s="2">
        <v>32.774853</v>
      </c>
      <c r="G434" s="2">
        <v>48531200</v>
      </c>
    </row>
    <row r="435" spans="1:7">
      <c r="A435" s="1">
        <v>42634</v>
      </c>
      <c r="B435" s="2">
        <v>37.18</v>
      </c>
      <c r="C435" s="2">
        <v>37.900002000000001</v>
      </c>
      <c r="D435" s="2">
        <v>37.07</v>
      </c>
      <c r="E435" s="2">
        <v>37.849997999999999</v>
      </c>
      <c r="F435" s="2">
        <v>33.691688999999997</v>
      </c>
      <c r="G435" s="2">
        <v>123874800</v>
      </c>
    </row>
    <row r="436" spans="1:7">
      <c r="A436" s="1">
        <v>42635</v>
      </c>
      <c r="B436" s="2">
        <v>38.18</v>
      </c>
      <c r="C436" s="2">
        <v>38.32</v>
      </c>
      <c r="D436" s="2">
        <v>37.979999999999997</v>
      </c>
      <c r="E436" s="2">
        <v>38.119999</v>
      </c>
      <c r="F436" s="2">
        <v>33.932029999999997</v>
      </c>
      <c r="G436" s="2">
        <v>73865400</v>
      </c>
    </row>
    <row r="437" spans="1:7">
      <c r="A437" s="1">
        <v>42636</v>
      </c>
      <c r="B437" s="2">
        <v>37.810001</v>
      </c>
      <c r="C437" s="2">
        <v>37.909999999999997</v>
      </c>
      <c r="D437" s="2">
        <v>37.610000999999997</v>
      </c>
      <c r="E437" s="2">
        <v>37.630001</v>
      </c>
      <c r="F437" s="2">
        <v>33.495860999999998</v>
      </c>
      <c r="G437" s="2">
        <v>56201900</v>
      </c>
    </row>
    <row r="438" spans="1:7">
      <c r="A438" s="1">
        <v>42639</v>
      </c>
      <c r="B438" s="2">
        <v>37.290000999999997</v>
      </c>
      <c r="C438" s="2">
        <v>37.380001</v>
      </c>
      <c r="D438" s="2">
        <v>37.080002</v>
      </c>
      <c r="E438" s="2">
        <v>37.080002</v>
      </c>
      <c r="F438" s="2">
        <v>33.006293999999997</v>
      </c>
      <c r="G438" s="2">
        <v>47253900</v>
      </c>
    </row>
    <row r="439" spans="1:7">
      <c r="A439" s="1">
        <v>42640</v>
      </c>
      <c r="B439" s="2">
        <v>37.349997999999999</v>
      </c>
      <c r="C439" s="2">
        <v>37.610000999999997</v>
      </c>
      <c r="D439" s="2">
        <v>37.189999</v>
      </c>
      <c r="E439" s="2">
        <v>37.610000999999997</v>
      </c>
      <c r="F439" s="2">
        <v>33.478062000000001</v>
      </c>
      <c r="G439" s="2">
        <v>60877300</v>
      </c>
    </row>
    <row r="440" spans="1:7">
      <c r="A440" s="1">
        <v>42641</v>
      </c>
      <c r="B440" s="2">
        <v>37.669998</v>
      </c>
      <c r="C440" s="2">
        <v>37.979999999999997</v>
      </c>
      <c r="D440" s="2">
        <v>37.330002</v>
      </c>
      <c r="E440" s="2">
        <v>37.950001</v>
      </c>
      <c r="F440" s="2">
        <v>33.780704</v>
      </c>
      <c r="G440" s="2">
        <v>82411300</v>
      </c>
    </row>
    <row r="441" spans="1:7">
      <c r="A441" s="1">
        <v>42642</v>
      </c>
      <c r="B441" s="2">
        <v>37.75</v>
      </c>
      <c r="C441" s="2">
        <v>37.849997999999999</v>
      </c>
      <c r="D441" s="2">
        <v>37.18</v>
      </c>
      <c r="E441" s="2">
        <v>37.290000999999997</v>
      </c>
      <c r="F441" s="2">
        <v>33.193210999999998</v>
      </c>
      <c r="G441" s="2">
        <v>74659100</v>
      </c>
    </row>
    <row r="442" spans="1:7">
      <c r="A442" s="1">
        <v>42643</v>
      </c>
      <c r="B442" s="2">
        <v>37.459999000000003</v>
      </c>
      <c r="C442" s="2">
        <v>37.590000000000003</v>
      </c>
      <c r="D442" s="2">
        <v>37.279998999999997</v>
      </c>
      <c r="E442" s="2">
        <v>37.450001</v>
      </c>
      <c r="F442" s="2">
        <v>33.335639999999998</v>
      </c>
      <c r="G442" s="2">
        <v>85539100</v>
      </c>
    </row>
    <row r="443" spans="1:7">
      <c r="A443" s="1">
        <v>42646</v>
      </c>
      <c r="B443" s="2">
        <v>37.529998999999997</v>
      </c>
      <c r="C443" s="2">
        <v>37.779998999999997</v>
      </c>
      <c r="D443" s="2">
        <v>37.380001</v>
      </c>
      <c r="E443" s="2">
        <v>37.709999000000003</v>
      </c>
      <c r="F443" s="2">
        <v>33.567062</v>
      </c>
      <c r="G443" s="2">
        <v>77690300</v>
      </c>
    </row>
    <row r="444" spans="1:7">
      <c r="A444" s="1">
        <v>42647</v>
      </c>
      <c r="B444" s="2">
        <v>37.729999999999997</v>
      </c>
      <c r="C444" s="2">
        <v>37.82</v>
      </c>
      <c r="D444" s="2">
        <v>37.169998</v>
      </c>
      <c r="E444" s="2">
        <v>37.290000999999997</v>
      </c>
      <c r="F444" s="2">
        <v>33.193210999999998</v>
      </c>
      <c r="G444" s="2">
        <v>95339800</v>
      </c>
    </row>
    <row r="445" spans="1:7">
      <c r="A445" s="1">
        <v>42648</v>
      </c>
      <c r="B445" s="2">
        <v>37.669998</v>
      </c>
      <c r="C445" s="2">
        <v>37.880001</v>
      </c>
      <c r="D445" s="2">
        <v>37.549999</v>
      </c>
      <c r="E445" s="2">
        <v>37.830002</v>
      </c>
      <c r="F445" s="2">
        <v>33.673893</v>
      </c>
      <c r="G445" s="2">
        <v>61950100</v>
      </c>
    </row>
    <row r="446" spans="1:7">
      <c r="A446" s="1">
        <v>42649</v>
      </c>
      <c r="B446" s="2">
        <v>37.630001</v>
      </c>
      <c r="C446" s="2">
        <v>37.889999000000003</v>
      </c>
      <c r="D446" s="2">
        <v>37.540000999999997</v>
      </c>
      <c r="E446" s="2">
        <v>37.860000999999997</v>
      </c>
      <c r="F446" s="2">
        <v>33.700595999999997</v>
      </c>
      <c r="G446" s="2">
        <v>45429700</v>
      </c>
    </row>
    <row r="447" spans="1:7">
      <c r="A447" s="1">
        <v>42650</v>
      </c>
      <c r="B447" s="2">
        <v>37.909999999999997</v>
      </c>
      <c r="C447" s="2">
        <v>37.959999000000003</v>
      </c>
      <c r="D447" s="2">
        <v>37.400002000000001</v>
      </c>
      <c r="E447" s="2">
        <v>37.689999</v>
      </c>
      <c r="F447" s="2">
        <v>33.549267</v>
      </c>
      <c r="G447" s="2">
        <v>77792800</v>
      </c>
    </row>
    <row r="448" spans="1:7">
      <c r="A448" s="1">
        <v>42653</v>
      </c>
      <c r="B448" s="2">
        <v>37.939999</v>
      </c>
      <c r="C448" s="2">
        <v>38.189999</v>
      </c>
      <c r="D448" s="2">
        <v>37.880001</v>
      </c>
      <c r="E448" s="2">
        <v>38.099997999999999</v>
      </c>
      <c r="F448" s="2">
        <v>33.914219000000003</v>
      </c>
      <c r="G448" s="2">
        <v>56113700</v>
      </c>
    </row>
    <row r="449" spans="1:7">
      <c r="A449" s="1">
        <v>42654</v>
      </c>
      <c r="B449" s="2">
        <v>37.439999</v>
      </c>
      <c r="C449" s="2">
        <v>37.459999000000003</v>
      </c>
      <c r="D449" s="2">
        <v>37.029998999999997</v>
      </c>
      <c r="E449" s="2">
        <v>37.220001000000003</v>
      </c>
      <c r="F449" s="2">
        <v>33.130904999999998</v>
      </c>
      <c r="G449" s="2">
        <v>79646900</v>
      </c>
    </row>
    <row r="450" spans="1:7">
      <c r="A450" s="1">
        <v>42655</v>
      </c>
      <c r="B450" s="2">
        <v>37.099997999999999</v>
      </c>
      <c r="C450" s="2">
        <v>37.279998999999997</v>
      </c>
      <c r="D450" s="2">
        <v>36.979999999999997</v>
      </c>
      <c r="E450" s="2">
        <v>37.150002000000001</v>
      </c>
      <c r="F450" s="2">
        <v>33.068587999999998</v>
      </c>
      <c r="G450" s="2">
        <v>48482900</v>
      </c>
    </row>
    <row r="451" spans="1:7">
      <c r="A451" s="1">
        <v>42656</v>
      </c>
      <c r="B451" s="2">
        <v>36.580002</v>
      </c>
      <c r="C451" s="2">
        <v>36.959999000000003</v>
      </c>
      <c r="D451" s="2">
        <v>36.380001</v>
      </c>
      <c r="E451" s="2">
        <v>36.82</v>
      </c>
      <c r="F451" s="2">
        <v>32.774853</v>
      </c>
      <c r="G451" s="2">
        <v>67497300</v>
      </c>
    </row>
    <row r="452" spans="1:7">
      <c r="A452" s="1">
        <v>42657</v>
      </c>
      <c r="B452" s="2">
        <v>37.130001</v>
      </c>
      <c r="C452" s="2">
        <v>37.209999000000003</v>
      </c>
      <c r="D452" s="2">
        <v>36.810001</v>
      </c>
      <c r="E452" s="2">
        <v>36.880001</v>
      </c>
      <c r="F452" s="2">
        <v>32.828259000000003</v>
      </c>
      <c r="G452" s="2">
        <v>54235800</v>
      </c>
    </row>
    <row r="453" spans="1:7">
      <c r="A453" s="1">
        <v>42660</v>
      </c>
      <c r="B453" s="2">
        <v>36.830002</v>
      </c>
      <c r="C453" s="2">
        <v>36.979999999999997</v>
      </c>
      <c r="D453" s="2">
        <v>36.799999</v>
      </c>
      <c r="E453" s="2">
        <v>36.840000000000003</v>
      </c>
      <c r="F453" s="2">
        <v>32.792659999999998</v>
      </c>
      <c r="G453" s="2">
        <v>37742300</v>
      </c>
    </row>
    <row r="454" spans="1:7">
      <c r="A454" s="1">
        <v>42661</v>
      </c>
      <c r="B454" s="2">
        <v>37.470001000000003</v>
      </c>
      <c r="C454" s="2">
        <v>37.560001</v>
      </c>
      <c r="D454" s="2">
        <v>37.340000000000003</v>
      </c>
      <c r="E454" s="2">
        <v>37.490001999999997</v>
      </c>
      <c r="F454" s="2">
        <v>33.371243</v>
      </c>
      <c r="G454" s="2">
        <v>50174900</v>
      </c>
    </row>
    <row r="455" spans="1:7">
      <c r="A455" s="1">
        <v>42662</v>
      </c>
      <c r="B455" s="2">
        <v>37.669998</v>
      </c>
      <c r="C455" s="2">
        <v>37.799999</v>
      </c>
      <c r="D455" s="2">
        <v>37.529998999999997</v>
      </c>
      <c r="E455" s="2">
        <v>37.720001000000003</v>
      </c>
      <c r="F455" s="2">
        <v>33.575969999999998</v>
      </c>
      <c r="G455" s="2">
        <v>49171200</v>
      </c>
    </row>
    <row r="456" spans="1:7">
      <c r="A456" s="1">
        <v>42663</v>
      </c>
      <c r="B456" s="2">
        <v>37.590000000000003</v>
      </c>
      <c r="C456" s="2">
        <v>37.770000000000003</v>
      </c>
      <c r="D456" s="2">
        <v>37.470001000000003</v>
      </c>
      <c r="E456" s="2">
        <v>37.610000999999997</v>
      </c>
      <c r="F456" s="2">
        <v>33.478062000000001</v>
      </c>
      <c r="G456" s="2">
        <v>55283900</v>
      </c>
    </row>
    <row r="457" spans="1:7">
      <c r="A457" s="1">
        <v>42664</v>
      </c>
      <c r="B457" s="2">
        <v>37.389999000000003</v>
      </c>
      <c r="C457" s="2">
        <v>37.630001</v>
      </c>
      <c r="D457" s="2">
        <v>37.340000000000003</v>
      </c>
      <c r="E457" s="2">
        <v>37.599997999999999</v>
      </c>
      <c r="F457" s="2">
        <v>33.469154000000003</v>
      </c>
      <c r="G457" s="2">
        <v>33058500</v>
      </c>
    </row>
    <row r="458" spans="1:7">
      <c r="A458" s="1">
        <v>42667</v>
      </c>
      <c r="B458" s="2">
        <v>37.900002000000001</v>
      </c>
      <c r="C458" s="2">
        <v>37.93</v>
      </c>
      <c r="D458" s="2">
        <v>37.659999999999997</v>
      </c>
      <c r="E458" s="2">
        <v>37.759998000000003</v>
      </c>
      <c r="F458" s="2">
        <v>33.611572000000002</v>
      </c>
      <c r="G458" s="2">
        <v>28142200</v>
      </c>
    </row>
    <row r="459" spans="1:7">
      <c r="A459" s="1">
        <v>42668</v>
      </c>
      <c r="B459" s="2">
        <v>37.729999999999997</v>
      </c>
      <c r="C459" s="2">
        <v>37.869999</v>
      </c>
      <c r="D459" s="2">
        <v>37.669998</v>
      </c>
      <c r="E459" s="2">
        <v>37.799999</v>
      </c>
      <c r="F459" s="2">
        <v>33.647185999999998</v>
      </c>
      <c r="G459" s="2">
        <v>32233900</v>
      </c>
    </row>
    <row r="460" spans="1:7">
      <c r="A460" s="1">
        <v>42669</v>
      </c>
      <c r="B460" s="2">
        <v>37.380001</v>
      </c>
      <c r="C460" s="2">
        <v>37.580002</v>
      </c>
      <c r="D460" s="2">
        <v>37.279998999999997</v>
      </c>
      <c r="E460" s="2">
        <v>37.400002000000001</v>
      </c>
      <c r="F460" s="2">
        <v>33.291134</v>
      </c>
      <c r="G460" s="2">
        <v>50715500</v>
      </c>
    </row>
    <row r="461" spans="1:7">
      <c r="A461" s="1">
        <v>42670</v>
      </c>
      <c r="B461" s="2">
        <v>37.43</v>
      </c>
      <c r="C461" s="2">
        <v>37.43</v>
      </c>
      <c r="D461" s="2">
        <v>37.049999</v>
      </c>
      <c r="E461" s="2">
        <v>37.080002</v>
      </c>
      <c r="F461" s="2">
        <v>33.006293999999997</v>
      </c>
      <c r="G461" s="2">
        <v>47287000</v>
      </c>
    </row>
    <row r="462" spans="1:7">
      <c r="A462" s="1">
        <v>42671</v>
      </c>
      <c r="B462" s="2">
        <v>37.119999</v>
      </c>
      <c r="C462" s="2">
        <v>37.279998999999997</v>
      </c>
      <c r="D462" s="2">
        <v>36.75</v>
      </c>
      <c r="E462" s="2">
        <v>36.93</v>
      </c>
      <c r="F462" s="2">
        <v>32.872765000000001</v>
      </c>
      <c r="G462" s="2">
        <v>69558100</v>
      </c>
    </row>
    <row r="463" spans="1:7">
      <c r="A463" s="1">
        <v>42674</v>
      </c>
      <c r="B463" s="2">
        <v>37.099997999999999</v>
      </c>
      <c r="C463" s="2">
        <v>37.270000000000003</v>
      </c>
      <c r="D463" s="2">
        <v>37.049999</v>
      </c>
      <c r="E463" s="2">
        <v>37.139999000000003</v>
      </c>
      <c r="F463" s="2">
        <v>33.059691999999998</v>
      </c>
      <c r="G463" s="2">
        <v>60365100</v>
      </c>
    </row>
    <row r="464" spans="1:7">
      <c r="A464" s="1">
        <v>42675</v>
      </c>
      <c r="B464" s="2">
        <v>37.279998999999997</v>
      </c>
      <c r="C464" s="2">
        <v>37.290000999999997</v>
      </c>
      <c r="D464" s="2">
        <v>36.549999</v>
      </c>
      <c r="E464" s="2">
        <v>36.840000000000003</v>
      </c>
      <c r="F464" s="2">
        <v>32.792659999999998</v>
      </c>
      <c r="G464" s="2">
        <v>90113200</v>
      </c>
    </row>
    <row r="465" spans="1:7">
      <c r="A465" s="1">
        <v>42676</v>
      </c>
      <c r="B465" s="2">
        <v>36.700001</v>
      </c>
      <c r="C465" s="2">
        <v>36.799999</v>
      </c>
      <c r="D465" s="2">
        <v>36.229999999999997</v>
      </c>
      <c r="E465" s="2">
        <v>36.400002000000001</v>
      </c>
      <c r="F465" s="2">
        <v>32.400993</v>
      </c>
      <c r="G465" s="2">
        <v>82319300</v>
      </c>
    </row>
    <row r="466" spans="1:7">
      <c r="A466" s="1">
        <v>42677</v>
      </c>
      <c r="B466" s="2">
        <v>36.439999</v>
      </c>
      <c r="C466" s="2">
        <v>36.549999</v>
      </c>
      <c r="D466" s="2">
        <v>36.169998</v>
      </c>
      <c r="E466" s="2">
        <v>36.299999</v>
      </c>
      <c r="F466" s="2">
        <v>32.311973999999999</v>
      </c>
      <c r="G466" s="2">
        <v>67403000</v>
      </c>
    </row>
    <row r="467" spans="1:7">
      <c r="A467" s="1">
        <v>42678</v>
      </c>
      <c r="B467" s="2">
        <v>36.009998000000003</v>
      </c>
      <c r="C467" s="2">
        <v>36.18</v>
      </c>
      <c r="D467" s="2">
        <v>35.880001</v>
      </c>
      <c r="E467" s="2">
        <v>35.93</v>
      </c>
      <c r="F467" s="2">
        <v>31.982624000000001</v>
      </c>
      <c r="G467" s="2">
        <v>78558900</v>
      </c>
    </row>
    <row r="468" spans="1:7">
      <c r="A468" s="1">
        <v>42681</v>
      </c>
      <c r="B468" s="2">
        <v>36.810001</v>
      </c>
      <c r="C468" s="2">
        <v>37.270000000000003</v>
      </c>
      <c r="D468" s="2">
        <v>36.75</v>
      </c>
      <c r="E468" s="2">
        <v>37.229999999999997</v>
      </c>
      <c r="F468" s="2">
        <v>33.139805000000003</v>
      </c>
      <c r="G468" s="2">
        <v>85341300</v>
      </c>
    </row>
    <row r="469" spans="1:7">
      <c r="A469" s="1">
        <v>42682</v>
      </c>
      <c r="B469" s="2">
        <v>37.229999999999997</v>
      </c>
      <c r="C469" s="2">
        <v>37.669998</v>
      </c>
      <c r="D469" s="2">
        <v>36.970001000000003</v>
      </c>
      <c r="E469" s="2">
        <v>37.470001000000003</v>
      </c>
      <c r="F469" s="2">
        <v>33.353436000000002</v>
      </c>
      <c r="G469" s="2">
        <v>83963300</v>
      </c>
    </row>
    <row r="470" spans="1:7">
      <c r="A470" s="1">
        <v>42683</v>
      </c>
      <c r="B470" s="2">
        <v>36.340000000000003</v>
      </c>
      <c r="C470" s="2">
        <v>36.689999</v>
      </c>
      <c r="D470" s="2">
        <v>36.090000000000003</v>
      </c>
      <c r="E470" s="2">
        <v>36.25</v>
      </c>
      <c r="F470" s="2">
        <v>32.267467000000003</v>
      </c>
      <c r="G470" s="2">
        <v>193443900</v>
      </c>
    </row>
    <row r="471" spans="1:7">
      <c r="A471" s="1">
        <v>42684</v>
      </c>
      <c r="B471" s="2">
        <v>35.919998</v>
      </c>
      <c r="C471" s="2">
        <v>36.049999</v>
      </c>
      <c r="D471" s="2">
        <v>35.040000999999997</v>
      </c>
      <c r="E471" s="2">
        <v>35.220001000000003</v>
      </c>
      <c r="F471" s="2">
        <v>31.350636999999999</v>
      </c>
      <c r="G471" s="2">
        <v>206490900</v>
      </c>
    </row>
    <row r="472" spans="1:7">
      <c r="A472" s="1">
        <v>42685</v>
      </c>
      <c r="B472" s="2">
        <v>34.549999</v>
      </c>
      <c r="C472" s="2">
        <v>34.840000000000003</v>
      </c>
      <c r="D472" s="2">
        <v>34.119999</v>
      </c>
      <c r="E472" s="2">
        <v>34.549999</v>
      </c>
      <c r="F472" s="2">
        <v>30.754235999999999</v>
      </c>
      <c r="G472" s="2">
        <v>182114700</v>
      </c>
    </row>
    <row r="473" spans="1:7">
      <c r="A473" s="1">
        <v>42688</v>
      </c>
      <c r="B473" s="2">
        <v>34.32</v>
      </c>
      <c r="C473" s="2">
        <v>34.5</v>
      </c>
      <c r="D473" s="2">
        <v>34.029998999999997</v>
      </c>
      <c r="E473" s="2">
        <v>34.299999</v>
      </c>
      <c r="F473" s="2">
        <v>30.531707999999998</v>
      </c>
      <c r="G473" s="2">
        <v>107881600</v>
      </c>
    </row>
    <row r="474" spans="1:7">
      <c r="A474" s="1">
        <v>42689</v>
      </c>
      <c r="B474" s="2">
        <v>34.57</v>
      </c>
      <c r="C474" s="2">
        <v>35.049999</v>
      </c>
      <c r="D474" s="2">
        <v>34.549999</v>
      </c>
      <c r="E474" s="2">
        <v>34.990001999999997</v>
      </c>
      <c r="F474" s="2">
        <v>31.145900999999999</v>
      </c>
      <c r="G474" s="2">
        <v>89937000</v>
      </c>
    </row>
    <row r="475" spans="1:7">
      <c r="A475" s="1">
        <v>42690</v>
      </c>
      <c r="B475" s="2">
        <v>34.580002</v>
      </c>
      <c r="C475" s="2">
        <v>34.790000999999997</v>
      </c>
      <c r="D475" s="2">
        <v>34.520000000000003</v>
      </c>
      <c r="E475" s="2">
        <v>34.700001</v>
      </c>
      <c r="F475" s="2">
        <v>30.887758000000002</v>
      </c>
      <c r="G475" s="2">
        <v>65387900</v>
      </c>
    </row>
    <row r="476" spans="1:7">
      <c r="A476" s="1">
        <v>42691</v>
      </c>
      <c r="B476" s="2">
        <v>34.82</v>
      </c>
      <c r="C476" s="2">
        <v>35.020000000000003</v>
      </c>
      <c r="D476" s="2">
        <v>34.689999</v>
      </c>
      <c r="E476" s="2">
        <v>34.75</v>
      </c>
      <c r="F476" s="2">
        <v>30.932272000000001</v>
      </c>
      <c r="G476" s="2">
        <v>80829200</v>
      </c>
    </row>
    <row r="477" spans="1:7">
      <c r="A477" s="1">
        <v>42692</v>
      </c>
      <c r="B477" s="2">
        <v>34.82</v>
      </c>
      <c r="C477" s="2">
        <v>34.889999000000003</v>
      </c>
      <c r="D477" s="2">
        <v>34.57</v>
      </c>
      <c r="E477" s="2">
        <v>34.590000000000003</v>
      </c>
      <c r="F477" s="2">
        <v>30.789840999999999</v>
      </c>
      <c r="G477" s="2">
        <v>51490500</v>
      </c>
    </row>
    <row r="478" spans="1:7">
      <c r="A478" s="1">
        <v>42695</v>
      </c>
      <c r="B478" s="2">
        <v>34.900002000000001</v>
      </c>
      <c r="C478" s="2">
        <v>35.029998999999997</v>
      </c>
      <c r="D478" s="2">
        <v>34.830002</v>
      </c>
      <c r="E478" s="2">
        <v>34.93</v>
      </c>
      <c r="F478" s="2">
        <v>31.092489</v>
      </c>
      <c r="G478" s="2">
        <v>45251800</v>
      </c>
    </row>
    <row r="479" spans="1:7">
      <c r="A479" s="1">
        <v>42696</v>
      </c>
      <c r="B479" s="2">
        <v>35.439999</v>
      </c>
      <c r="C479" s="2">
        <v>35.479999999999997</v>
      </c>
      <c r="D479" s="2">
        <v>35.200001</v>
      </c>
      <c r="E479" s="2">
        <v>35.459999000000003</v>
      </c>
      <c r="F479" s="2">
        <v>31.564266</v>
      </c>
      <c r="G479" s="2">
        <v>61503100</v>
      </c>
    </row>
    <row r="480" spans="1:7">
      <c r="A480" s="1">
        <v>42697</v>
      </c>
      <c r="B480" s="2">
        <v>34.959999000000003</v>
      </c>
      <c r="C480" s="2">
        <v>35.130001</v>
      </c>
      <c r="D480" s="2">
        <v>34.880001</v>
      </c>
      <c r="E480" s="2">
        <v>35.080002</v>
      </c>
      <c r="F480" s="2">
        <v>31.226012999999998</v>
      </c>
      <c r="G480" s="2">
        <v>43495600</v>
      </c>
    </row>
    <row r="481" spans="1:7">
      <c r="A481" s="1">
        <v>42699</v>
      </c>
      <c r="B481" s="2">
        <v>35.279998999999997</v>
      </c>
      <c r="C481" s="2">
        <v>35.310001</v>
      </c>
      <c r="D481" s="2">
        <v>35.200001</v>
      </c>
      <c r="E481" s="2">
        <v>35.25</v>
      </c>
      <c r="F481" s="2">
        <v>31.377333</v>
      </c>
      <c r="G481" s="2">
        <v>28572700</v>
      </c>
    </row>
    <row r="482" spans="1:7">
      <c r="A482" s="1">
        <v>42702</v>
      </c>
      <c r="B482" s="2">
        <v>35.389999000000003</v>
      </c>
      <c r="C482" s="2">
        <v>35.529998999999997</v>
      </c>
      <c r="D482" s="2">
        <v>35.349997999999999</v>
      </c>
      <c r="E482" s="2">
        <v>35.389999000000003</v>
      </c>
      <c r="F482" s="2">
        <v>31.501954999999999</v>
      </c>
      <c r="G482" s="2">
        <v>50953000</v>
      </c>
    </row>
    <row r="483" spans="1:7">
      <c r="A483" s="1">
        <v>42703</v>
      </c>
      <c r="B483" s="2">
        <v>35.279998999999997</v>
      </c>
      <c r="C483" s="2">
        <v>35.549999</v>
      </c>
      <c r="D483" s="2">
        <v>35.240001999999997</v>
      </c>
      <c r="E483" s="2">
        <v>35.439999</v>
      </c>
      <c r="F483" s="2">
        <v>31.546461000000001</v>
      </c>
      <c r="G483" s="2">
        <v>36457700</v>
      </c>
    </row>
    <row r="484" spans="1:7">
      <c r="A484" s="1">
        <v>42704</v>
      </c>
      <c r="B484" s="2">
        <v>35.599997999999999</v>
      </c>
      <c r="C484" s="2">
        <v>35.650002000000001</v>
      </c>
      <c r="D484" s="2">
        <v>35.479999999999997</v>
      </c>
      <c r="E484" s="2">
        <v>35.5</v>
      </c>
      <c r="F484" s="2">
        <v>31.599869000000002</v>
      </c>
      <c r="G484" s="2">
        <v>86930300</v>
      </c>
    </row>
    <row r="485" spans="1:7">
      <c r="A485" s="1">
        <v>42705</v>
      </c>
      <c r="B485" s="2">
        <v>35.400002000000001</v>
      </c>
      <c r="C485" s="2">
        <v>35.479999999999997</v>
      </c>
      <c r="D485" s="2">
        <v>35.07</v>
      </c>
      <c r="E485" s="2">
        <v>35.080002</v>
      </c>
      <c r="F485" s="2">
        <v>31.226012999999998</v>
      </c>
      <c r="G485" s="2">
        <v>80947500</v>
      </c>
    </row>
    <row r="486" spans="1:7">
      <c r="A486" s="1">
        <v>42706</v>
      </c>
      <c r="B486" s="2">
        <v>35.080002</v>
      </c>
      <c r="C486" s="2">
        <v>35.290000999999997</v>
      </c>
      <c r="D486" s="2">
        <v>35.060001</v>
      </c>
      <c r="E486" s="2">
        <v>35.119999</v>
      </c>
      <c r="F486" s="2">
        <v>31.261617999999999</v>
      </c>
      <c r="G486" s="2">
        <v>58727500</v>
      </c>
    </row>
    <row r="487" spans="1:7">
      <c r="A487" s="1">
        <v>42709</v>
      </c>
      <c r="B487" s="2">
        <v>35.290000999999997</v>
      </c>
      <c r="C487" s="2">
        <v>35.439999</v>
      </c>
      <c r="D487" s="2">
        <v>35.270000000000003</v>
      </c>
      <c r="E487" s="2">
        <v>35.409999999999997</v>
      </c>
      <c r="F487" s="2">
        <v>31.519760000000002</v>
      </c>
      <c r="G487" s="2">
        <v>53275100</v>
      </c>
    </row>
    <row r="488" spans="1:7">
      <c r="A488" s="1">
        <v>42710</v>
      </c>
      <c r="B488" s="2">
        <v>35.520000000000003</v>
      </c>
      <c r="C488" s="2">
        <v>35.610000999999997</v>
      </c>
      <c r="D488" s="2">
        <v>35.43</v>
      </c>
      <c r="E488" s="2">
        <v>35.599997999999999</v>
      </c>
      <c r="F488" s="2">
        <v>31.688879</v>
      </c>
      <c r="G488" s="2">
        <v>48356900</v>
      </c>
    </row>
    <row r="489" spans="1:7">
      <c r="A489" s="1">
        <v>42711</v>
      </c>
      <c r="B489" s="2">
        <v>35.82</v>
      </c>
      <c r="C489" s="2">
        <v>36.240001999999997</v>
      </c>
      <c r="D489" s="2">
        <v>35.759998000000003</v>
      </c>
      <c r="E489" s="2">
        <v>36.200001</v>
      </c>
      <c r="F489" s="2">
        <v>32.222968999999999</v>
      </c>
      <c r="G489" s="2">
        <v>61773300</v>
      </c>
    </row>
    <row r="490" spans="1:7">
      <c r="A490" s="1">
        <v>42712</v>
      </c>
      <c r="B490" s="2">
        <v>36.099997999999999</v>
      </c>
      <c r="C490" s="2">
        <v>36.409999999999997</v>
      </c>
      <c r="D490" s="2">
        <v>36.080002</v>
      </c>
      <c r="E490" s="2">
        <v>36.360000999999997</v>
      </c>
      <c r="F490" s="2">
        <v>32.365391000000002</v>
      </c>
      <c r="G490" s="2">
        <v>60291800</v>
      </c>
    </row>
    <row r="491" spans="1:7">
      <c r="A491" s="1">
        <v>42713</v>
      </c>
      <c r="B491" s="2">
        <v>36.139999000000003</v>
      </c>
      <c r="C491" s="2">
        <v>36.279998999999997</v>
      </c>
      <c r="D491" s="2">
        <v>36.07</v>
      </c>
      <c r="E491" s="2">
        <v>36.169998</v>
      </c>
      <c r="F491" s="2">
        <v>32.196258999999998</v>
      </c>
      <c r="G491" s="2">
        <v>60173400</v>
      </c>
    </row>
    <row r="492" spans="1:7">
      <c r="A492" s="1">
        <v>42716</v>
      </c>
      <c r="B492" s="2">
        <v>35.970001000000003</v>
      </c>
      <c r="C492" s="2">
        <v>36.099997999999999</v>
      </c>
      <c r="D492" s="2">
        <v>35.830002</v>
      </c>
      <c r="E492" s="2">
        <v>35.93</v>
      </c>
      <c r="F492" s="2">
        <v>31.982624000000001</v>
      </c>
      <c r="G492" s="2">
        <v>40766300</v>
      </c>
    </row>
    <row r="493" spans="1:7">
      <c r="A493" s="1">
        <v>42717</v>
      </c>
      <c r="B493" s="2">
        <v>36.139999000000003</v>
      </c>
      <c r="C493" s="2">
        <v>36.409999999999997</v>
      </c>
      <c r="D493" s="2">
        <v>36.130001</v>
      </c>
      <c r="E493" s="2">
        <v>36.330002</v>
      </c>
      <c r="F493" s="2">
        <v>32.338679999999997</v>
      </c>
      <c r="G493" s="2">
        <v>48943200</v>
      </c>
    </row>
    <row r="494" spans="1:7">
      <c r="A494" s="1">
        <v>42718</v>
      </c>
      <c r="B494" s="2">
        <v>36.040000999999997</v>
      </c>
      <c r="C494" s="2">
        <v>36.169998</v>
      </c>
      <c r="D494" s="2">
        <v>35.240001999999997</v>
      </c>
      <c r="E494" s="2">
        <v>35.25</v>
      </c>
      <c r="F494" s="2">
        <v>31.377333</v>
      </c>
      <c r="G494" s="2">
        <v>95190000</v>
      </c>
    </row>
    <row r="495" spans="1:7">
      <c r="A495" s="1">
        <v>42719</v>
      </c>
      <c r="B495" s="2">
        <v>35.270000000000003</v>
      </c>
      <c r="C495" s="2">
        <v>35.450001</v>
      </c>
      <c r="D495" s="2">
        <v>35.169998</v>
      </c>
      <c r="E495" s="2">
        <v>35.310001</v>
      </c>
      <c r="F495" s="2">
        <v>31.430738000000002</v>
      </c>
      <c r="G495" s="2">
        <v>68897000</v>
      </c>
    </row>
    <row r="496" spans="1:7">
      <c r="A496" s="1">
        <v>42720</v>
      </c>
      <c r="B496" s="2">
        <v>35.229999999999997</v>
      </c>
      <c r="C496" s="2">
        <v>35.340000000000003</v>
      </c>
      <c r="D496" s="2">
        <v>35.049999</v>
      </c>
      <c r="E496" s="2">
        <v>35.150002000000001</v>
      </c>
      <c r="F496" s="2">
        <v>31.288315000000001</v>
      </c>
      <c r="G496" s="2">
        <v>75471100</v>
      </c>
    </row>
    <row r="497" spans="1:7">
      <c r="A497" s="1">
        <v>42723</v>
      </c>
      <c r="B497" s="2">
        <v>35.169998</v>
      </c>
      <c r="C497" s="2">
        <v>35.18</v>
      </c>
      <c r="D497" s="2">
        <v>34.909999999999997</v>
      </c>
      <c r="E497" s="2">
        <v>34.909999999999997</v>
      </c>
      <c r="F497" s="2">
        <v>31.074681999999999</v>
      </c>
      <c r="G497" s="2">
        <v>45241700</v>
      </c>
    </row>
    <row r="498" spans="1:7">
      <c r="A498" s="1">
        <v>42724</v>
      </c>
      <c r="B498" s="2">
        <v>35.009998000000003</v>
      </c>
      <c r="C498" s="2">
        <v>35.099997999999999</v>
      </c>
      <c r="D498" s="2">
        <v>34.939999</v>
      </c>
      <c r="E498" s="2">
        <v>35.029998999999997</v>
      </c>
      <c r="F498" s="2">
        <v>31.181502999999999</v>
      </c>
      <c r="G498" s="2">
        <v>39157800</v>
      </c>
    </row>
    <row r="499" spans="1:7">
      <c r="A499" s="1">
        <v>42725</v>
      </c>
      <c r="B499" s="2">
        <v>34.689999</v>
      </c>
      <c r="C499" s="2">
        <v>34.700001</v>
      </c>
      <c r="D499" s="2">
        <v>34.459999000000003</v>
      </c>
      <c r="E499" s="2">
        <v>34.490001999999997</v>
      </c>
      <c r="F499" s="2">
        <v>31.051864999999999</v>
      </c>
      <c r="G499" s="2">
        <v>52040600</v>
      </c>
    </row>
    <row r="500" spans="1:7">
      <c r="A500" s="1">
        <v>42726</v>
      </c>
      <c r="B500" s="2">
        <v>34.119999</v>
      </c>
      <c r="C500" s="2">
        <v>34.139999000000003</v>
      </c>
      <c r="D500" s="2">
        <v>33.939999</v>
      </c>
      <c r="E500" s="2">
        <v>34.080002</v>
      </c>
      <c r="F500" s="2">
        <v>30.682735000000001</v>
      </c>
      <c r="G500" s="2">
        <v>48802800</v>
      </c>
    </row>
    <row r="501" spans="1:7">
      <c r="A501" s="1">
        <v>42727</v>
      </c>
      <c r="B501" s="2">
        <v>34.110000999999997</v>
      </c>
      <c r="C501" s="2">
        <v>34.279998999999997</v>
      </c>
      <c r="D501" s="2">
        <v>34.080002</v>
      </c>
      <c r="E501" s="2">
        <v>34.279998999999997</v>
      </c>
      <c r="F501" s="2">
        <v>30.862793</v>
      </c>
      <c r="G501" s="2">
        <v>32062900</v>
      </c>
    </row>
    <row r="502" spans="1:7">
      <c r="A502" s="1">
        <v>42731</v>
      </c>
      <c r="B502" s="2">
        <v>34.360000999999997</v>
      </c>
      <c r="C502" s="2">
        <v>34.470001000000003</v>
      </c>
      <c r="D502" s="2">
        <v>34.349997999999999</v>
      </c>
      <c r="E502" s="2">
        <v>34.43</v>
      </c>
      <c r="F502" s="2">
        <v>30.997843</v>
      </c>
      <c r="G502" s="2">
        <v>25959900</v>
      </c>
    </row>
    <row r="503" spans="1:7">
      <c r="A503" s="1">
        <v>42732</v>
      </c>
      <c r="B503" s="2">
        <v>34.720001000000003</v>
      </c>
      <c r="C503" s="2">
        <v>34.759998000000003</v>
      </c>
      <c r="D503" s="2">
        <v>34.599997999999999</v>
      </c>
      <c r="E503" s="2">
        <v>34.689999</v>
      </c>
      <c r="F503" s="2">
        <v>31.231926000000001</v>
      </c>
      <c r="G503" s="2">
        <v>33745600</v>
      </c>
    </row>
    <row r="504" spans="1:7">
      <c r="A504" s="1">
        <v>42733</v>
      </c>
      <c r="B504" s="2">
        <v>35.040000999999997</v>
      </c>
      <c r="C504" s="2">
        <v>35.299999</v>
      </c>
      <c r="D504" s="2">
        <v>35.020000000000003</v>
      </c>
      <c r="E504" s="2">
        <v>35.259998000000003</v>
      </c>
      <c r="F504" s="2">
        <v>31.745101999999999</v>
      </c>
      <c r="G504" s="2">
        <v>48465500</v>
      </c>
    </row>
    <row r="505" spans="1:7">
      <c r="A505" s="1">
        <v>42734</v>
      </c>
      <c r="B505" s="2">
        <v>35.25</v>
      </c>
      <c r="C505" s="2">
        <v>35.270000000000003</v>
      </c>
      <c r="D505" s="2">
        <v>34.909999999999997</v>
      </c>
      <c r="E505" s="2">
        <v>35.009998000000003</v>
      </c>
      <c r="F505" s="2">
        <v>31.520029000000001</v>
      </c>
      <c r="G505" s="2">
        <v>60515600</v>
      </c>
    </row>
    <row r="506" spans="1:7">
      <c r="A506" s="1">
        <v>42738</v>
      </c>
      <c r="B506" s="2">
        <v>35.389999000000003</v>
      </c>
      <c r="C506" s="2">
        <v>35.650002000000001</v>
      </c>
      <c r="D506" s="2">
        <v>35.299999</v>
      </c>
      <c r="E506" s="2">
        <v>35.43</v>
      </c>
      <c r="F506" s="2">
        <v>31.898149</v>
      </c>
      <c r="G506" s="2">
        <v>64483700</v>
      </c>
    </row>
    <row r="507" spans="1:7">
      <c r="A507" s="1">
        <v>42739</v>
      </c>
      <c r="B507" s="2">
        <v>35.630001</v>
      </c>
      <c r="C507" s="2">
        <v>35.770000000000003</v>
      </c>
      <c r="D507" s="2">
        <v>35.610000999999997</v>
      </c>
      <c r="E507" s="2">
        <v>35.700001</v>
      </c>
      <c r="F507" s="2">
        <v>32.141243000000003</v>
      </c>
      <c r="G507" s="2">
        <v>83072600</v>
      </c>
    </row>
    <row r="508" spans="1:7">
      <c r="A508" s="1">
        <v>42740</v>
      </c>
      <c r="B508" s="2">
        <v>35.959999000000003</v>
      </c>
      <c r="C508" s="2">
        <v>36.150002000000001</v>
      </c>
      <c r="D508" s="2">
        <v>35.939999</v>
      </c>
      <c r="E508" s="2">
        <v>36.090000000000003</v>
      </c>
      <c r="F508" s="2">
        <v>32.492362999999997</v>
      </c>
      <c r="G508" s="2">
        <v>60303200</v>
      </c>
    </row>
    <row r="509" spans="1:7">
      <c r="A509" s="1">
        <v>42741</v>
      </c>
      <c r="B509" s="2">
        <v>35.970001000000003</v>
      </c>
      <c r="C509" s="2">
        <v>36</v>
      </c>
      <c r="D509" s="2">
        <v>35.840000000000003</v>
      </c>
      <c r="E509" s="2">
        <v>35.939999</v>
      </c>
      <c r="F509" s="2">
        <v>32.357318999999997</v>
      </c>
      <c r="G509" s="2">
        <v>33132200</v>
      </c>
    </row>
    <row r="510" spans="1:7">
      <c r="A510" s="1">
        <v>42744</v>
      </c>
      <c r="B510" s="2">
        <v>35.919998</v>
      </c>
      <c r="C510" s="2">
        <v>36</v>
      </c>
      <c r="D510" s="2">
        <v>35.869999</v>
      </c>
      <c r="E510" s="2">
        <v>35.909999999999997</v>
      </c>
      <c r="F510" s="2">
        <v>32.330306999999998</v>
      </c>
      <c r="G510" s="2">
        <v>33950800</v>
      </c>
    </row>
    <row r="511" spans="1:7">
      <c r="A511" s="1">
        <v>42745</v>
      </c>
      <c r="B511" s="2">
        <v>36.130001</v>
      </c>
      <c r="C511" s="2">
        <v>36.32</v>
      </c>
      <c r="D511" s="2">
        <v>36.099997999999999</v>
      </c>
      <c r="E511" s="2">
        <v>36.119999</v>
      </c>
      <c r="F511" s="2">
        <v>32.519374999999997</v>
      </c>
      <c r="G511" s="2">
        <v>46621700</v>
      </c>
    </row>
    <row r="512" spans="1:7">
      <c r="A512" s="1">
        <v>42746</v>
      </c>
      <c r="B512" s="2">
        <v>36.189999</v>
      </c>
      <c r="C512" s="2">
        <v>36.580002</v>
      </c>
      <c r="D512" s="2">
        <v>36.049999</v>
      </c>
      <c r="E512" s="2">
        <v>36.549999</v>
      </c>
      <c r="F512" s="2">
        <v>32.906512999999997</v>
      </c>
      <c r="G512" s="2">
        <v>92509300</v>
      </c>
    </row>
    <row r="513" spans="1:7">
      <c r="A513" s="1">
        <v>42747</v>
      </c>
      <c r="B513" s="2">
        <v>36.700001</v>
      </c>
      <c r="C513" s="2">
        <v>36.709999000000003</v>
      </c>
      <c r="D513" s="2">
        <v>36.520000000000003</v>
      </c>
      <c r="E513" s="2">
        <v>36.709999000000003</v>
      </c>
      <c r="F513" s="2">
        <v>33.050556</v>
      </c>
      <c r="G513" s="2">
        <v>38318100</v>
      </c>
    </row>
    <row r="514" spans="1:7">
      <c r="A514" s="1">
        <v>42748</v>
      </c>
      <c r="B514" s="2">
        <v>36.57</v>
      </c>
      <c r="C514" s="2">
        <v>36.709999000000003</v>
      </c>
      <c r="D514" s="2">
        <v>36.529998999999997</v>
      </c>
      <c r="E514" s="2">
        <v>36.68</v>
      </c>
      <c r="F514" s="2">
        <v>33.023544000000001</v>
      </c>
      <c r="G514" s="2">
        <v>35242000</v>
      </c>
    </row>
    <row r="515" spans="1:7">
      <c r="A515" s="1">
        <v>42752</v>
      </c>
      <c r="B515" s="2">
        <v>36.599997999999999</v>
      </c>
      <c r="C515" s="2">
        <v>36.720001000000003</v>
      </c>
      <c r="D515" s="2">
        <v>36.549999</v>
      </c>
      <c r="E515" s="2">
        <v>36.659999999999997</v>
      </c>
      <c r="F515" s="2">
        <v>33.005538999999999</v>
      </c>
      <c r="G515" s="2">
        <v>38367000</v>
      </c>
    </row>
    <row r="516" spans="1:7">
      <c r="A516" s="1">
        <v>42753</v>
      </c>
      <c r="B516" s="2">
        <v>36.68</v>
      </c>
      <c r="C516" s="2">
        <v>36.689999</v>
      </c>
      <c r="D516" s="2">
        <v>36.389999000000003</v>
      </c>
      <c r="E516" s="2">
        <v>36.459999000000003</v>
      </c>
      <c r="F516" s="2">
        <v>32.825477999999997</v>
      </c>
      <c r="G516" s="2">
        <v>37054200</v>
      </c>
    </row>
    <row r="517" spans="1:7">
      <c r="A517" s="1">
        <v>42754</v>
      </c>
      <c r="B517" s="2">
        <v>36.470001000000003</v>
      </c>
      <c r="C517" s="2">
        <v>36.479999999999997</v>
      </c>
      <c r="D517" s="2">
        <v>36.200001</v>
      </c>
      <c r="E517" s="2">
        <v>36.349997999999999</v>
      </c>
      <c r="F517" s="2">
        <v>32.726444000000001</v>
      </c>
      <c r="G517" s="2">
        <v>52877000</v>
      </c>
    </row>
    <row r="518" spans="1:7">
      <c r="A518" s="1">
        <v>42755</v>
      </c>
      <c r="B518" s="2">
        <v>36.389999000000003</v>
      </c>
      <c r="C518" s="2">
        <v>36.470001000000003</v>
      </c>
      <c r="D518" s="2">
        <v>36.220001000000003</v>
      </c>
      <c r="E518" s="2">
        <v>36.419998</v>
      </c>
      <c r="F518" s="2">
        <v>32.789467000000002</v>
      </c>
      <c r="G518" s="2">
        <v>59295600</v>
      </c>
    </row>
    <row r="519" spans="1:7">
      <c r="A519" s="1">
        <v>42758</v>
      </c>
      <c r="B519" s="2">
        <v>36.669998</v>
      </c>
      <c r="C519" s="2">
        <v>36.970001000000003</v>
      </c>
      <c r="D519" s="2">
        <v>36.650002000000001</v>
      </c>
      <c r="E519" s="2">
        <v>36.959999000000003</v>
      </c>
      <c r="F519" s="2">
        <v>33.275635000000001</v>
      </c>
      <c r="G519" s="2">
        <v>51401800</v>
      </c>
    </row>
    <row r="520" spans="1:7">
      <c r="A520" s="1">
        <v>42759</v>
      </c>
      <c r="B520" s="2">
        <v>37.119999</v>
      </c>
      <c r="C520" s="2">
        <v>37.330002</v>
      </c>
      <c r="D520" s="2">
        <v>37.099997999999999</v>
      </c>
      <c r="E520" s="2">
        <v>37.189999</v>
      </c>
      <c r="F520" s="2">
        <v>33.482703999999998</v>
      </c>
      <c r="G520" s="2">
        <v>45519900</v>
      </c>
    </row>
    <row r="521" spans="1:7">
      <c r="A521" s="1">
        <v>42760</v>
      </c>
      <c r="B521" s="2">
        <v>37.450001</v>
      </c>
      <c r="C521" s="2">
        <v>37.619999</v>
      </c>
      <c r="D521" s="2">
        <v>37.360000999999997</v>
      </c>
      <c r="E521" s="2">
        <v>37.599997999999999</v>
      </c>
      <c r="F521" s="2">
        <v>33.851837000000003</v>
      </c>
      <c r="G521" s="2">
        <v>42660800</v>
      </c>
    </row>
    <row r="522" spans="1:7">
      <c r="A522" s="1">
        <v>42761</v>
      </c>
      <c r="B522" s="2">
        <v>37.590000000000003</v>
      </c>
      <c r="C522" s="2">
        <v>37.599997999999999</v>
      </c>
      <c r="D522" s="2">
        <v>37.409999999999997</v>
      </c>
      <c r="E522" s="2">
        <v>37.439999</v>
      </c>
      <c r="F522" s="2">
        <v>33.707782999999999</v>
      </c>
      <c r="G522" s="2">
        <v>43300100</v>
      </c>
    </row>
    <row r="523" spans="1:7">
      <c r="A523" s="1">
        <v>42762</v>
      </c>
      <c r="B523" s="2">
        <v>37.439999</v>
      </c>
      <c r="C523" s="2">
        <v>37.520000000000003</v>
      </c>
      <c r="D523" s="2">
        <v>37.32</v>
      </c>
      <c r="E523" s="2">
        <v>37.470001000000003</v>
      </c>
      <c r="F523" s="2">
        <v>33.734794999999998</v>
      </c>
      <c r="G523" s="2">
        <v>30457500</v>
      </c>
    </row>
    <row r="524" spans="1:7">
      <c r="A524" s="1">
        <v>42765</v>
      </c>
      <c r="B524" s="2">
        <v>37.200001</v>
      </c>
      <c r="C524" s="2">
        <v>37.279998999999997</v>
      </c>
      <c r="D524" s="2">
        <v>37.110000999999997</v>
      </c>
      <c r="E524" s="2">
        <v>37.270000000000003</v>
      </c>
      <c r="F524" s="2">
        <v>33.554732999999999</v>
      </c>
      <c r="G524" s="2">
        <v>34712000</v>
      </c>
    </row>
    <row r="525" spans="1:7">
      <c r="A525" s="1">
        <v>42766</v>
      </c>
      <c r="B525" s="2">
        <v>37.310001</v>
      </c>
      <c r="C525" s="2">
        <v>37.409999999999997</v>
      </c>
      <c r="D525" s="2">
        <v>37.200001</v>
      </c>
      <c r="E525" s="2">
        <v>37.340000000000003</v>
      </c>
      <c r="F525" s="2">
        <v>33.617756</v>
      </c>
      <c r="G525" s="2">
        <v>67258600</v>
      </c>
    </row>
    <row r="526" spans="1:7">
      <c r="A526" s="1">
        <v>42767</v>
      </c>
      <c r="B526" s="2">
        <v>37.490001999999997</v>
      </c>
      <c r="C526" s="2">
        <v>37.560001</v>
      </c>
      <c r="D526" s="2">
        <v>37.259998000000003</v>
      </c>
      <c r="E526" s="2">
        <v>37.360000999999997</v>
      </c>
      <c r="F526" s="2">
        <v>33.635761000000002</v>
      </c>
      <c r="G526" s="2">
        <v>54321500</v>
      </c>
    </row>
    <row r="527" spans="1:7">
      <c r="A527" s="1">
        <v>42768</v>
      </c>
      <c r="B527" s="2">
        <v>37.479999999999997</v>
      </c>
      <c r="C527" s="2">
        <v>37.560001</v>
      </c>
      <c r="D527" s="2">
        <v>37.419998</v>
      </c>
      <c r="E527" s="2">
        <v>37.520000000000003</v>
      </c>
      <c r="F527" s="2">
        <v>33.779808000000003</v>
      </c>
      <c r="G527" s="2">
        <v>26814000</v>
      </c>
    </row>
    <row r="528" spans="1:7">
      <c r="A528" s="1">
        <v>42769</v>
      </c>
      <c r="B528" s="2">
        <v>37.68</v>
      </c>
      <c r="C528" s="2">
        <v>37.82</v>
      </c>
      <c r="D528" s="2">
        <v>37.599997999999999</v>
      </c>
      <c r="E528" s="2">
        <v>37.75</v>
      </c>
      <c r="F528" s="2">
        <v>33.986888999999998</v>
      </c>
      <c r="G528" s="2">
        <v>34305200</v>
      </c>
    </row>
    <row r="529" spans="1:7">
      <c r="A529" s="1">
        <v>42772</v>
      </c>
      <c r="B529" s="2">
        <v>37.709999000000003</v>
      </c>
      <c r="C529" s="2">
        <v>37.75</v>
      </c>
      <c r="D529" s="2">
        <v>37.630001</v>
      </c>
      <c r="E529" s="2">
        <v>37.659999999999997</v>
      </c>
      <c r="F529" s="2">
        <v>33.905864999999999</v>
      </c>
      <c r="G529" s="2">
        <v>30250100</v>
      </c>
    </row>
    <row r="530" spans="1:7">
      <c r="A530" s="1">
        <v>42773</v>
      </c>
      <c r="B530" s="2">
        <v>37.580002</v>
      </c>
      <c r="C530" s="2">
        <v>37.619999</v>
      </c>
      <c r="D530" s="2">
        <v>37.43</v>
      </c>
      <c r="E530" s="2">
        <v>37.470001000000003</v>
      </c>
      <c r="F530" s="2">
        <v>33.734794999999998</v>
      </c>
      <c r="G530" s="2">
        <v>31693700</v>
      </c>
    </row>
    <row r="531" spans="1:7">
      <c r="A531" s="1">
        <v>42774</v>
      </c>
      <c r="B531" s="2">
        <v>37.490001999999997</v>
      </c>
      <c r="C531" s="2">
        <v>37.740001999999997</v>
      </c>
      <c r="D531" s="2">
        <v>37.479999999999997</v>
      </c>
      <c r="E531" s="2">
        <v>37.700001</v>
      </c>
      <c r="F531" s="2">
        <v>33.941867999999999</v>
      </c>
      <c r="G531" s="2">
        <v>37862900</v>
      </c>
    </row>
    <row r="532" spans="1:7">
      <c r="A532" s="1">
        <v>42775</v>
      </c>
      <c r="B532" s="2">
        <v>37.700001</v>
      </c>
      <c r="C532" s="2">
        <v>37.939999</v>
      </c>
      <c r="D532" s="2">
        <v>37.700001</v>
      </c>
      <c r="E532" s="2">
        <v>37.869999</v>
      </c>
      <c r="F532" s="2">
        <v>34.094929</v>
      </c>
      <c r="G532" s="2">
        <v>38286700</v>
      </c>
    </row>
    <row r="533" spans="1:7">
      <c r="A533" s="1">
        <v>42776</v>
      </c>
      <c r="B533" s="2">
        <v>37.959999000000003</v>
      </c>
      <c r="C533" s="2">
        <v>38.220001000000003</v>
      </c>
      <c r="D533" s="2">
        <v>37.939999</v>
      </c>
      <c r="E533" s="2">
        <v>38.220001000000003</v>
      </c>
      <c r="F533" s="2">
        <v>34.410038</v>
      </c>
      <c r="G533" s="2">
        <v>38798700</v>
      </c>
    </row>
    <row r="534" spans="1:7">
      <c r="A534" s="1">
        <v>42779</v>
      </c>
      <c r="B534" s="2">
        <v>38.220001000000003</v>
      </c>
      <c r="C534" s="2">
        <v>38.380001</v>
      </c>
      <c r="D534" s="2">
        <v>38.209999000000003</v>
      </c>
      <c r="E534" s="2">
        <v>38.340000000000003</v>
      </c>
      <c r="F534" s="2">
        <v>34.518070000000002</v>
      </c>
      <c r="G534" s="2">
        <v>34007000</v>
      </c>
    </row>
    <row r="535" spans="1:7">
      <c r="A535" s="1">
        <v>42780</v>
      </c>
      <c r="B535" s="2">
        <v>38.340000000000003</v>
      </c>
      <c r="C535" s="2">
        <v>38.380001</v>
      </c>
      <c r="D535" s="2">
        <v>38.029998999999997</v>
      </c>
      <c r="E535" s="2">
        <v>38.380001</v>
      </c>
      <c r="F535" s="2">
        <v>34.554085000000001</v>
      </c>
      <c r="G535" s="2">
        <v>55327300</v>
      </c>
    </row>
    <row r="536" spans="1:7">
      <c r="A536" s="1">
        <v>42781</v>
      </c>
      <c r="B536" s="2">
        <v>38.389999000000003</v>
      </c>
      <c r="C536" s="2">
        <v>38.709999000000003</v>
      </c>
      <c r="D536" s="2">
        <v>38.349997999999999</v>
      </c>
      <c r="E536" s="2">
        <v>38.689999</v>
      </c>
      <c r="F536" s="2">
        <v>34.833176000000002</v>
      </c>
      <c r="G536" s="2">
        <v>49527300</v>
      </c>
    </row>
    <row r="537" spans="1:7">
      <c r="A537" s="1">
        <v>42782</v>
      </c>
      <c r="B537" s="2">
        <v>38.729999999999997</v>
      </c>
      <c r="C537" s="2">
        <v>38.729999999999997</v>
      </c>
      <c r="D537" s="2">
        <v>38.520000000000003</v>
      </c>
      <c r="E537" s="2">
        <v>38.549999</v>
      </c>
      <c r="F537" s="2">
        <v>34.707138</v>
      </c>
      <c r="G537" s="2">
        <v>42986800</v>
      </c>
    </row>
    <row r="538" spans="1:7">
      <c r="A538" s="1">
        <v>42783</v>
      </c>
      <c r="B538" s="2">
        <v>38.25</v>
      </c>
      <c r="C538" s="2">
        <v>38.400002000000001</v>
      </c>
      <c r="D538" s="2">
        <v>38.220001000000003</v>
      </c>
      <c r="E538" s="2">
        <v>38.389999000000003</v>
      </c>
      <c r="F538" s="2">
        <v>34.563091</v>
      </c>
      <c r="G538" s="2">
        <v>54880700</v>
      </c>
    </row>
    <row r="539" spans="1:7">
      <c r="A539" s="1">
        <v>42787</v>
      </c>
      <c r="B539" s="2">
        <v>38.630001</v>
      </c>
      <c r="C539" s="2">
        <v>38.82</v>
      </c>
      <c r="D539" s="2">
        <v>38.590000000000003</v>
      </c>
      <c r="E539" s="2">
        <v>38.810001</v>
      </c>
      <c r="F539" s="2">
        <v>34.941218999999997</v>
      </c>
      <c r="G539" s="2">
        <v>42603700</v>
      </c>
    </row>
    <row r="540" spans="1:7">
      <c r="A540" s="1">
        <v>42788</v>
      </c>
      <c r="B540" s="2">
        <v>38.75</v>
      </c>
      <c r="C540" s="2">
        <v>38.93</v>
      </c>
      <c r="D540" s="2">
        <v>38.729999999999997</v>
      </c>
      <c r="E540" s="2">
        <v>38.93</v>
      </c>
      <c r="F540" s="2">
        <v>35.049258999999999</v>
      </c>
      <c r="G540" s="2">
        <v>39083500</v>
      </c>
    </row>
    <row r="541" spans="1:7">
      <c r="A541" s="1">
        <v>42789</v>
      </c>
      <c r="B541" s="2">
        <v>39.130001</v>
      </c>
      <c r="C541" s="2">
        <v>39.150002000000001</v>
      </c>
      <c r="D541" s="2">
        <v>38.880001</v>
      </c>
      <c r="E541" s="2">
        <v>38.939999</v>
      </c>
      <c r="F541" s="2">
        <v>35.058261999999999</v>
      </c>
      <c r="G541" s="2">
        <v>46763100</v>
      </c>
    </row>
    <row r="542" spans="1:7">
      <c r="A542" s="1">
        <v>42790</v>
      </c>
      <c r="B542" s="2">
        <v>38.470001000000003</v>
      </c>
      <c r="C542" s="2">
        <v>38.560001</v>
      </c>
      <c r="D542" s="2">
        <v>38.419998</v>
      </c>
      <c r="E542" s="2">
        <v>38.479999999999997</v>
      </c>
      <c r="F542" s="2">
        <v>34.644119000000003</v>
      </c>
      <c r="G542" s="2">
        <v>44575100</v>
      </c>
    </row>
    <row r="543" spans="1:7">
      <c r="A543" s="1">
        <v>42793</v>
      </c>
      <c r="B543" s="2">
        <v>38.369999</v>
      </c>
      <c r="C543" s="2">
        <v>38.479999999999997</v>
      </c>
      <c r="D543" s="2">
        <v>38.270000000000003</v>
      </c>
      <c r="E543" s="2">
        <v>38.360000999999997</v>
      </c>
      <c r="F543" s="2">
        <v>34.536076000000001</v>
      </c>
      <c r="G543" s="2">
        <v>53625500</v>
      </c>
    </row>
    <row r="544" spans="1:7">
      <c r="A544" s="1">
        <v>42794</v>
      </c>
      <c r="B544" s="2">
        <v>38.32</v>
      </c>
      <c r="C544" s="2">
        <v>38.330002</v>
      </c>
      <c r="D544" s="2">
        <v>37.979999999999997</v>
      </c>
      <c r="E544" s="2">
        <v>37.990001999999997</v>
      </c>
      <c r="F544" s="2">
        <v>34.202964999999999</v>
      </c>
      <c r="G544" s="2">
        <v>71508900</v>
      </c>
    </row>
    <row r="545" spans="1:7">
      <c r="A545" s="1">
        <v>42795</v>
      </c>
      <c r="B545" s="2">
        <v>38.299999</v>
      </c>
      <c r="C545" s="2">
        <v>38.599997999999999</v>
      </c>
      <c r="D545" s="2">
        <v>38.279998999999997</v>
      </c>
      <c r="E545" s="2">
        <v>38.580002</v>
      </c>
      <c r="F545" s="2">
        <v>34.734146000000003</v>
      </c>
      <c r="G545" s="2">
        <v>93966300</v>
      </c>
    </row>
    <row r="546" spans="1:7">
      <c r="A546" s="1">
        <v>42796</v>
      </c>
      <c r="B546" s="2">
        <v>38.200001</v>
      </c>
      <c r="C546" s="2">
        <v>38.270000000000003</v>
      </c>
      <c r="D546" s="2">
        <v>37.889999000000003</v>
      </c>
      <c r="E546" s="2">
        <v>37.900002000000001</v>
      </c>
      <c r="F546" s="2">
        <v>34.121941</v>
      </c>
      <c r="G546" s="2">
        <v>63518000</v>
      </c>
    </row>
    <row r="547" spans="1:7">
      <c r="A547" s="1">
        <v>42797</v>
      </c>
      <c r="B547" s="2">
        <v>38.080002</v>
      </c>
      <c r="C547" s="2">
        <v>38.229999999999997</v>
      </c>
      <c r="D547" s="2">
        <v>37.959999000000003</v>
      </c>
      <c r="E547" s="2">
        <v>38.189999</v>
      </c>
      <c r="F547" s="2">
        <v>34.383029999999998</v>
      </c>
      <c r="G547" s="2">
        <v>54969900</v>
      </c>
    </row>
    <row r="548" spans="1:7">
      <c r="A548" s="1">
        <v>42800</v>
      </c>
      <c r="B548" s="2">
        <v>38.25</v>
      </c>
      <c r="C548" s="2">
        <v>38.259998000000003</v>
      </c>
      <c r="D548" s="2">
        <v>38.090000000000003</v>
      </c>
      <c r="E548" s="2">
        <v>38.209999000000003</v>
      </c>
      <c r="F548" s="2">
        <v>34.401031000000003</v>
      </c>
      <c r="G548" s="2">
        <v>30455800</v>
      </c>
    </row>
    <row r="549" spans="1:7">
      <c r="A549" s="1">
        <v>42801</v>
      </c>
      <c r="B549" s="2">
        <v>38.330002</v>
      </c>
      <c r="C549" s="2">
        <v>38.349997999999999</v>
      </c>
      <c r="D549" s="2">
        <v>38.18</v>
      </c>
      <c r="E549" s="2">
        <v>38.25</v>
      </c>
      <c r="F549" s="2">
        <v>34.437046000000002</v>
      </c>
      <c r="G549" s="2">
        <v>43470400</v>
      </c>
    </row>
    <row r="550" spans="1:7">
      <c r="A550" s="1">
        <v>42802</v>
      </c>
      <c r="B550" s="2">
        <v>38.159999999999997</v>
      </c>
      <c r="C550" s="2">
        <v>38.220001000000003</v>
      </c>
      <c r="D550" s="2">
        <v>37.860000999999997</v>
      </c>
      <c r="E550" s="2">
        <v>37.889999000000003</v>
      </c>
      <c r="F550" s="2">
        <v>34.112934000000003</v>
      </c>
      <c r="G550" s="2">
        <v>60587000</v>
      </c>
    </row>
    <row r="551" spans="1:7">
      <c r="A551" s="1">
        <v>42803</v>
      </c>
      <c r="B551" s="2">
        <v>37.700001</v>
      </c>
      <c r="C551" s="2">
        <v>37.759998000000003</v>
      </c>
      <c r="D551" s="2">
        <v>37.389999000000003</v>
      </c>
      <c r="E551" s="2">
        <v>37.590000000000003</v>
      </c>
      <c r="F551" s="2">
        <v>33.842838</v>
      </c>
      <c r="G551" s="2">
        <v>64159100</v>
      </c>
    </row>
    <row r="552" spans="1:7">
      <c r="A552" s="1">
        <v>42804</v>
      </c>
      <c r="B552" s="2">
        <v>37.889999000000003</v>
      </c>
      <c r="C552" s="2">
        <v>38.009998000000003</v>
      </c>
      <c r="D552" s="2">
        <v>37.799999</v>
      </c>
      <c r="E552" s="2">
        <v>38.009998000000003</v>
      </c>
      <c r="F552" s="2">
        <v>34.220965999999997</v>
      </c>
      <c r="G552" s="2">
        <v>45184900</v>
      </c>
    </row>
    <row r="553" spans="1:7">
      <c r="A553" s="1">
        <v>42807</v>
      </c>
      <c r="B553" s="2">
        <v>38.409999999999997</v>
      </c>
      <c r="C553" s="2">
        <v>38.57</v>
      </c>
      <c r="D553" s="2">
        <v>38.369999</v>
      </c>
      <c r="E553" s="2">
        <v>38.540000999999997</v>
      </c>
      <c r="F553" s="2">
        <v>34.698143000000002</v>
      </c>
      <c r="G553" s="2">
        <v>42405900</v>
      </c>
    </row>
    <row r="554" spans="1:7">
      <c r="A554" s="1">
        <v>42808</v>
      </c>
      <c r="B554" s="2">
        <v>38.419998</v>
      </c>
      <c r="C554" s="2">
        <v>38.470001000000003</v>
      </c>
      <c r="D554" s="2">
        <v>38.290000999999997</v>
      </c>
      <c r="E554" s="2">
        <v>38.32</v>
      </c>
      <c r="F554" s="2">
        <v>34.500069000000003</v>
      </c>
      <c r="G554" s="2">
        <v>56600300</v>
      </c>
    </row>
    <row r="555" spans="1:7">
      <c r="A555" s="1">
        <v>42809</v>
      </c>
      <c r="B555" s="2">
        <v>38.520000000000003</v>
      </c>
      <c r="C555" s="2">
        <v>39.389999000000003</v>
      </c>
      <c r="D555" s="2">
        <v>38.409999999999997</v>
      </c>
      <c r="E555" s="2">
        <v>39.32</v>
      </c>
      <c r="F555" s="2">
        <v>35.400382999999998</v>
      </c>
      <c r="G555" s="2">
        <v>124080900</v>
      </c>
    </row>
    <row r="556" spans="1:7">
      <c r="A556" s="1">
        <v>42810</v>
      </c>
      <c r="B556" s="2">
        <v>39.599997999999999</v>
      </c>
      <c r="C556" s="2">
        <v>39.650002000000001</v>
      </c>
      <c r="D556" s="2">
        <v>39.439999</v>
      </c>
      <c r="E556" s="2">
        <v>39.560001</v>
      </c>
      <c r="F556" s="2">
        <v>35.616455000000002</v>
      </c>
      <c r="G556" s="2">
        <v>137911800</v>
      </c>
    </row>
    <row r="557" spans="1:7">
      <c r="A557" s="1">
        <v>42811</v>
      </c>
      <c r="B557" s="2">
        <v>39.599997999999999</v>
      </c>
      <c r="C557" s="2">
        <v>39.619999</v>
      </c>
      <c r="D557" s="2">
        <v>39.459999000000003</v>
      </c>
      <c r="E557" s="2">
        <v>39.490001999999997</v>
      </c>
      <c r="F557" s="2">
        <v>35.553440000000002</v>
      </c>
      <c r="G557" s="2">
        <v>68267900</v>
      </c>
    </row>
    <row r="558" spans="1:7">
      <c r="A558" s="1">
        <v>42814</v>
      </c>
      <c r="B558" s="2">
        <v>39.740001999999997</v>
      </c>
      <c r="C558" s="2">
        <v>40.060001</v>
      </c>
      <c r="D558" s="2">
        <v>39.68</v>
      </c>
      <c r="E558" s="2">
        <v>39.950001</v>
      </c>
      <c r="F558" s="2">
        <v>35.967579000000001</v>
      </c>
      <c r="G558" s="2">
        <v>70310000</v>
      </c>
    </row>
    <row r="559" spans="1:7">
      <c r="A559" s="1">
        <v>42815</v>
      </c>
      <c r="B559" s="2">
        <v>40.150002000000001</v>
      </c>
      <c r="C559" s="2">
        <v>40.229999999999997</v>
      </c>
      <c r="D559" s="2">
        <v>39.479999999999997</v>
      </c>
      <c r="E559" s="2">
        <v>39.509998000000003</v>
      </c>
      <c r="F559" s="2">
        <v>35.571441999999998</v>
      </c>
      <c r="G559" s="2">
        <v>71712900</v>
      </c>
    </row>
    <row r="560" spans="1:7">
      <c r="A560" s="1">
        <v>42816</v>
      </c>
      <c r="B560" s="2">
        <v>39.479999999999997</v>
      </c>
      <c r="C560" s="2">
        <v>39.790000999999997</v>
      </c>
      <c r="D560" s="2">
        <v>39.380001</v>
      </c>
      <c r="E560" s="2">
        <v>39.700001</v>
      </c>
      <c r="F560" s="2">
        <v>35.742503999999997</v>
      </c>
      <c r="G560" s="2">
        <v>70134100</v>
      </c>
    </row>
    <row r="561" spans="1:7">
      <c r="A561" s="1">
        <v>42817</v>
      </c>
      <c r="B561" s="2">
        <v>39.560001</v>
      </c>
      <c r="C561" s="2">
        <v>39.849997999999999</v>
      </c>
      <c r="D561" s="2">
        <v>39.549999</v>
      </c>
      <c r="E561" s="2">
        <v>39.709999000000003</v>
      </c>
      <c r="F561" s="2">
        <v>35.751506999999997</v>
      </c>
      <c r="G561" s="2">
        <v>53877500</v>
      </c>
    </row>
    <row r="562" spans="1:7">
      <c r="A562" s="1">
        <v>42818</v>
      </c>
      <c r="B562" s="2">
        <v>39.68</v>
      </c>
      <c r="C562" s="2">
        <v>39.880001</v>
      </c>
      <c r="D562" s="2">
        <v>39.669998</v>
      </c>
      <c r="E562" s="2">
        <v>39.810001</v>
      </c>
      <c r="F562" s="2">
        <v>35.841529999999999</v>
      </c>
      <c r="G562" s="2">
        <v>68871400</v>
      </c>
    </row>
    <row r="563" spans="1:7">
      <c r="A563" s="1">
        <v>42821</v>
      </c>
      <c r="B563" s="2">
        <v>39.549999</v>
      </c>
      <c r="C563" s="2">
        <v>39.770000000000003</v>
      </c>
      <c r="D563" s="2">
        <v>39.43</v>
      </c>
      <c r="E563" s="2">
        <v>39.700001</v>
      </c>
      <c r="F563" s="2">
        <v>35.742503999999997</v>
      </c>
      <c r="G563" s="2">
        <v>52896700</v>
      </c>
    </row>
    <row r="564" spans="1:7">
      <c r="A564" s="1">
        <v>42822</v>
      </c>
      <c r="B564" s="2">
        <v>39.669998</v>
      </c>
      <c r="C564" s="2">
        <v>39.93</v>
      </c>
      <c r="D564" s="2">
        <v>39.669998</v>
      </c>
      <c r="E564" s="2">
        <v>39.810001</v>
      </c>
      <c r="F564" s="2">
        <v>35.841529999999999</v>
      </c>
      <c r="G564" s="2">
        <v>51799000</v>
      </c>
    </row>
    <row r="565" spans="1:7">
      <c r="A565" s="1">
        <v>42823</v>
      </c>
      <c r="B565" s="2">
        <v>39.720001000000003</v>
      </c>
      <c r="C565" s="2">
        <v>39.909999999999997</v>
      </c>
      <c r="D565" s="2">
        <v>39.639999000000003</v>
      </c>
      <c r="E565" s="2">
        <v>39.880001</v>
      </c>
      <c r="F565" s="2">
        <v>35.904559999999996</v>
      </c>
      <c r="G565" s="2">
        <v>36857000</v>
      </c>
    </row>
    <row r="566" spans="1:7">
      <c r="A566" s="1">
        <v>42824</v>
      </c>
      <c r="B566" s="2">
        <v>39.720001000000003</v>
      </c>
      <c r="C566" s="2">
        <v>39.840000000000003</v>
      </c>
      <c r="D566" s="2">
        <v>39.639999000000003</v>
      </c>
      <c r="E566" s="2">
        <v>39.669998</v>
      </c>
      <c r="F566" s="2">
        <v>35.715488000000001</v>
      </c>
      <c r="G566" s="2">
        <v>33282500</v>
      </c>
    </row>
    <row r="567" spans="1:7">
      <c r="A567" s="1">
        <v>42825</v>
      </c>
      <c r="B567" s="2">
        <v>39.419998</v>
      </c>
      <c r="C567" s="2">
        <v>39.479999999999997</v>
      </c>
      <c r="D567" s="2">
        <v>39.310001</v>
      </c>
      <c r="E567" s="2">
        <v>39.389999000000003</v>
      </c>
      <c r="F567" s="2">
        <v>35.463402000000002</v>
      </c>
      <c r="G567" s="2">
        <v>94971500</v>
      </c>
    </row>
    <row r="568" spans="1:7">
      <c r="A568" s="1">
        <v>42828</v>
      </c>
      <c r="B568" s="2">
        <v>39.509998000000003</v>
      </c>
      <c r="C568" s="2">
        <v>39.650002000000001</v>
      </c>
      <c r="D568" s="2">
        <v>39.369999</v>
      </c>
      <c r="E568" s="2">
        <v>39.610000999999997</v>
      </c>
      <c r="F568" s="2">
        <v>35.661476</v>
      </c>
      <c r="G568" s="2">
        <v>60048300</v>
      </c>
    </row>
    <row r="569" spans="1:7">
      <c r="A569" s="1">
        <v>42829</v>
      </c>
      <c r="B569" s="2">
        <v>39.529998999999997</v>
      </c>
      <c r="C569" s="2">
        <v>39.689999</v>
      </c>
      <c r="D569" s="2">
        <v>39.459999000000003</v>
      </c>
      <c r="E569" s="2">
        <v>39.630001</v>
      </c>
      <c r="F569" s="2">
        <v>35.679482</v>
      </c>
      <c r="G569" s="2">
        <v>44136500</v>
      </c>
    </row>
    <row r="570" spans="1:7">
      <c r="A570" s="1">
        <v>42830</v>
      </c>
      <c r="B570" s="2">
        <v>39.799999</v>
      </c>
      <c r="C570" s="2">
        <v>39.900002000000001</v>
      </c>
      <c r="D570" s="2">
        <v>39.490001999999997</v>
      </c>
      <c r="E570" s="2">
        <v>39.509998000000003</v>
      </c>
      <c r="F570" s="2">
        <v>35.571441999999998</v>
      </c>
      <c r="G570" s="2">
        <v>44099200</v>
      </c>
    </row>
    <row r="571" spans="1:7">
      <c r="A571" s="1">
        <v>42831</v>
      </c>
      <c r="B571" s="2">
        <v>39.470001000000003</v>
      </c>
      <c r="C571" s="2">
        <v>39.540000999999997</v>
      </c>
      <c r="D571" s="2">
        <v>39.32</v>
      </c>
      <c r="E571" s="2">
        <v>39.439999</v>
      </c>
      <c r="F571" s="2">
        <v>35.508419000000004</v>
      </c>
      <c r="G571" s="2">
        <v>35544800</v>
      </c>
    </row>
    <row r="572" spans="1:7">
      <c r="A572" s="1">
        <v>42832</v>
      </c>
      <c r="B572" s="2">
        <v>39.360000999999997</v>
      </c>
      <c r="C572" s="2">
        <v>39.549999</v>
      </c>
      <c r="D572" s="2">
        <v>39.330002</v>
      </c>
      <c r="E572" s="2">
        <v>39.369999</v>
      </c>
      <c r="F572" s="2">
        <v>35.445396000000002</v>
      </c>
      <c r="G572" s="2">
        <v>40355800</v>
      </c>
    </row>
    <row r="573" spans="1:7">
      <c r="A573" s="1">
        <v>42835</v>
      </c>
      <c r="B573" s="2">
        <v>39.220001000000003</v>
      </c>
      <c r="C573" s="2">
        <v>39.259998000000003</v>
      </c>
      <c r="D573" s="2">
        <v>39.090000000000003</v>
      </c>
      <c r="E573" s="2">
        <v>39.209999000000003</v>
      </c>
      <c r="F573" s="2">
        <v>35.301349999999999</v>
      </c>
      <c r="G573" s="2">
        <v>33853800</v>
      </c>
    </row>
    <row r="574" spans="1:7">
      <c r="A574" s="1">
        <v>42836</v>
      </c>
      <c r="B574" s="2">
        <v>39.200001</v>
      </c>
      <c r="C574" s="2">
        <v>39.25</v>
      </c>
      <c r="D574" s="2">
        <v>38.889999000000003</v>
      </c>
      <c r="E574" s="2">
        <v>39.119999</v>
      </c>
      <c r="F574" s="2">
        <v>35.220322000000003</v>
      </c>
      <c r="G574" s="2">
        <v>46002800</v>
      </c>
    </row>
    <row r="575" spans="1:7">
      <c r="A575" s="1">
        <v>42837</v>
      </c>
      <c r="B575" s="2">
        <v>39.290000999999997</v>
      </c>
      <c r="C575" s="2">
        <v>39.32</v>
      </c>
      <c r="D575" s="2">
        <v>39.07</v>
      </c>
      <c r="E575" s="2">
        <v>39.310001</v>
      </c>
      <c r="F575" s="2">
        <v>35.391376000000001</v>
      </c>
      <c r="G575" s="2">
        <v>55149100</v>
      </c>
    </row>
    <row r="576" spans="1:7">
      <c r="A576" s="1">
        <v>42838</v>
      </c>
      <c r="B576" s="2">
        <v>39.400002000000001</v>
      </c>
      <c r="C576" s="2">
        <v>39.5</v>
      </c>
      <c r="D576" s="2">
        <v>39.130001</v>
      </c>
      <c r="E576" s="2">
        <v>39.139999000000003</v>
      </c>
      <c r="F576" s="2">
        <v>35.238323000000001</v>
      </c>
      <c r="G576" s="2">
        <v>48182500</v>
      </c>
    </row>
    <row r="577" spans="1:7">
      <c r="A577" s="1">
        <v>42842</v>
      </c>
      <c r="B577" s="2">
        <v>39.32</v>
      </c>
      <c r="C577" s="2">
        <v>39.549999</v>
      </c>
      <c r="D577" s="2">
        <v>39.259998000000003</v>
      </c>
      <c r="E577" s="2">
        <v>39.549999</v>
      </c>
      <c r="F577" s="2">
        <v>35.607452000000002</v>
      </c>
      <c r="G577" s="2">
        <v>29862300</v>
      </c>
    </row>
    <row r="578" spans="1:7">
      <c r="A578" s="1">
        <v>42843</v>
      </c>
      <c r="B578" s="2">
        <v>39.099997999999999</v>
      </c>
      <c r="C578" s="2">
        <v>39.240001999999997</v>
      </c>
      <c r="D578" s="2">
        <v>38.959999000000003</v>
      </c>
      <c r="E578" s="2">
        <v>39.049999</v>
      </c>
      <c r="F578" s="2">
        <v>35.157294999999998</v>
      </c>
      <c r="G578" s="2">
        <v>50889200</v>
      </c>
    </row>
    <row r="579" spans="1:7">
      <c r="A579" s="1">
        <v>42844</v>
      </c>
      <c r="B579" s="2">
        <v>39.150002000000001</v>
      </c>
      <c r="C579" s="2">
        <v>39.159999999999997</v>
      </c>
      <c r="D579" s="2">
        <v>38.709999000000003</v>
      </c>
      <c r="E579" s="2">
        <v>38.810001</v>
      </c>
      <c r="F579" s="2">
        <v>34.941218999999997</v>
      </c>
      <c r="G579" s="2">
        <v>58751100</v>
      </c>
    </row>
    <row r="580" spans="1:7">
      <c r="A580" s="1">
        <v>42845</v>
      </c>
      <c r="B580" s="2">
        <v>39.229999999999997</v>
      </c>
      <c r="C580" s="2">
        <v>39.299999</v>
      </c>
      <c r="D580" s="2">
        <v>39.110000999999997</v>
      </c>
      <c r="E580" s="2">
        <v>39.290000999999997</v>
      </c>
      <c r="F580" s="2">
        <v>35.373370999999999</v>
      </c>
      <c r="G580" s="2">
        <v>46722900</v>
      </c>
    </row>
    <row r="581" spans="1:7">
      <c r="A581" s="1">
        <v>42846</v>
      </c>
      <c r="B581" s="2">
        <v>39.299999</v>
      </c>
      <c r="C581" s="2">
        <v>39.349997999999999</v>
      </c>
      <c r="D581" s="2">
        <v>39.220001000000003</v>
      </c>
      <c r="E581" s="2">
        <v>39.290000999999997</v>
      </c>
      <c r="F581" s="2">
        <v>35.373370999999999</v>
      </c>
      <c r="G581" s="2">
        <v>32949500</v>
      </c>
    </row>
    <row r="582" spans="1:7">
      <c r="A582" s="1">
        <v>42849</v>
      </c>
      <c r="B582" s="2">
        <v>39.869999</v>
      </c>
      <c r="C582" s="2">
        <v>39.93</v>
      </c>
      <c r="D582" s="2">
        <v>39.75</v>
      </c>
      <c r="E582" s="2">
        <v>39.849997999999999</v>
      </c>
      <c r="F582" s="2">
        <v>35.877547999999997</v>
      </c>
      <c r="G582" s="2">
        <v>63549800</v>
      </c>
    </row>
    <row r="583" spans="1:7">
      <c r="A583" s="1">
        <v>42850</v>
      </c>
      <c r="B583" s="2">
        <v>40.139999000000003</v>
      </c>
      <c r="C583" s="2">
        <v>40.310001</v>
      </c>
      <c r="D583" s="2">
        <v>40.099997999999999</v>
      </c>
      <c r="E583" s="2">
        <v>40.200001</v>
      </c>
      <c r="F583" s="2">
        <v>36.192661000000001</v>
      </c>
      <c r="G583" s="2">
        <v>50957400</v>
      </c>
    </row>
    <row r="584" spans="1:7">
      <c r="A584" s="1">
        <v>42851</v>
      </c>
      <c r="B584" s="2">
        <v>40.130001</v>
      </c>
      <c r="C584" s="2">
        <v>40.25</v>
      </c>
      <c r="D584" s="2">
        <v>40</v>
      </c>
      <c r="E584" s="2">
        <v>40.049999</v>
      </c>
      <c r="F584" s="2">
        <v>36.057609999999997</v>
      </c>
      <c r="G584" s="2">
        <v>56452000</v>
      </c>
    </row>
    <row r="585" spans="1:7">
      <c r="A585" s="1">
        <v>42852</v>
      </c>
      <c r="B585" s="2">
        <v>40.130001</v>
      </c>
      <c r="C585" s="2">
        <v>40.139999000000003</v>
      </c>
      <c r="D585" s="2">
        <v>39.880001</v>
      </c>
      <c r="E585" s="2">
        <v>40</v>
      </c>
      <c r="F585" s="2">
        <v>36.012596000000002</v>
      </c>
      <c r="G585" s="2">
        <v>42298100</v>
      </c>
    </row>
    <row r="586" spans="1:7">
      <c r="A586" s="1">
        <v>42853</v>
      </c>
      <c r="B586" s="2">
        <v>40.040000999999997</v>
      </c>
      <c r="C586" s="2">
        <v>40.130001</v>
      </c>
      <c r="D586" s="2">
        <v>39.93</v>
      </c>
      <c r="E586" s="2">
        <v>40.060001</v>
      </c>
      <c r="F586" s="2">
        <v>36.066608000000002</v>
      </c>
      <c r="G586" s="2">
        <v>56635400</v>
      </c>
    </row>
    <row r="587" spans="1:7">
      <c r="A587" s="1">
        <v>42856</v>
      </c>
      <c r="B587" s="2">
        <v>40.240001999999997</v>
      </c>
      <c r="C587" s="2">
        <v>40.400002000000001</v>
      </c>
      <c r="D587" s="2">
        <v>40.150002000000001</v>
      </c>
      <c r="E587" s="2">
        <v>40.290000999999997</v>
      </c>
      <c r="F587" s="2">
        <v>36.273685</v>
      </c>
      <c r="G587" s="2">
        <v>41171000</v>
      </c>
    </row>
    <row r="588" spans="1:7">
      <c r="A588" s="1">
        <v>42857</v>
      </c>
      <c r="B588" s="2">
        <v>40.459999000000003</v>
      </c>
      <c r="C588" s="2">
        <v>40.630001</v>
      </c>
      <c r="D588" s="2">
        <v>40.409999999999997</v>
      </c>
      <c r="E588" s="2">
        <v>40.580002</v>
      </c>
      <c r="F588" s="2">
        <v>36.534782</v>
      </c>
      <c r="G588" s="2">
        <v>55325500</v>
      </c>
    </row>
    <row r="589" spans="1:7">
      <c r="A589" s="1">
        <v>42858</v>
      </c>
      <c r="B589" s="2">
        <v>40.409999999999997</v>
      </c>
      <c r="C589" s="2">
        <v>40.450001</v>
      </c>
      <c r="D589" s="2">
        <v>40.200001</v>
      </c>
      <c r="E589" s="2">
        <v>40.310001</v>
      </c>
      <c r="F589" s="2">
        <v>36.291682999999999</v>
      </c>
      <c r="G589" s="2">
        <v>58336100</v>
      </c>
    </row>
    <row r="590" spans="1:7">
      <c r="A590" s="1">
        <v>42859</v>
      </c>
      <c r="B590" s="2">
        <v>40.090000000000003</v>
      </c>
      <c r="C590" s="2">
        <v>40.110000999999997</v>
      </c>
      <c r="D590" s="2">
        <v>39.830002</v>
      </c>
      <c r="E590" s="2">
        <v>39.860000999999997</v>
      </c>
      <c r="F590" s="2">
        <v>35.886547</v>
      </c>
      <c r="G590" s="2">
        <v>81078300</v>
      </c>
    </row>
    <row r="591" spans="1:7">
      <c r="A591" s="1">
        <v>42860</v>
      </c>
      <c r="B591" s="2">
        <v>39.799999</v>
      </c>
      <c r="C591" s="2">
        <v>40.189999</v>
      </c>
      <c r="D591" s="2">
        <v>39.790000999999997</v>
      </c>
      <c r="E591" s="2">
        <v>40.189999</v>
      </c>
      <c r="F591" s="2">
        <v>36.183655000000002</v>
      </c>
      <c r="G591" s="2">
        <v>52581000</v>
      </c>
    </row>
    <row r="592" spans="1:7">
      <c r="A592" s="1">
        <v>42863</v>
      </c>
      <c r="B592" s="2">
        <v>40.299999</v>
      </c>
      <c r="C592" s="2">
        <v>40.400002000000001</v>
      </c>
      <c r="D592" s="2">
        <v>40.150002000000001</v>
      </c>
      <c r="E592" s="2">
        <v>40.18</v>
      </c>
      <c r="F592" s="2">
        <v>36.174655999999999</v>
      </c>
      <c r="G592" s="2">
        <v>35951500</v>
      </c>
    </row>
    <row r="593" spans="1:7">
      <c r="A593" s="1">
        <v>42864</v>
      </c>
      <c r="B593" s="2">
        <v>40.490001999999997</v>
      </c>
      <c r="C593" s="2">
        <v>40.810001</v>
      </c>
      <c r="D593" s="2">
        <v>40.459999000000003</v>
      </c>
      <c r="E593" s="2">
        <v>40.689999</v>
      </c>
      <c r="F593" s="2">
        <v>36.633816000000003</v>
      </c>
      <c r="G593" s="2">
        <v>70127300</v>
      </c>
    </row>
    <row r="594" spans="1:7">
      <c r="A594" s="1">
        <v>42865</v>
      </c>
      <c r="B594" s="2">
        <v>40.810001</v>
      </c>
      <c r="C594" s="2">
        <v>40.959999000000003</v>
      </c>
      <c r="D594" s="2">
        <v>40.759998000000003</v>
      </c>
      <c r="E594" s="2">
        <v>40.959999000000003</v>
      </c>
      <c r="F594" s="2">
        <v>36.876899999999999</v>
      </c>
      <c r="G594" s="2">
        <v>47629100</v>
      </c>
    </row>
    <row r="595" spans="1:7">
      <c r="A595" s="1">
        <v>42866</v>
      </c>
      <c r="B595" s="2">
        <v>41.009998000000003</v>
      </c>
      <c r="C595" s="2">
        <v>41.119999</v>
      </c>
      <c r="D595" s="2">
        <v>40.810001</v>
      </c>
      <c r="E595" s="2">
        <v>41.049999</v>
      </c>
      <c r="F595" s="2">
        <v>36.957923999999998</v>
      </c>
      <c r="G595" s="2">
        <v>37366100</v>
      </c>
    </row>
    <row r="596" spans="1:7">
      <c r="A596" s="1">
        <v>42867</v>
      </c>
      <c r="B596" s="2">
        <v>41.110000999999997</v>
      </c>
      <c r="C596" s="2">
        <v>41.259998000000003</v>
      </c>
      <c r="D596" s="2">
        <v>41.099997999999999</v>
      </c>
      <c r="E596" s="2">
        <v>41.220001000000003</v>
      </c>
      <c r="F596" s="2">
        <v>37.110976999999998</v>
      </c>
      <c r="G596" s="2">
        <v>65418200</v>
      </c>
    </row>
    <row r="597" spans="1:7">
      <c r="A597" s="1">
        <v>42870</v>
      </c>
      <c r="B597" s="2">
        <v>41.43</v>
      </c>
      <c r="C597" s="2">
        <v>41.66</v>
      </c>
      <c r="D597" s="2">
        <v>41.400002000000001</v>
      </c>
      <c r="E597" s="2">
        <v>41.639999000000003</v>
      </c>
      <c r="F597" s="2">
        <v>37.489117</v>
      </c>
      <c r="G597" s="2">
        <v>52561000</v>
      </c>
    </row>
    <row r="598" spans="1:7">
      <c r="A598" s="1">
        <v>42871</v>
      </c>
      <c r="B598" s="2">
        <v>41.610000999999997</v>
      </c>
      <c r="C598" s="2">
        <v>41.700001</v>
      </c>
      <c r="D598" s="2">
        <v>41.529998999999997</v>
      </c>
      <c r="E598" s="2">
        <v>41.68</v>
      </c>
      <c r="F598" s="2">
        <v>37.525126999999998</v>
      </c>
      <c r="G598" s="2">
        <v>41936300</v>
      </c>
    </row>
    <row r="599" spans="1:7">
      <c r="A599" s="1">
        <v>42872</v>
      </c>
      <c r="B599" s="2">
        <v>41.32</v>
      </c>
      <c r="C599" s="2">
        <v>41.369999</v>
      </c>
      <c r="D599" s="2">
        <v>40.950001</v>
      </c>
      <c r="E599" s="2">
        <v>40.970001000000003</v>
      </c>
      <c r="F599" s="2">
        <v>36.885902000000002</v>
      </c>
      <c r="G599" s="2">
        <v>63287300</v>
      </c>
    </row>
    <row r="600" spans="1:7">
      <c r="A600" s="1">
        <v>42873</v>
      </c>
      <c r="B600" s="2">
        <v>39.979999999999997</v>
      </c>
      <c r="C600" s="2">
        <v>40.650002000000001</v>
      </c>
      <c r="D600" s="2">
        <v>39.82</v>
      </c>
      <c r="E600" s="2">
        <v>40.290000999999997</v>
      </c>
      <c r="F600" s="2">
        <v>36.273685</v>
      </c>
      <c r="G600" s="2">
        <v>121234700</v>
      </c>
    </row>
    <row r="601" spans="1:7">
      <c r="A601" s="1">
        <v>42874</v>
      </c>
      <c r="B601" s="2">
        <v>40.880001</v>
      </c>
      <c r="C601" s="2">
        <v>41.23</v>
      </c>
      <c r="D601" s="2">
        <v>40.869999</v>
      </c>
      <c r="E601" s="2">
        <v>41.150002000000001</v>
      </c>
      <c r="F601" s="2">
        <v>37.047955000000002</v>
      </c>
      <c r="G601" s="2">
        <v>63742000</v>
      </c>
    </row>
    <row r="602" spans="1:7">
      <c r="A602" s="1">
        <v>42877</v>
      </c>
      <c r="B602" s="2">
        <v>41.189999</v>
      </c>
      <c r="C602" s="2">
        <v>41.32</v>
      </c>
      <c r="D602" s="2">
        <v>41.150002000000001</v>
      </c>
      <c r="E602" s="2">
        <v>41.189999</v>
      </c>
      <c r="F602" s="2">
        <v>37.083969000000003</v>
      </c>
      <c r="G602" s="2">
        <v>46357500</v>
      </c>
    </row>
    <row r="603" spans="1:7">
      <c r="A603" s="1">
        <v>42878</v>
      </c>
      <c r="B603" s="2">
        <v>41.220001000000003</v>
      </c>
      <c r="C603" s="2">
        <v>41.279998999999997</v>
      </c>
      <c r="D603" s="2">
        <v>41.119999</v>
      </c>
      <c r="E603" s="2">
        <v>41.23</v>
      </c>
      <c r="F603" s="2">
        <v>37.119976000000001</v>
      </c>
      <c r="G603" s="2">
        <v>39495600</v>
      </c>
    </row>
    <row r="604" spans="1:7">
      <c r="A604" s="1">
        <v>42879</v>
      </c>
      <c r="B604" s="2">
        <v>41.240001999999997</v>
      </c>
      <c r="C604" s="2">
        <v>41.459999000000003</v>
      </c>
      <c r="D604" s="2">
        <v>41.200001</v>
      </c>
      <c r="E604" s="2">
        <v>41.389999000000003</v>
      </c>
      <c r="F604" s="2">
        <v>37.264034000000002</v>
      </c>
      <c r="G604" s="2">
        <v>48549600</v>
      </c>
    </row>
    <row r="605" spans="1:7">
      <c r="A605" s="1">
        <v>42880</v>
      </c>
      <c r="B605" s="2">
        <v>41.610000999999997</v>
      </c>
      <c r="C605" s="2">
        <v>41.73</v>
      </c>
      <c r="D605" s="2">
        <v>41.509998000000003</v>
      </c>
      <c r="E605" s="2">
        <v>41.59</v>
      </c>
      <c r="F605" s="2">
        <v>37.444099000000001</v>
      </c>
      <c r="G605" s="2">
        <v>39606900</v>
      </c>
    </row>
    <row r="606" spans="1:7">
      <c r="A606" s="1">
        <v>42881</v>
      </c>
      <c r="B606" s="2">
        <v>41.669998</v>
      </c>
      <c r="C606" s="2">
        <v>41.759998000000003</v>
      </c>
      <c r="D606" s="2">
        <v>41.630001</v>
      </c>
      <c r="E606" s="2">
        <v>41.740001999999997</v>
      </c>
      <c r="F606" s="2">
        <v>37.579143999999999</v>
      </c>
      <c r="G606" s="2">
        <v>31372700</v>
      </c>
    </row>
    <row r="607" spans="1:7">
      <c r="A607" s="1">
        <v>42885</v>
      </c>
      <c r="B607" s="2">
        <v>41.509998000000003</v>
      </c>
      <c r="C607" s="2">
        <v>41.580002</v>
      </c>
      <c r="D607" s="2">
        <v>41.439999</v>
      </c>
      <c r="E607" s="2">
        <v>41.52</v>
      </c>
      <c r="F607" s="2">
        <v>37.381073000000001</v>
      </c>
      <c r="G607" s="2">
        <v>35122800</v>
      </c>
    </row>
    <row r="608" spans="1:7">
      <c r="A608" s="1">
        <v>42886</v>
      </c>
      <c r="B608" s="2">
        <v>41.52</v>
      </c>
      <c r="C608" s="2">
        <v>41.52</v>
      </c>
      <c r="D608" s="2">
        <v>41.130001</v>
      </c>
      <c r="E608" s="2">
        <v>41.200001</v>
      </c>
      <c r="F608" s="2">
        <v>37.092967999999999</v>
      </c>
      <c r="G608" s="2">
        <v>80159500</v>
      </c>
    </row>
    <row r="609" spans="1:7">
      <c r="A609" s="1">
        <v>42887</v>
      </c>
      <c r="B609" s="2">
        <v>41.310001</v>
      </c>
      <c r="C609" s="2">
        <v>41.560001</v>
      </c>
      <c r="D609" s="2">
        <v>41.209999000000003</v>
      </c>
      <c r="E609" s="2">
        <v>41.549999</v>
      </c>
      <c r="F609" s="2">
        <v>37.408081000000003</v>
      </c>
      <c r="G609" s="2">
        <v>46802100</v>
      </c>
    </row>
    <row r="610" spans="1:7">
      <c r="A610" s="1">
        <v>42888</v>
      </c>
      <c r="B610" s="2">
        <v>41.700001</v>
      </c>
      <c r="C610" s="2">
        <v>41.790000999999997</v>
      </c>
      <c r="D610" s="2">
        <v>41.599997999999999</v>
      </c>
      <c r="E610" s="2">
        <v>41.759998000000003</v>
      </c>
      <c r="F610" s="2">
        <v>37.597141000000001</v>
      </c>
      <c r="G610" s="2">
        <v>43699200</v>
      </c>
    </row>
    <row r="611" spans="1:7">
      <c r="A611" s="1">
        <v>42891</v>
      </c>
      <c r="B611" s="2">
        <v>41.75</v>
      </c>
      <c r="C611" s="2">
        <v>41.849997999999999</v>
      </c>
      <c r="D611" s="2">
        <v>41.669998</v>
      </c>
      <c r="E611" s="2">
        <v>41.709999000000003</v>
      </c>
      <c r="F611" s="2">
        <v>37.552135</v>
      </c>
      <c r="G611" s="2">
        <v>39245500</v>
      </c>
    </row>
    <row r="612" spans="1:7">
      <c r="A612" s="1">
        <v>42892</v>
      </c>
      <c r="B612" s="2">
        <v>41.66</v>
      </c>
      <c r="C612" s="2">
        <v>41.82</v>
      </c>
      <c r="D612" s="2">
        <v>41.639999000000003</v>
      </c>
      <c r="E612" s="2">
        <v>41.73</v>
      </c>
      <c r="F612" s="2">
        <v>37.570137000000003</v>
      </c>
      <c r="G612" s="2">
        <v>34184900</v>
      </c>
    </row>
    <row r="613" spans="1:7">
      <c r="A613" s="1">
        <v>42893</v>
      </c>
      <c r="B613" s="2">
        <v>41.599997999999999</v>
      </c>
      <c r="C613" s="2">
        <v>41.759998000000003</v>
      </c>
      <c r="D613" s="2">
        <v>41.450001</v>
      </c>
      <c r="E613" s="2">
        <v>41.68</v>
      </c>
      <c r="F613" s="2">
        <v>37.525126999999998</v>
      </c>
      <c r="G613" s="2">
        <v>34745400</v>
      </c>
    </row>
    <row r="614" spans="1:7">
      <c r="A614" s="1">
        <v>42894</v>
      </c>
      <c r="B614" s="2">
        <v>41.959999000000003</v>
      </c>
      <c r="C614" s="2">
        <v>41.98</v>
      </c>
      <c r="D614" s="2">
        <v>41.77</v>
      </c>
      <c r="E614" s="2">
        <v>41.93</v>
      </c>
      <c r="F614" s="2">
        <v>37.750202000000002</v>
      </c>
      <c r="G614" s="2">
        <v>48941400</v>
      </c>
    </row>
    <row r="615" spans="1:7">
      <c r="A615" s="1">
        <v>42895</v>
      </c>
      <c r="B615" s="2">
        <v>41.959999000000003</v>
      </c>
      <c r="C615" s="2">
        <v>42.040000999999997</v>
      </c>
      <c r="D615" s="2">
        <v>41.380001</v>
      </c>
      <c r="E615" s="2">
        <v>41.610000999999997</v>
      </c>
      <c r="F615" s="2">
        <v>37.462100999999997</v>
      </c>
      <c r="G615" s="2">
        <v>73660800</v>
      </c>
    </row>
    <row r="616" spans="1:7">
      <c r="A616" s="1">
        <v>42898</v>
      </c>
      <c r="B616" s="2">
        <v>41.369999</v>
      </c>
      <c r="C616" s="2">
        <v>41.41</v>
      </c>
      <c r="D616" s="2">
        <v>41.189999</v>
      </c>
      <c r="E616" s="2">
        <v>41.389999000000003</v>
      </c>
      <c r="F616" s="2">
        <v>37.264034000000002</v>
      </c>
      <c r="G616" s="2">
        <v>52374200</v>
      </c>
    </row>
    <row r="617" spans="1:7">
      <c r="A617" s="1">
        <v>42899</v>
      </c>
      <c r="B617" s="2">
        <v>41.610000999999997</v>
      </c>
      <c r="C617" s="2">
        <v>41.639999000000003</v>
      </c>
      <c r="D617" s="2">
        <v>41.450001</v>
      </c>
      <c r="E617" s="2">
        <v>41.59</v>
      </c>
      <c r="F617" s="2">
        <v>37.444099000000001</v>
      </c>
      <c r="G617" s="2">
        <v>38327800</v>
      </c>
    </row>
    <row r="618" spans="1:7">
      <c r="A618" s="1">
        <v>42900</v>
      </c>
      <c r="B618" s="2">
        <v>41.900002000000001</v>
      </c>
      <c r="C618" s="2">
        <v>41.919998</v>
      </c>
      <c r="D618" s="2">
        <v>41.439999</v>
      </c>
      <c r="E618" s="2">
        <v>41.580002</v>
      </c>
      <c r="F618" s="2">
        <v>37.435093000000002</v>
      </c>
      <c r="G618" s="2">
        <v>70500400</v>
      </c>
    </row>
    <row r="619" spans="1:7">
      <c r="A619" s="1">
        <v>42901</v>
      </c>
      <c r="B619" s="2">
        <v>41.080002</v>
      </c>
      <c r="C619" s="2">
        <v>41.169998</v>
      </c>
      <c r="D619" s="2">
        <v>40.900002000000001</v>
      </c>
      <c r="E619" s="2">
        <v>41.150002000000001</v>
      </c>
      <c r="F619" s="2">
        <v>37.047955000000002</v>
      </c>
      <c r="G619" s="2">
        <v>87660700</v>
      </c>
    </row>
    <row r="620" spans="1:7">
      <c r="A620" s="1">
        <v>42902</v>
      </c>
      <c r="B620" s="2">
        <v>41.240001999999997</v>
      </c>
      <c r="C620" s="2">
        <v>41.290000999999997</v>
      </c>
      <c r="D620" s="2">
        <v>41.040000999999997</v>
      </c>
      <c r="E620" s="2">
        <v>41.220001000000003</v>
      </c>
      <c r="F620" s="2">
        <v>37.110976999999998</v>
      </c>
      <c r="G620" s="2">
        <v>53875900</v>
      </c>
    </row>
    <row r="621" spans="1:7">
      <c r="A621" s="1">
        <v>42905</v>
      </c>
      <c r="B621" s="2">
        <v>41.470001000000003</v>
      </c>
      <c r="C621" s="2">
        <v>41.700001</v>
      </c>
      <c r="D621" s="2">
        <v>41.439999</v>
      </c>
      <c r="E621" s="2">
        <v>41.630001</v>
      </c>
      <c r="F621" s="2">
        <v>37.480114</v>
      </c>
      <c r="G621" s="2">
        <v>68181200</v>
      </c>
    </row>
    <row r="622" spans="1:7">
      <c r="A622" s="1">
        <v>42906</v>
      </c>
      <c r="B622" s="2">
        <v>41.32</v>
      </c>
      <c r="C622" s="2">
        <v>41.330002</v>
      </c>
      <c r="D622" s="2">
        <v>40.950001</v>
      </c>
      <c r="E622" s="2">
        <v>40.98</v>
      </c>
      <c r="F622" s="2">
        <v>37.065852999999997</v>
      </c>
      <c r="G622" s="2">
        <v>71372000</v>
      </c>
    </row>
    <row r="623" spans="1:7">
      <c r="A623" s="1">
        <v>42907</v>
      </c>
      <c r="B623" s="2">
        <v>41.169998</v>
      </c>
      <c r="C623" s="2">
        <v>41.27</v>
      </c>
      <c r="D623" s="2">
        <v>41</v>
      </c>
      <c r="E623" s="2">
        <v>41.07</v>
      </c>
      <c r="F623" s="2">
        <v>37.147258999999998</v>
      </c>
      <c r="G623" s="2">
        <v>54840400</v>
      </c>
    </row>
    <row r="624" spans="1:7">
      <c r="A624" s="1">
        <v>42908</v>
      </c>
      <c r="B624" s="2">
        <v>41.290000999999997</v>
      </c>
      <c r="C624" s="2">
        <v>41.450001</v>
      </c>
      <c r="D624" s="2">
        <v>41.189999</v>
      </c>
      <c r="E624" s="2">
        <v>41.279998999999997</v>
      </c>
      <c r="F624" s="2">
        <v>37.337195999999999</v>
      </c>
      <c r="G624" s="2">
        <v>50400700</v>
      </c>
    </row>
    <row r="625" spans="1:7">
      <c r="A625" s="1">
        <v>42909</v>
      </c>
      <c r="B625" s="2">
        <v>41.349997999999999</v>
      </c>
      <c r="C625" s="2">
        <v>41.580002</v>
      </c>
      <c r="D625" s="2">
        <v>41.32</v>
      </c>
      <c r="E625" s="2">
        <v>41.5</v>
      </c>
      <c r="F625" s="2">
        <v>37.536186000000001</v>
      </c>
      <c r="G625" s="2">
        <v>46141200</v>
      </c>
    </row>
    <row r="626" spans="1:7">
      <c r="A626" s="1">
        <v>42912</v>
      </c>
      <c r="B626" s="2">
        <v>41.889999000000003</v>
      </c>
      <c r="C626" s="2">
        <v>42.009998000000003</v>
      </c>
      <c r="D626" s="2">
        <v>41.759998000000003</v>
      </c>
      <c r="E626" s="2">
        <v>41.900002000000001</v>
      </c>
      <c r="F626" s="2">
        <v>37.897987000000001</v>
      </c>
      <c r="G626" s="2">
        <v>44381000</v>
      </c>
    </row>
    <row r="627" spans="1:7">
      <c r="A627" s="1">
        <v>42913</v>
      </c>
      <c r="B627" s="2">
        <v>41.900002000000001</v>
      </c>
      <c r="C627" s="2">
        <v>41.900002000000001</v>
      </c>
      <c r="D627" s="2">
        <v>41.400002000000001</v>
      </c>
      <c r="E627" s="2">
        <v>41.41</v>
      </c>
      <c r="F627" s="2">
        <v>37.454788000000001</v>
      </c>
      <c r="G627" s="2">
        <v>54898400</v>
      </c>
    </row>
    <row r="628" spans="1:7">
      <c r="A628" s="1">
        <v>42914</v>
      </c>
      <c r="B628" s="2">
        <v>41.529998999999997</v>
      </c>
      <c r="C628" s="2">
        <v>41.77</v>
      </c>
      <c r="D628" s="2">
        <v>41.43</v>
      </c>
      <c r="E628" s="2">
        <v>41.73</v>
      </c>
      <c r="F628" s="2">
        <v>37.744216999999999</v>
      </c>
      <c r="G628" s="2">
        <v>33600800</v>
      </c>
    </row>
    <row r="629" spans="1:7">
      <c r="A629" s="1">
        <v>42915</v>
      </c>
      <c r="B629" s="2">
        <v>41.529998999999997</v>
      </c>
      <c r="C629" s="2">
        <v>41.540000999999997</v>
      </c>
      <c r="D629" s="2">
        <v>40.919998</v>
      </c>
      <c r="E629" s="2">
        <v>41.200001</v>
      </c>
      <c r="F629" s="2">
        <v>37.264842999999999</v>
      </c>
      <c r="G629" s="2">
        <v>66218700</v>
      </c>
    </row>
    <row r="630" spans="1:7">
      <c r="A630" s="1">
        <v>42916</v>
      </c>
      <c r="B630" s="2">
        <v>41.450001</v>
      </c>
      <c r="C630" s="2">
        <v>41.57</v>
      </c>
      <c r="D630" s="2">
        <v>41.360000999999997</v>
      </c>
      <c r="E630" s="2">
        <v>41.389999000000003</v>
      </c>
      <c r="F630" s="2">
        <v>37.436695</v>
      </c>
      <c r="G630" s="2">
        <v>76054300</v>
      </c>
    </row>
    <row r="631" spans="1:7">
      <c r="A631" s="1">
        <v>42919</v>
      </c>
      <c r="B631" s="2">
        <v>41.619999</v>
      </c>
      <c r="C631" s="2">
        <v>41.759998000000003</v>
      </c>
      <c r="D631" s="2">
        <v>41.540000999999997</v>
      </c>
      <c r="E631" s="2">
        <v>41.630001</v>
      </c>
      <c r="F631" s="2">
        <v>37.653782</v>
      </c>
      <c r="G631" s="2">
        <v>38427000</v>
      </c>
    </row>
    <row r="632" spans="1:7">
      <c r="A632" s="1">
        <v>42921</v>
      </c>
      <c r="B632" s="2">
        <v>41.389999000000003</v>
      </c>
      <c r="C632" s="2">
        <v>41.57</v>
      </c>
      <c r="D632" s="2">
        <v>41.189999</v>
      </c>
      <c r="E632" s="2">
        <v>41.549999</v>
      </c>
      <c r="F632" s="2">
        <v>37.581409000000001</v>
      </c>
      <c r="G632" s="2">
        <v>49491000</v>
      </c>
    </row>
    <row r="633" spans="1:7">
      <c r="A633" s="1">
        <v>42922</v>
      </c>
      <c r="B633" s="2">
        <v>41.25</v>
      </c>
      <c r="C633" s="2">
        <v>41.330002</v>
      </c>
      <c r="D633" s="2">
        <v>40.990001999999997</v>
      </c>
      <c r="E633" s="2">
        <v>41.049999</v>
      </c>
      <c r="F633" s="2">
        <v>37.129168999999997</v>
      </c>
      <c r="G633" s="2">
        <v>48464800</v>
      </c>
    </row>
    <row r="634" spans="1:7">
      <c r="A634" s="1">
        <v>42923</v>
      </c>
      <c r="B634" s="2">
        <v>41.16</v>
      </c>
      <c r="C634" s="2">
        <v>41.23</v>
      </c>
      <c r="D634" s="2">
        <v>40.950001</v>
      </c>
      <c r="E634" s="2">
        <v>41.130001</v>
      </c>
      <c r="F634" s="2">
        <v>37.201529999999998</v>
      </c>
      <c r="G634" s="2">
        <v>69254100</v>
      </c>
    </row>
    <row r="635" spans="1:7">
      <c r="A635" s="1">
        <v>42926</v>
      </c>
      <c r="B635" s="2">
        <v>41.27</v>
      </c>
      <c r="C635" s="2">
        <v>41.549999</v>
      </c>
      <c r="D635" s="2">
        <v>41.25</v>
      </c>
      <c r="E635" s="2">
        <v>41.52</v>
      </c>
      <c r="F635" s="2">
        <v>37.554276000000002</v>
      </c>
      <c r="G635" s="2">
        <v>38230800</v>
      </c>
    </row>
    <row r="636" spans="1:7">
      <c r="A636" s="1">
        <v>42927</v>
      </c>
      <c r="B636" s="2">
        <v>41.740001999999997</v>
      </c>
      <c r="C636" s="2">
        <v>41.91</v>
      </c>
      <c r="D636" s="2">
        <v>41.619999</v>
      </c>
      <c r="E636" s="2">
        <v>41.860000999999997</v>
      </c>
      <c r="F636" s="2">
        <v>37.861797000000003</v>
      </c>
      <c r="G636" s="2">
        <v>41916900</v>
      </c>
    </row>
    <row r="637" spans="1:7">
      <c r="A637" s="1">
        <v>42928</v>
      </c>
      <c r="B637" s="2">
        <v>42.450001</v>
      </c>
      <c r="C637" s="2">
        <v>42.759998000000003</v>
      </c>
      <c r="D637" s="2">
        <v>42.419998</v>
      </c>
      <c r="E637" s="2">
        <v>42.669998</v>
      </c>
      <c r="F637" s="2">
        <v>38.594436999999999</v>
      </c>
      <c r="G637" s="2">
        <v>80106600</v>
      </c>
    </row>
    <row r="638" spans="1:7">
      <c r="A638" s="1">
        <v>42929</v>
      </c>
      <c r="B638" s="2">
        <v>42.740001999999997</v>
      </c>
      <c r="C638" s="2">
        <v>42.900002000000001</v>
      </c>
      <c r="D638" s="2">
        <v>42.700001</v>
      </c>
      <c r="E638" s="2">
        <v>42.880001</v>
      </c>
      <c r="F638" s="2">
        <v>38.784377999999997</v>
      </c>
      <c r="G638" s="2">
        <v>38698800</v>
      </c>
    </row>
    <row r="639" spans="1:7">
      <c r="A639" s="1">
        <v>42930</v>
      </c>
      <c r="B639" s="2">
        <v>43.169998</v>
      </c>
      <c r="C639" s="2">
        <v>43.450001</v>
      </c>
      <c r="D639" s="2">
        <v>43.150002000000001</v>
      </c>
      <c r="E639" s="2">
        <v>43.419998</v>
      </c>
      <c r="F639" s="2">
        <v>39.272799999999997</v>
      </c>
      <c r="G639" s="2">
        <v>51171300</v>
      </c>
    </row>
    <row r="640" spans="1:7">
      <c r="A640" s="1">
        <v>42933</v>
      </c>
      <c r="B640" s="2">
        <v>43.25</v>
      </c>
      <c r="C640" s="2">
        <v>43.279998999999997</v>
      </c>
      <c r="D640" s="2">
        <v>43.130001</v>
      </c>
      <c r="E640" s="2">
        <v>43.220001000000003</v>
      </c>
      <c r="F640" s="2">
        <v>39.091904</v>
      </c>
      <c r="G640" s="2">
        <v>44288000</v>
      </c>
    </row>
    <row r="641" spans="1:7">
      <c r="A641" s="1">
        <v>42934</v>
      </c>
      <c r="B641" s="2">
        <v>43.139999000000003</v>
      </c>
      <c r="C641" s="2">
        <v>43.389999000000003</v>
      </c>
      <c r="D641" s="2">
        <v>43.080002</v>
      </c>
      <c r="E641" s="2">
        <v>43.349997999999999</v>
      </c>
      <c r="F641" s="2">
        <v>39.209484000000003</v>
      </c>
      <c r="G641" s="2">
        <v>49195500</v>
      </c>
    </row>
    <row r="642" spans="1:7">
      <c r="A642" s="1">
        <v>42935</v>
      </c>
      <c r="B642" s="2">
        <v>43.349997999999999</v>
      </c>
      <c r="C642" s="2">
        <v>43.799999</v>
      </c>
      <c r="D642" s="2">
        <v>43.349997999999999</v>
      </c>
      <c r="E642" s="2">
        <v>43.709999000000003</v>
      </c>
      <c r="F642" s="2">
        <v>39.535102999999999</v>
      </c>
      <c r="G642" s="2">
        <v>37949700</v>
      </c>
    </row>
    <row r="643" spans="1:7">
      <c r="A643" s="1">
        <v>42936</v>
      </c>
      <c r="B643" s="2">
        <v>43.75</v>
      </c>
      <c r="C643" s="2">
        <v>43.759998000000003</v>
      </c>
      <c r="D643" s="2">
        <v>43.560001</v>
      </c>
      <c r="E643" s="2">
        <v>43.66</v>
      </c>
      <c r="F643" s="2">
        <v>39.489879999999999</v>
      </c>
      <c r="G643" s="2">
        <v>35990000</v>
      </c>
    </row>
    <row r="644" spans="1:7">
      <c r="A644" s="1">
        <v>42937</v>
      </c>
      <c r="B644" s="2">
        <v>43.669998</v>
      </c>
      <c r="C644" s="2">
        <v>43.68</v>
      </c>
      <c r="D644" s="2">
        <v>43.509998000000003</v>
      </c>
      <c r="E644" s="2">
        <v>43.630001</v>
      </c>
      <c r="F644" s="2">
        <v>39.462749000000002</v>
      </c>
      <c r="G644" s="2">
        <v>34217900</v>
      </c>
    </row>
    <row r="645" spans="1:7">
      <c r="A645" s="1">
        <v>42940</v>
      </c>
      <c r="B645" s="2">
        <v>43.82</v>
      </c>
      <c r="C645" s="2">
        <v>43.82</v>
      </c>
      <c r="D645" s="2">
        <v>43.630001</v>
      </c>
      <c r="E645" s="2">
        <v>43.759998000000003</v>
      </c>
      <c r="F645" s="2">
        <v>39.580317999999998</v>
      </c>
      <c r="G645" s="2">
        <v>37613800</v>
      </c>
    </row>
    <row r="646" spans="1:7">
      <c r="A646" s="1">
        <v>42941</v>
      </c>
      <c r="B646" s="2">
        <v>43.810001</v>
      </c>
      <c r="C646" s="2">
        <v>43.869999</v>
      </c>
      <c r="D646" s="2">
        <v>43.639999000000003</v>
      </c>
      <c r="E646" s="2">
        <v>43.650002000000001</v>
      </c>
      <c r="F646" s="2">
        <v>39.480839000000003</v>
      </c>
      <c r="G646" s="2">
        <v>37103900</v>
      </c>
    </row>
    <row r="647" spans="1:7">
      <c r="A647" s="1">
        <v>42942</v>
      </c>
      <c r="B647" s="2">
        <v>43.720001000000003</v>
      </c>
      <c r="C647" s="2">
        <v>44.060001</v>
      </c>
      <c r="D647" s="2">
        <v>43.66</v>
      </c>
      <c r="E647" s="2">
        <v>44.009998000000003</v>
      </c>
      <c r="F647" s="2">
        <v>39.806454000000002</v>
      </c>
      <c r="G647" s="2">
        <v>49001700</v>
      </c>
    </row>
    <row r="648" spans="1:7">
      <c r="A648" s="1">
        <v>42943</v>
      </c>
      <c r="B648" s="2">
        <v>44.150002000000001</v>
      </c>
      <c r="C648" s="2">
        <v>44.16</v>
      </c>
      <c r="D648" s="2">
        <v>43.459999000000003</v>
      </c>
      <c r="E648" s="2">
        <v>43.77</v>
      </c>
      <c r="F648" s="2">
        <v>39.589374999999997</v>
      </c>
      <c r="G648" s="2">
        <v>61916500</v>
      </c>
    </row>
    <row r="649" spans="1:7">
      <c r="A649" s="1">
        <v>42944</v>
      </c>
      <c r="B649" s="2">
        <v>43.610000999999997</v>
      </c>
      <c r="C649" s="2">
        <v>43.759998000000003</v>
      </c>
      <c r="D649" s="2">
        <v>43.5</v>
      </c>
      <c r="E649" s="2">
        <v>43.75</v>
      </c>
      <c r="F649" s="2">
        <v>39.571280999999999</v>
      </c>
      <c r="G649" s="2">
        <v>46072600</v>
      </c>
    </row>
    <row r="650" spans="1:7">
      <c r="A650" s="1">
        <v>42947</v>
      </c>
      <c r="B650" s="2">
        <v>43.84</v>
      </c>
      <c r="C650" s="2">
        <v>43.84</v>
      </c>
      <c r="D650" s="2">
        <v>43.68</v>
      </c>
      <c r="E650" s="2">
        <v>43.799999</v>
      </c>
      <c r="F650" s="2">
        <v>39.616501</v>
      </c>
      <c r="G650" s="2">
        <v>60833500</v>
      </c>
    </row>
    <row r="651" spans="1:7">
      <c r="A651" s="1">
        <v>42948</v>
      </c>
      <c r="B651" s="2">
        <v>44</v>
      </c>
      <c r="C651" s="2">
        <v>44.029998999999997</v>
      </c>
      <c r="D651" s="2">
        <v>43.880001</v>
      </c>
      <c r="E651" s="2">
        <v>43.93</v>
      </c>
      <c r="F651" s="2">
        <v>39.734093000000001</v>
      </c>
      <c r="G651" s="2">
        <v>37138400</v>
      </c>
    </row>
    <row r="652" spans="1:7">
      <c r="A652" s="1">
        <v>42949</v>
      </c>
      <c r="B652" s="2">
        <v>44.009998000000003</v>
      </c>
      <c r="C652" s="2">
        <v>44.049999</v>
      </c>
      <c r="D652" s="2">
        <v>43.740001999999997</v>
      </c>
      <c r="E652" s="2">
        <v>43.970001000000003</v>
      </c>
      <c r="F652" s="2">
        <v>39.770271000000001</v>
      </c>
      <c r="G652" s="2">
        <v>29234800</v>
      </c>
    </row>
    <row r="653" spans="1:7">
      <c r="A653" s="1">
        <v>42950</v>
      </c>
      <c r="B653" s="2">
        <v>43.759998000000003</v>
      </c>
      <c r="C653" s="2">
        <v>43.790000999999997</v>
      </c>
      <c r="D653" s="2">
        <v>43.57</v>
      </c>
      <c r="E653" s="2">
        <v>43.790000999999997</v>
      </c>
      <c r="F653" s="2">
        <v>39.607464</v>
      </c>
      <c r="G653" s="2">
        <v>45351400</v>
      </c>
    </row>
    <row r="654" spans="1:7">
      <c r="A654" s="1">
        <v>42951</v>
      </c>
      <c r="B654" s="2">
        <v>43.889999000000003</v>
      </c>
      <c r="C654" s="2">
        <v>43.98</v>
      </c>
      <c r="D654" s="2">
        <v>43.689999</v>
      </c>
      <c r="E654" s="2">
        <v>43.950001</v>
      </c>
      <c r="F654" s="2">
        <v>39.752186000000002</v>
      </c>
      <c r="G654" s="2">
        <v>48442700</v>
      </c>
    </row>
    <row r="655" spans="1:7">
      <c r="A655" s="1">
        <v>42954</v>
      </c>
      <c r="B655" s="2">
        <v>44.110000999999997</v>
      </c>
      <c r="C655" s="2">
        <v>44.279998999999997</v>
      </c>
      <c r="D655" s="2">
        <v>44.080002</v>
      </c>
      <c r="E655" s="2">
        <v>44.25</v>
      </c>
      <c r="F655" s="2">
        <v>40.023521000000002</v>
      </c>
      <c r="G655" s="2">
        <v>23791100</v>
      </c>
    </row>
    <row r="656" spans="1:7">
      <c r="A656" s="1">
        <v>42955</v>
      </c>
      <c r="B656" s="2">
        <v>44.369999</v>
      </c>
      <c r="C656" s="2">
        <v>44.580002</v>
      </c>
      <c r="D656" s="2">
        <v>44.200001</v>
      </c>
      <c r="E656" s="2">
        <v>44.259998000000003</v>
      </c>
      <c r="F656" s="2">
        <v>40.032573999999997</v>
      </c>
      <c r="G656" s="2">
        <v>33793700</v>
      </c>
    </row>
    <row r="657" spans="1:7">
      <c r="A657" s="1">
        <v>42956</v>
      </c>
      <c r="B657" s="2">
        <v>43.75</v>
      </c>
      <c r="C657" s="2">
        <v>43.889999000000003</v>
      </c>
      <c r="D657" s="2">
        <v>43.630001</v>
      </c>
      <c r="E657" s="2">
        <v>43.860000999999997</v>
      </c>
      <c r="F657" s="2">
        <v>39.670772999999997</v>
      </c>
      <c r="G657" s="2">
        <v>29007400</v>
      </c>
    </row>
    <row r="658" spans="1:7">
      <c r="A658" s="1">
        <v>42957</v>
      </c>
      <c r="B658" s="2">
        <v>43.490001999999997</v>
      </c>
      <c r="C658" s="2">
        <v>43.5</v>
      </c>
      <c r="D658" s="2">
        <v>42.799999</v>
      </c>
      <c r="E658" s="2">
        <v>42.82</v>
      </c>
      <c r="F658" s="2">
        <v>38.730105999999999</v>
      </c>
      <c r="G658" s="2">
        <v>104326500</v>
      </c>
    </row>
    <row r="659" spans="1:7">
      <c r="A659" s="1">
        <v>42958</v>
      </c>
      <c r="B659" s="2">
        <v>42.869999</v>
      </c>
      <c r="C659" s="2">
        <v>43.099997999999999</v>
      </c>
      <c r="D659" s="2">
        <v>42.720001000000003</v>
      </c>
      <c r="E659" s="2">
        <v>42.919998</v>
      </c>
      <c r="F659" s="2">
        <v>38.82056</v>
      </c>
      <c r="G659" s="2">
        <v>52964600</v>
      </c>
    </row>
    <row r="660" spans="1:7">
      <c r="A660" s="1">
        <v>42961</v>
      </c>
      <c r="B660" s="2">
        <v>43.389999000000003</v>
      </c>
      <c r="C660" s="2">
        <v>43.57</v>
      </c>
      <c r="D660" s="2">
        <v>43.310001</v>
      </c>
      <c r="E660" s="2">
        <v>43.360000999999997</v>
      </c>
      <c r="F660" s="2">
        <v>39.218528999999997</v>
      </c>
      <c r="G660" s="2">
        <v>37340400</v>
      </c>
    </row>
    <row r="661" spans="1:7">
      <c r="A661" s="1">
        <v>42962</v>
      </c>
      <c r="B661" s="2">
        <v>43.330002</v>
      </c>
      <c r="C661" s="2">
        <v>43.439999</v>
      </c>
      <c r="D661" s="2">
        <v>43.240001999999997</v>
      </c>
      <c r="E661" s="2">
        <v>43.41</v>
      </c>
      <c r="F661" s="2">
        <v>39.263756000000001</v>
      </c>
      <c r="G661" s="2">
        <v>29467800</v>
      </c>
    </row>
    <row r="662" spans="1:7">
      <c r="A662" s="1">
        <v>42963</v>
      </c>
      <c r="B662" s="2">
        <v>43.77</v>
      </c>
      <c r="C662" s="2">
        <v>43.889999000000003</v>
      </c>
      <c r="D662" s="2">
        <v>43.709999000000003</v>
      </c>
      <c r="E662" s="2">
        <v>43.860000999999997</v>
      </c>
      <c r="F662" s="2">
        <v>39.670772999999997</v>
      </c>
      <c r="G662" s="2">
        <v>43356300</v>
      </c>
    </row>
    <row r="663" spans="1:7">
      <c r="A663" s="1">
        <v>42964</v>
      </c>
      <c r="B663" s="2">
        <v>43.759998000000003</v>
      </c>
      <c r="C663" s="2">
        <v>43.830002</v>
      </c>
      <c r="D663" s="2">
        <v>43.240001999999997</v>
      </c>
      <c r="E663" s="2">
        <v>43.299999</v>
      </c>
      <c r="F663" s="2">
        <v>39.164265</v>
      </c>
      <c r="G663" s="2">
        <v>65838600</v>
      </c>
    </row>
    <row r="664" spans="1:7">
      <c r="A664" s="1">
        <v>42965</v>
      </c>
      <c r="B664" s="2">
        <v>43.470001000000003</v>
      </c>
      <c r="C664" s="2">
        <v>43.849997999999999</v>
      </c>
      <c r="D664" s="2">
        <v>43.290000999999997</v>
      </c>
      <c r="E664" s="2">
        <v>43.669998</v>
      </c>
      <c r="F664" s="2">
        <v>39.498924000000002</v>
      </c>
      <c r="G664" s="2">
        <v>67014400</v>
      </c>
    </row>
    <row r="665" spans="1:7">
      <c r="A665" s="1">
        <v>42968</v>
      </c>
      <c r="B665" s="2">
        <v>43.77</v>
      </c>
      <c r="C665" s="2">
        <v>43.919998</v>
      </c>
      <c r="D665" s="2">
        <v>43.669998</v>
      </c>
      <c r="E665" s="2">
        <v>43.830002</v>
      </c>
      <c r="F665" s="2">
        <v>39.643645999999997</v>
      </c>
      <c r="G665" s="2">
        <v>27756400</v>
      </c>
    </row>
    <row r="666" spans="1:7">
      <c r="A666" s="1">
        <v>42969</v>
      </c>
      <c r="B666" s="2">
        <v>44.139999000000003</v>
      </c>
      <c r="C666" s="2">
        <v>44.380001</v>
      </c>
      <c r="D666" s="2">
        <v>44.099997999999999</v>
      </c>
      <c r="E666" s="2">
        <v>44.32</v>
      </c>
      <c r="F666" s="2">
        <v>40.086844999999997</v>
      </c>
      <c r="G666" s="2">
        <v>30935800</v>
      </c>
    </row>
    <row r="667" spans="1:7">
      <c r="A667" s="1">
        <v>42970</v>
      </c>
      <c r="B667" s="2">
        <v>44.240001999999997</v>
      </c>
      <c r="C667" s="2">
        <v>44.57</v>
      </c>
      <c r="D667" s="2">
        <v>44.209999000000003</v>
      </c>
      <c r="E667" s="2">
        <v>44.529998999999997</v>
      </c>
      <c r="F667" s="2">
        <v>40.276783000000002</v>
      </c>
      <c r="G667" s="2">
        <v>48383900</v>
      </c>
    </row>
    <row r="668" spans="1:7">
      <c r="A668" s="1">
        <v>42971</v>
      </c>
      <c r="B668" s="2">
        <v>44.73</v>
      </c>
      <c r="C668" s="2">
        <v>44.77</v>
      </c>
      <c r="D668" s="2">
        <v>44.529998999999997</v>
      </c>
      <c r="E668" s="2">
        <v>44.669998</v>
      </c>
      <c r="F668" s="2">
        <v>40.403407999999999</v>
      </c>
      <c r="G668" s="2">
        <v>52141700</v>
      </c>
    </row>
    <row r="669" spans="1:7">
      <c r="A669" s="1">
        <v>42972</v>
      </c>
      <c r="B669" s="2">
        <v>44.919998</v>
      </c>
      <c r="C669" s="2">
        <v>45.07</v>
      </c>
      <c r="D669" s="2">
        <v>44.84</v>
      </c>
      <c r="E669" s="2">
        <v>44.93</v>
      </c>
      <c r="F669" s="2">
        <v>40.638576999999998</v>
      </c>
      <c r="G669" s="2">
        <v>55530900</v>
      </c>
    </row>
    <row r="670" spans="1:7">
      <c r="A670" s="1">
        <v>42975</v>
      </c>
      <c r="B670" s="2">
        <v>44.91</v>
      </c>
      <c r="C670" s="2">
        <v>44.91</v>
      </c>
      <c r="D670" s="2">
        <v>44.68</v>
      </c>
      <c r="E670" s="2">
        <v>44.77</v>
      </c>
      <c r="F670" s="2">
        <v>40.493858000000003</v>
      </c>
      <c r="G670" s="2">
        <v>37424900</v>
      </c>
    </row>
    <row r="671" spans="1:7">
      <c r="A671" s="1">
        <v>42976</v>
      </c>
      <c r="B671" s="2">
        <v>44.77</v>
      </c>
      <c r="C671" s="2">
        <v>44.77</v>
      </c>
      <c r="D671" s="2">
        <v>44.259998000000003</v>
      </c>
      <c r="E671" s="2">
        <v>44.689999</v>
      </c>
      <c r="F671" s="2">
        <v>40.421497000000002</v>
      </c>
      <c r="G671" s="2">
        <v>45507800</v>
      </c>
    </row>
    <row r="672" spans="1:7">
      <c r="A672" s="1">
        <v>42977</v>
      </c>
      <c r="B672" s="2">
        <v>44.630001</v>
      </c>
      <c r="C672" s="2">
        <v>44.790000999999997</v>
      </c>
      <c r="D672" s="2">
        <v>44.599997999999999</v>
      </c>
      <c r="E672" s="2">
        <v>44.759998000000003</v>
      </c>
      <c r="F672" s="2">
        <v>40.484810000000003</v>
      </c>
      <c r="G672" s="2">
        <v>46687600</v>
      </c>
    </row>
    <row r="673" spans="1:7">
      <c r="A673" s="1">
        <v>42978</v>
      </c>
      <c r="B673" s="2">
        <v>44.77</v>
      </c>
      <c r="C673" s="2">
        <v>44.93</v>
      </c>
      <c r="D673" s="2">
        <v>44.720001000000003</v>
      </c>
      <c r="E673" s="2">
        <v>44.830002</v>
      </c>
      <c r="F673" s="2">
        <v>40.54813</v>
      </c>
      <c r="G673" s="2">
        <v>62118300</v>
      </c>
    </row>
    <row r="674" spans="1:7">
      <c r="A674" s="1">
        <v>42979</v>
      </c>
      <c r="B674" s="2">
        <v>45.009998000000003</v>
      </c>
      <c r="C674" s="2">
        <v>45.18</v>
      </c>
      <c r="D674" s="2">
        <v>44.950001</v>
      </c>
      <c r="E674" s="2">
        <v>45.16</v>
      </c>
      <c r="F674" s="2">
        <v>40.846606999999999</v>
      </c>
      <c r="G674" s="2">
        <v>55195500</v>
      </c>
    </row>
    <row r="675" spans="1:7">
      <c r="A675" s="1">
        <v>42983</v>
      </c>
      <c r="B675" s="2">
        <v>44.810001</v>
      </c>
      <c r="C675" s="2">
        <v>44.900002000000001</v>
      </c>
      <c r="D675" s="2">
        <v>44.34</v>
      </c>
      <c r="E675" s="2">
        <v>44.57</v>
      </c>
      <c r="F675" s="2">
        <v>40.312964999999998</v>
      </c>
      <c r="G675" s="2">
        <v>49130500</v>
      </c>
    </row>
    <row r="676" spans="1:7">
      <c r="A676" s="1">
        <v>42984</v>
      </c>
      <c r="B676" s="2">
        <v>44.740001999999997</v>
      </c>
      <c r="C676" s="2">
        <v>44.91</v>
      </c>
      <c r="D676" s="2">
        <v>44.669998</v>
      </c>
      <c r="E676" s="2">
        <v>44.860000999999997</v>
      </c>
      <c r="F676" s="2">
        <v>40.575256000000003</v>
      </c>
      <c r="G676" s="2">
        <v>44733800</v>
      </c>
    </row>
    <row r="677" spans="1:7">
      <c r="A677" s="1">
        <v>42985</v>
      </c>
      <c r="B677" s="2">
        <v>45.080002</v>
      </c>
      <c r="C677" s="2">
        <v>45.189999</v>
      </c>
      <c r="D677" s="2">
        <v>45.02</v>
      </c>
      <c r="E677" s="2">
        <v>45.189999</v>
      </c>
      <c r="F677" s="2">
        <v>40.873733999999999</v>
      </c>
      <c r="G677" s="2">
        <v>39114300</v>
      </c>
    </row>
    <row r="678" spans="1:7">
      <c r="A678" s="1">
        <v>42986</v>
      </c>
      <c r="B678" s="2">
        <v>45.119999</v>
      </c>
      <c r="C678" s="2">
        <v>45.130001</v>
      </c>
      <c r="D678" s="2">
        <v>44.810001</v>
      </c>
      <c r="E678" s="2">
        <v>44.889999000000003</v>
      </c>
      <c r="F678" s="2">
        <v>40.602393999999997</v>
      </c>
      <c r="G678" s="2">
        <v>41973600</v>
      </c>
    </row>
    <row r="679" spans="1:7">
      <c r="A679" s="1">
        <v>42989</v>
      </c>
      <c r="B679" s="2">
        <v>45.259998000000003</v>
      </c>
      <c r="C679" s="2">
        <v>45.52</v>
      </c>
      <c r="D679" s="2">
        <v>45.25</v>
      </c>
      <c r="E679" s="2">
        <v>45.490001999999997</v>
      </c>
      <c r="F679" s="2">
        <v>41.145096000000002</v>
      </c>
      <c r="G679" s="2">
        <v>45287800</v>
      </c>
    </row>
    <row r="680" spans="1:7">
      <c r="A680" s="1">
        <v>42990</v>
      </c>
      <c r="B680" s="2">
        <v>45.490001999999997</v>
      </c>
      <c r="C680" s="2">
        <v>45.529998999999997</v>
      </c>
      <c r="D680" s="2">
        <v>45.369999</v>
      </c>
      <c r="E680" s="2">
        <v>45.439999</v>
      </c>
      <c r="F680" s="2">
        <v>41.099860999999997</v>
      </c>
      <c r="G680" s="2">
        <v>49495000</v>
      </c>
    </row>
    <row r="681" spans="1:7">
      <c r="A681" s="1">
        <v>42991</v>
      </c>
      <c r="B681" s="2">
        <v>45.259998000000003</v>
      </c>
      <c r="C681" s="2">
        <v>45.330002</v>
      </c>
      <c r="D681" s="2">
        <v>45.099997999999999</v>
      </c>
      <c r="E681" s="2">
        <v>45.200001</v>
      </c>
      <c r="F681" s="2">
        <v>40.882786000000003</v>
      </c>
      <c r="G681" s="2">
        <v>54758700</v>
      </c>
    </row>
    <row r="682" spans="1:7">
      <c r="A682" s="1">
        <v>42992</v>
      </c>
      <c r="B682" s="2">
        <v>45.09</v>
      </c>
      <c r="C682" s="2">
        <v>45.34</v>
      </c>
      <c r="D682" s="2">
        <v>45.049999</v>
      </c>
      <c r="E682" s="2">
        <v>45.32</v>
      </c>
      <c r="F682" s="2">
        <v>40.991329</v>
      </c>
      <c r="G682" s="2">
        <v>36057900</v>
      </c>
    </row>
    <row r="683" spans="1:7">
      <c r="A683" s="1">
        <v>42993</v>
      </c>
      <c r="B683" s="2">
        <v>45.400002000000001</v>
      </c>
      <c r="C683" s="2">
        <v>45.650002000000001</v>
      </c>
      <c r="D683" s="2">
        <v>45.310001</v>
      </c>
      <c r="E683" s="2">
        <v>45.59</v>
      </c>
      <c r="F683" s="2">
        <v>41.235537999999998</v>
      </c>
      <c r="G683" s="2">
        <v>47816300</v>
      </c>
    </row>
    <row r="684" spans="1:7">
      <c r="A684" s="1">
        <v>42996</v>
      </c>
      <c r="B684" s="2">
        <v>45.880001</v>
      </c>
      <c r="C684" s="2">
        <v>45.959999000000003</v>
      </c>
      <c r="D684" s="2">
        <v>45.689999</v>
      </c>
      <c r="E684" s="2">
        <v>45.75</v>
      </c>
      <c r="F684" s="2">
        <v>41.380253000000003</v>
      </c>
      <c r="G684" s="2">
        <v>37633400</v>
      </c>
    </row>
    <row r="685" spans="1:7">
      <c r="A685" s="1">
        <v>42997</v>
      </c>
      <c r="B685" s="2">
        <v>45.779998999999997</v>
      </c>
      <c r="C685" s="2">
        <v>45.860000999999997</v>
      </c>
      <c r="D685" s="2">
        <v>45.639999000000003</v>
      </c>
      <c r="E685" s="2">
        <v>45.849997999999999</v>
      </c>
      <c r="F685" s="2">
        <v>41.470703</v>
      </c>
      <c r="G685" s="2">
        <v>63741000</v>
      </c>
    </row>
    <row r="686" spans="1:7">
      <c r="A686" s="1">
        <v>42998</v>
      </c>
      <c r="B686" s="2">
        <v>45.869999</v>
      </c>
      <c r="C686" s="2">
        <v>45.939999</v>
      </c>
      <c r="D686" s="2">
        <v>45.209999000000003</v>
      </c>
      <c r="E686" s="2">
        <v>45.639999000000003</v>
      </c>
      <c r="F686" s="2">
        <v>41.280766</v>
      </c>
      <c r="G686" s="2">
        <v>78810000</v>
      </c>
    </row>
    <row r="687" spans="1:7">
      <c r="A687" s="1">
        <v>42999</v>
      </c>
      <c r="B687" s="2">
        <v>45.639999000000003</v>
      </c>
      <c r="C687" s="2">
        <v>45.790000999999997</v>
      </c>
      <c r="D687" s="2">
        <v>45.540000999999997</v>
      </c>
      <c r="E687" s="2">
        <v>45.639999000000003</v>
      </c>
      <c r="F687" s="2">
        <v>41.280766</v>
      </c>
      <c r="G687" s="2">
        <v>32668200</v>
      </c>
    </row>
    <row r="688" spans="1:7">
      <c r="A688" s="1">
        <v>43000</v>
      </c>
      <c r="B688" s="2">
        <v>45.389999000000003</v>
      </c>
      <c r="C688" s="2">
        <v>45.470001000000003</v>
      </c>
      <c r="D688" s="2">
        <v>45.310001</v>
      </c>
      <c r="E688" s="2">
        <v>45.380001</v>
      </c>
      <c r="F688" s="2">
        <v>41.045597000000001</v>
      </c>
      <c r="G688" s="2">
        <v>39264300</v>
      </c>
    </row>
    <row r="689" spans="1:7">
      <c r="A689" s="1">
        <v>43003</v>
      </c>
      <c r="B689" s="2">
        <v>45</v>
      </c>
      <c r="C689" s="2">
        <v>45</v>
      </c>
      <c r="D689" s="2">
        <v>44.439999</v>
      </c>
      <c r="E689" s="2">
        <v>44.610000999999997</v>
      </c>
      <c r="F689" s="2">
        <v>40.349144000000003</v>
      </c>
      <c r="G689" s="2">
        <v>85660600</v>
      </c>
    </row>
    <row r="690" spans="1:7">
      <c r="A690" s="1">
        <v>43004</v>
      </c>
      <c r="B690" s="2">
        <v>44.700001</v>
      </c>
      <c r="C690" s="2">
        <v>44.759998000000003</v>
      </c>
      <c r="D690" s="2">
        <v>44.419998</v>
      </c>
      <c r="E690" s="2">
        <v>44.490001999999997</v>
      </c>
      <c r="F690" s="2">
        <v>40.240603999999998</v>
      </c>
      <c r="G690" s="2">
        <v>62892900</v>
      </c>
    </row>
    <row r="691" spans="1:7">
      <c r="A691" s="1">
        <v>43005</v>
      </c>
      <c r="B691" s="2">
        <v>44.360000999999997</v>
      </c>
      <c r="C691" s="2">
        <v>44.450001</v>
      </c>
      <c r="D691" s="2">
        <v>44.09</v>
      </c>
      <c r="E691" s="2">
        <v>44.330002</v>
      </c>
      <c r="F691" s="2">
        <v>40.095882000000003</v>
      </c>
      <c r="G691" s="2">
        <v>80084700</v>
      </c>
    </row>
    <row r="692" spans="1:7">
      <c r="A692" s="1">
        <v>43006</v>
      </c>
      <c r="B692" s="2">
        <v>44.099997999999999</v>
      </c>
      <c r="C692" s="2">
        <v>44.360000999999997</v>
      </c>
      <c r="D692" s="2">
        <v>44.09</v>
      </c>
      <c r="E692" s="2">
        <v>44.299999</v>
      </c>
      <c r="F692" s="2">
        <v>40.068745</v>
      </c>
      <c r="G692" s="2">
        <v>54957600</v>
      </c>
    </row>
    <row r="693" spans="1:7">
      <c r="A693" s="1">
        <v>43007</v>
      </c>
      <c r="B693" s="2">
        <v>44.639999000000003</v>
      </c>
      <c r="C693" s="2">
        <v>44.919998</v>
      </c>
      <c r="D693" s="2">
        <v>44.549999</v>
      </c>
      <c r="E693" s="2">
        <v>44.810001</v>
      </c>
      <c r="F693" s="2">
        <v>40.530045000000001</v>
      </c>
      <c r="G693" s="2">
        <v>70546800</v>
      </c>
    </row>
    <row r="694" spans="1:7">
      <c r="A694" s="1">
        <v>43010</v>
      </c>
      <c r="B694" s="2">
        <v>44.810001</v>
      </c>
      <c r="C694" s="2">
        <v>45.029998999999997</v>
      </c>
      <c r="D694" s="2">
        <v>44.790000999999997</v>
      </c>
      <c r="E694" s="2">
        <v>44.82</v>
      </c>
      <c r="F694" s="2">
        <v>40.539085</v>
      </c>
      <c r="G694" s="2">
        <v>68124300</v>
      </c>
    </row>
    <row r="695" spans="1:7">
      <c r="A695" s="1">
        <v>43011</v>
      </c>
      <c r="B695" s="2">
        <v>45.18</v>
      </c>
      <c r="C695" s="2">
        <v>45.540000999999997</v>
      </c>
      <c r="D695" s="2">
        <v>45.130001</v>
      </c>
      <c r="E695" s="2">
        <v>45.529998999999997</v>
      </c>
      <c r="F695" s="2">
        <v>41.181263000000001</v>
      </c>
      <c r="G695" s="2">
        <v>54087400</v>
      </c>
    </row>
    <row r="696" spans="1:7">
      <c r="A696" s="1">
        <v>43012</v>
      </c>
      <c r="B696" s="2">
        <v>45.509998000000003</v>
      </c>
      <c r="C696" s="2">
        <v>45.630001</v>
      </c>
      <c r="D696" s="2">
        <v>45.459999000000003</v>
      </c>
      <c r="E696" s="2">
        <v>45.52</v>
      </c>
      <c r="F696" s="2">
        <v>41.172221999999998</v>
      </c>
      <c r="G696" s="2">
        <v>45574100</v>
      </c>
    </row>
    <row r="697" spans="1:7">
      <c r="A697" s="1">
        <v>43013</v>
      </c>
      <c r="B697" s="2">
        <v>45.709999000000003</v>
      </c>
      <c r="C697" s="2">
        <v>45.990001999999997</v>
      </c>
      <c r="D697" s="2">
        <v>45.700001</v>
      </c>
      <c r="E697" s="2">
        <v>45.860000999999997</v>
      </c>
      <c r="F697" s="2">
        <v>41.479748000000001</v>
      </c>
      <c r="G697" s="2">
        <v>38759200</v>
      </c>
    </row>
    <row r="698" spans="1:7">
      <c r="A698" s="1">
        <v>43014</v>
      </c>
      <c r="B698" s="2">
        <v>45.439999</v>
      </c>
      <c r="C698" s="2">
        <v>45.66</v>
      </c>
      <c r="D698" s="2">
        <v>45.310001</v>
      </c>
      <c r="E698" s="2">
        <v>45.630001</v>
      </c>
      <c r="F698" s="2">
        <v>41.271725000000004</v>
      </c>
      <c r="G698" s="2">
        <v>44870200</v>
      </c>
    </row>
    <row r="699" spans="1:7">
      <c r="A699" s="1">
        <v>43017</v>
      </c>
      <c r="B699" s="2">
        <v>45.509998000000003</v>
      </c>
      <c r="C699" s="2">
        <v>45.599997999999999</v>
      </c>
      <c r="D699" s="2">
        <v>45.43</v>
      </c>
      <c r="E699" s="2">
        <v>45.599997999999999</v>
      </c>
      <c r="F699" s="2">
        <v>41.244582999999999</v>
      </c>
      <c r="G699" s="2">
        <v>25022400</v>
      </c>
    </row>
    <row r="700" spans="1:7">
      <c r="A700" s="1">
        <v>43018</v>
      </c>
      <c r="B700" s="2">
        <v>45.950001</v>
      </c>
      <c r="C700" s="2">
        <v>46.080002</v>
      </c>
      <c r="D700" s="2">
        <v>45.889999000000003</v>
      </c>
      <c r="E700" s="2">
        <v>46.049999</v>
      </c>
      <c r="F700" s="2">
        <v>41.651595999999998</v>
      </c>
      <c r="G700" s="2">
        <v>45691800</v>
      </c>
    </row>
    <row r="701" spans="1:7">
      <c r="A701" s="1">
        <v>43019</v>
      </c>
      <c r="B701" s="2">
        <v>46.040000999999997</v>
      </c>
      <c r="C701" s="2">
        <v>46.279998999999997</v>
      </c>
      <c r="D701" s="2">
        <v>46.029998999999997</v>
      </c>
      <c r="E701" s="2">
        <v>46.259998000000003</v>
      </c>
      <c r="F701" s="2">
        <v>41.841540999999999</v>
      </c>
      <c r="G701" s="2">
        <v>48802900</v>
      </c>
    </row>
    <row r="702" spans="1:7">
      <c r="A702" s="1">
        <v>43020</v>
      </c>
      <c r="B702" s="2">
        <v>46.279998999999997</v>
      </c>
      <c r="C702" s="2">
        <v>46.369999</v>
      </c>
      <c r="D702" s="2">
        <v>46.200001</v>
      </c>
      <c r="E702" s="2">
        <v>46.240001999999997</v>
      </c>
      <c r="F702" s="2">
        <v>41.823456</v>
      </c>
      <c r="G702" s="2">
        <v>35546600</v>
      </c>
    </row>
    <row r="703" spans="1:7">
      <c r="A703" s="1">
        <v>43021</v>
      </c>
      <c r="B703" s="2">
        <v>46.66</v>
      </c>
      <c r="C703" s="2">
        <v>46.75</v>
      </c>
      <c r="D703" s="2">
        <v>46.599997999999999</v>
      </c>
      <c r="E703" s="2">
        <v>46.66</v>
      </c>
      <c r="F703" s="2">
        <v>42.203335000000003</v>
      </c>
      <c r="G703" s="2">
        <v>61902200</v>
      </c>
    </row>
    <row r="704" spans="1:7">
      <c r="A704" s="1">
        <v>43024</v>
      </c>
      <c r="B704" s="2">
        <v>46.779998999999997</v>
      </c>
      <c r="C704" s="2">
        <v>46.82</v>
      </c>
      <c r="D704" s="2">
        <v>46.619999</v>
      </c>
      <c r="E704" s="2">
        <v>46.630001</v>
      </c>
      <c r="F704" s="2">
        <v>42.176205000000003</v>
      </c>
      <c r="G704" s="2">
        <v>34089400</v>
      </c>
    </row>
    <row r="705" spans="1:7">
      <c r="A705" s="1">
        <v>43025</v>
      </c>
      <c r="B705" s="2">
        <v>46.509998000000003</v>
      </c>
      <c r="C705" s="2">
        <v>46.529998999999997</v>
      </c>
      <c r="D705" s="2">
        <v>46.299999</v>
      </c>
      <c r="E705" s="2">
        <v>46.389999000000003</v>
      </c>
      <c r="F705" s="2">
        <v>41.959117999999997</v>
      </c>
      <c r="G705" s="2">
        <v>38828200</v>
      </c>
    </row>
    <row r="706" spans="1:7">
      <c r="A706" s="1">
        <v>43026</v>
      </c>
      <c r="B706" s="2">
        <v>46.549999</v>
      </c>
      <c r="C706" s="2">
        <v>46.650002000000001</v>
      </c>
      <c r="D706" s="2">
        <v>46.41</v>
      </c>
      <c r="E706" s="2">
        <v>46.5</v>
      </c>
      <c r="F706" s="2">
        <v>42.058624000000002</v>
      </c>
      <c r="G706" s="2">
        <v>36187200</v>
      </c>
    </row>
    <row r="707" spans="1:7">
      <c r="A707" s="1">
        <v>43027</v>
      </c>
      <c r="B707" s="2">
        <v>46.02</v>
      </c>
      <c r="C707" s="2">
        <v>46.119999</v>
      </c>
      <c r="D707" s="2">
        <v>45.889999000000003</v>
      </c>
      <c r="E707" s="2">
        <v>46.09</v>
      </c>
      <c r="F707" s="2">
        <v>41.687778000000002</v>
      </c>
      <c r="G707" s="2">
        <v>51487000</v>
      </c>
    </row>
    <row r="708" spans="1:7">
      <c r="A708" s="1">
        <v>43028</v>
      </c>
      <c r="B708" s="2">
        <v>46.32</v>
      </c>
      <c r="C708" s="2">
        <v>46.349997999999999</v>
      </c>
      <c r="D708" s="2">
        <v>46.18</v>
      </c>
      <c r="E708" s="2">
        <v>46.259998000000003</v>
      </c>
      <c r="F708" s="2">
        <v>41.841540999999999</v>
      </c>
      <c r="G708" s="2">
        <v>46370200</v>
      </c>
    </row>
    <row r="709" spans="1:7">
      <c r="A709" s="1">
        <v>43031</v>
      </c>
      <c r="B709" s="2">
        <v>46.18</v>
      </c>
      <c r="C709" s="2">
        <v>46.189999</v>
      </c>
      <c r="D709" s="2">
        <v>45.880001</v>
      </c>
      <c r="E709" s="2">
        <v>45.889999000000003</v>
      </c>
      <c r="F709" s="2">
        <v>41.506881999999997</v>
      </c>
      <c r="G709" s="2">
        <v>47564000</v>
      </c>
    </row>
    <row r="710" spans="1:7">
      <c r="A710" s="1">
        <v>43032</v>
      </c>
      <c r="B710" s="2">
        <v>45.98</v>
      </c>
      <c r="C710" s="2">
        <v>46.139999000000003</v>
      </c>
      <c r="D710" s="2">
        <v>45.880001</v>
      </c>
      <c r="E710" s="2">
        <v>45.889999000000003</v>
      </c>
      <c r="F710" s="2">
        <v>41.506881999999997</v>
      </c>
      <c r="G710" s="2">
        <v>40213400</v>
      </c>
    </row>
    <row r="711" spans="1:7">
      <c r="A711" s="1">
        <v>43033</v>
      </c>
      <c r="B711" s="2">
        <v>46.07</v>
      </c>
      <c r="C711" s="2">
        <v>46.130001</v>
      </c>
      <c r="D711" s="2">
        <v>45.43</v>
      </c>
      <c r="E711" s="2">
        <v>45.790000999999997</v>
      </c>
      <c r="F711" s="2">
        <v>41.416435</v>
      </c>
      <c r="G711" s="2">
        <v>57309600</v>
      </c>
    </row>
    <row r="712" spans="1:7">
      <c r="A712" s="1">
        <v>43034</v>
      </c>
      <c r="B712" s="2">
        <v>45.82</v>
      </c>
      <c r="C712" s="2">
        <v>45.91</v>
      </c>
      <c r="D712" s="2">
        <v>45.470001000000003</v>
      </c>
      <c r="E712" s="2">
        <v>45.48</v>
      </c>
      <c r="F712" s="2">
        <v>41.136043999999998</v>
      </c>
      <c r="G712" s="2">
        <v>55320500</v>
      </c>
    </row>
    <row r="713" spans="1:7">
      <c r="A713" s="1">
        <v>43035</v>
      </c>
      <c r="B713" s="2">
        <v>45.720001000000003</v>
      </c>
      <c r="C713" s="2">
        <v>46.189999</v>
      </c>
      <c r="D713" s="2">
        <v>45.580002</v>
      </c>
      <c r="E713" s="2">
        <v>46.139999000000003</v>
      </c>
      <c r="F713" s="2">
        <v>41.733006000000003</v>
      </c>
      <c r="G713" s="2">
        <v>55225600</v>
      </c>
    </row>
    <row r="714" spans="1:7">
      <c r="A714" s="1">
        <v>43038</v>
      </c>
      <c r="B714" s="2">
        <v>45.990001999999997</v>
      </c>
      <c r="C714" s="2">
        <v>46.110000999999997</v>
      </c>
      <c r="D714" s="2">
        <v>45.790000999999997</v>
      </c>
      <c r="E714" s="2">
        <v>45.849997999999999</v>
      </c>
      <c r="F714" s="2">
        <v>41.470703</v>
      </c>
      <c r="G714" s="2">
        <v>35732500</v>
      </c>
    </row>
    <row r="715" spans="1:7">
      <c r="A715" s="1">
        <v>43039</v>
      </c>
      <c r="B715" s="2">
        <v>46.130001</v>
      </c>
      <c r="C715" s="2">
        <v>46.279998999999997</v>
      </c>
      <c r="D715" s="2">
        <v>46.060001</v>
      </c>
      <c r="E715" s="2">
        <v>46.279998999999997</v>
      </c>
      <c r="F715" s="2">
        <v>41.859634</v>
      </c>
      <c r="G715" s="2">
        <v>63902300</v>
      </c>
    </row>
    <row r="716" spans="1:7">
      <c r="A716" s="1">
        <v>43040</v>
      </c>
      <c r="B716" s="2">
        <v>46.700001</v>
      </c>
      <c r="C716" s="2">
        <v>46.849997999999999</v>
      </c>
      <c r="D716" s="2">
        <v>46.490001999999997</v>
      </c>
      <c r="E716" s="2">
        <v>46.52</v>
      </c>
      <c r="F716" s="2">
        <v>42.076714000000003</v>
      </c>
      <c r="G716" s="2">
        <v>51926300</v>
      </c>
    </row>
    <row r="717" spans="1:7">
      <c r="A717" s="1">
        <v>43041</v>
      </c>
      <c r="B717" s="2">
        <v>46.59</v>
      </c>
      <c r="C717" s="2">
        <v>46.630001</v>
      </c>
      <c r="D717" s="2">
        <v>46.360000999999997</v>
      </c>
      <c r="E717" s="2">
        <v>46.580002</v>
      </c>
      <c r="F717" s="2">
        <v>42.130980999999998</v>
      </c>
      <c r="G717" s="2">
        <v>38024500</v>
      </c>
    </row>
    <row r="718" spans="1:7">
      <c r="A718" s="1">
        <v>43042</v>
      </c>
      <c r="B718" s="2">
        <v>46.540000999999997</v>
      </c>
      <c r="C718" s="2">
        <v>46.560001</v>
      </c>
      <c r="D718" s="2">
        <v>46.09</v>
      </c>
      <c r="E718" s="2">
        <v>46.34</v>
      </c>
      <c r="F718" s="2">
        <v>41.913898000000003</v>
      </c>
      <c r="G718" s="2">
        <v>42909900</v>
      </c>
    </row>
    <row r="719" spans="1:7">
      <c r="A719" s="1">
        <v>43045</v>
      </c>
      <c r="B719" s="2">
        <v>46.560001</v>
      </c>
      <c r="C719" s="2">
        <v>46.869999</v>
      </c>
      <c r="D719" s="2">
        <v>46.540000999999997</v>
      </c>
      <c r="E719" s="2">
        <v>46.860000999999997</v>
      </c>
      <c r="F719" s="2">
        <v>42.384239000000001</v>
      </c>
      <c r="G719" s="2">
        <v>30828500</v>
      </c>
    </row>
    <row r="720" spans="1:7">
      <c r="A720" s="1">
        <v>43046</v>
      </c>
      <c r="B720" s="2">
        <v>46.810001</v>
      </c>
      <c r="C720" s="2">
        <v>46.869999</v>
      </c>
      <c r="D720" s="2">
        <v>46.490001999999997</v>
      </c>
      <c r="E720" s="2">
        <v>46.560001</v>
      </c>
      <c r="F720" s="2">
        <v>42.112887999999998</v>
      </c>
      <c r="G720" s="2">
        <v>46904400</v>
      </c>
    </row>
    <row r="721" spans="1:7">
      <c r="A721" s="1">
        <v>43047</v>
      </c>
      <c r="B721" s="2">
        <v>46.700001</v>
      </c>
      <c r="C721" s="2">
        <v>46.810001</v>
      </c>
      <c r="D721" s="2">
        <v>46.619999</v>
      </c>
      <c r="E721" s="2">
        <v>46.779998999999997</v>
      </c>
      <c r="F721" s="2">
        <v>42.311870999999996</v>
      </c>
      <c r="G721" s="2">
        <v>35006300</v>
      </c>
    </row>
    <row r="722" spans="1:7">
      <c r="A722" s="1">
        <v>43048</v>
      </c>
      <c r="B722" s="2">
        <v>46.459999000000003</v>
      </c>
      <c r="C722" s="2">
        <v>46.59</v>
      </c>
      <c r="D722" s="2">
        <v>46.139999000000003</v>
      </c>
      <c r="E722" s="2">
        <v>46.490001999999997</v>
      </c>
      <c r="F722" s="2">
        <v>42.049579999999999</v>
      </c>
      <c r="G722" s="2">
        <v>39894900</v>
      </c>
    </row>
    <row r="723" spans="1:7">
      <c r="A723" s="1">
        <v>43049</v>
      </c>
      <c r="B723" s="2">
        <v>46.43</v>
      </c>
      <c r="C723" s="2">
        <v>46.459999000000003</v>
      </c>
      <c r="D723" s="2">
        <v>46.189999</v>
      </c>
      <c r="E723" s="2">
        <v>46.290000999999997</v>
      </c>
      <c r="F723" s="2">
        <v>41.868679</v>
      </c>
      <c r="G723" s="2">
        <v>32484400</v>
      </c>
    </row>
    <row r="724" spans="1:7">
      <c r="A724" s="1">
        <v>43052</v>
      </c>
      <c r="B724" s="2">
        <v>46.130001</v>
      </c>
      <c r="C724" s="2">
        <v>46.290000999999997</v>
      </c>
      <c r="D724" s="2">
        <v>46.02</v>
      </c>
      <c r="E724" s="2">
        <v>46.189999</v>
      </c>
      <c r="F724" s="2">
        <v>41.778224999999999</v>
      </c>
      <c r="G724" s="2">
        <v>52239700</v>
      </c>
    </row>
    <row r="725" spans="1:7">
      <c r="A725" s="1">
        <v>43053</v>
      </c>
      <c r="B725" s="2">
        <v>46.110000999999997</v>
      </c>
      <c r="C725" s="2">
        <v>46.16</v>
      </c>
      <c r="D725" s="2">
        <v>45.82</v>
      </c>
      <c r="E725" s="2">
        <v>45.880001</v>
      </c>
      <c r="F725" s="2">
        <v>41.497836999999997</v>
      </c>
      <c r="G725" s="2">
        <v>56682300</v>
      </c>
    </row>
    <row r="726" spans="1:7">
      <c r="A726" s="1">
        <v>43054</v>
      </c>
      <c r="B726" s="2">
        <v>45.650002000000001</v>
      </c>
      <c r="C726" s="2">
        <v>45.77</v>
      </c>
      <c r="D726" s="2">
        <v>45.450001</v>
      </c>
      <c r="E726" s="2">
        <v>45.639999000000003</v>
      </c>
      <c r="F726" s="2">
        <v>41.280766</v>
      </c>
      <c r="G726" s="2">
        <v>49000900</v>
      </c>
    </row>
    <row r="727" spans="1:7">
      <c r="A727" s="1">
        <v>43055</v>
      </c>
      <c r="B727" s="2">
        <v>46.310001</v>
      </c>
      <c r="C727" s="2">
        <v>46.73</v>
      </c>
      <c r="D727" s="2">
        <v>46.299999</v>
      </c>
      <c r="E727" s="2">
        <v>46.59</v>
      </c>
      <c r="F727" s="2">
        <v>42.140025999999999</v>
      </c>
      <c r="G727" s="2">
        <v>46316400</v>
      </c>
    </row>
    <row r="728" spans="1:7">
      <c r="A728" s="1">
        <v>43056</v>
      </c>
      <c r="B728" s="2">
        <v>46.73</v>
      </c>
      <c r="C728" s="2">
        <v>47.02</v>
      </c>
      <c r="D728" s="2">
        <v>46.700001</v>
      </c>
      <c r="E728" s="2">
        <v>46.82</v>
      </c>
      <c r="F728" s="2">
        <v>42.348053</v>
      </c>
      <c r="G728" s="2">
        <v>46258900</v>
      </c>
    </row>
    <row r="729" spans="1:7">
      <c r="A729" s="1">
        <v>43059</v>
      </c>
      <c r="B729" s="2">
        <v>46.77</v>
      </c>
      <c r="C729" s="2">
        <v>47.099997999999999</v>
      </c>
      <c r="D729" s="2">
        <v>46.75</v>
      </c>
      <c r="E729" s="2">
        <v>47.060001</v>
      </c>
      <c r="F729" s="2">
        <v>42.565131999999998</v>
      </c>
      <c r="G729" s="2">
        <v>45493800</v>
      </c>
    </row>
    <row r="730" spans="1:7">
      <c r="A730" s="1">
        <v>43060</v>
      </c>
      <c r="B730" s="2">
        <v>47.630001</v>
      </c>
      <c r="C730" s="2">
        <v>47.880001</v>
      </c>
      <c r="D730" s="2">
        <v>47.610000999999997</v>
      </c>
      <c r="E730" s="2">
        <v>47.689999</v>
      </c>
      <c r="F730" s="2">
        <v>43.13496</v>
      </c>
      <c r="G730" s="2">
        <v>63587700</v>
      </c>
    </row>
    <row r="731" spans="1:7">
      <c r="A731" s="1">
        <v>43061</v>
      </c>
      <c r="B731" s="2">
        <v>47.84</v>
      </c>
      <c r="C731" s="2">
        <v>47.93</v>
      </c>
      <c r="D731" s="2">
        <v>47.650002000000001</v>
      </c>
      <c r="E731" s="2">
        <v>47.810001</v>
      </c>
      <c r="F731" s="2">
        <v>43.243499999999997</v>
      </c>
      <c r="G731" s="2">
        <v>60764000</v>
      </c>
    </row>
    <row r="732" spans="1:7">
      <c r="A732" s="1">
        <v>43063</v>
      </c>
      <c r="B732" s="2">
        <v>47.66</v>
      </c>
      <c r="C732" s="2">
        <v>47.740001999999997</v>
      </c>
      <c r="D732" s="2">
        <v>47.610000999999997</v>
      </c>
      <c r="E732" s="2">
        <v>47.709999000000003</v>
      </c>
      <c r="F732" s="2">
        <v>43.153053</v>
      </c>
      <c r="G732" s="2">
        <v>25838000</v>
      </c>
    </row>
    <row r="733" spans="1:7">
      <c r="A733" s="1">
        <v>43066</v>
      </c>
      <c r="B733" s="2">
        <v>47.310001</v>
      </c>
      <c r="C733" s="2">
        <v>47.330002</v>
      </c>
      <c r="D733" s="2">
        <v>46.990001999999997</v>
      </c>
      <c r="E733" s="2">
        <v>47.009998000000003</v>
      </c>
      <c r="F733" s="2">
        <v>42.519905000000001</v>
      </c>
      <c r="G733" s="2">
        <v>47853200</v>
      </c>
    </row>
    <row r="734" spans="1:7">
      <c r="A734" s="1">
        <v>43067</v>
      </c>
      <c r="B734" s="2">
        <v>47.389999000000003</v>
      </c>
      <c r="C734" s="2">
        <v>47.52</v>
      </c>
      <c r="D734" s="2">
        <v>47.18</v>
      </c>
      <c r="E734" s="2">
        <v>47.360000999999997</v>
      </c>
      <c r="F734" s="2">
        <v>42.836483000000001</v>
      </c>
      <c r="G734" s="2">
        <v>54357600</v>
      </c>
    </row>
    <row r="735" spans="1:7">
      <c r="A735" s="1">
        <v>43068</v>
      </c>
      <c r="B735" s="2">
        <v>47.169998</v>
      </c>
      <c r="C735" s="2">
        <v>47.169998</v>
      </c>
      <c r="D735" s="2">
        <v>46.5</v>
      </c>
      <c r="E735" s="2">
        <v>46.610000999999997</v>
      </c>
      <c r="F735" s="2">
        <v>42.158115000000002</v>
      </c>
      <c r="G735" s="2">
        <v>66269800</v>
      </c>
    </row>
    <row r="736" spans="1:7">
      <c r="A736" s="1">
        <v>43069</v>
      </c>
      <c r="B736" s="2">
        <v>46.470001000000003</v>
      </c>
      <c r="C736" s="2">
        <v>46.48</v>
      </c>
      <c r="D736" s="2">
        <v>46.07</v>
      </c>
      <c r="E736" s="2">
        <v>46.099997999999999</v>
      </c>
      <c r="F736" s="2">
        <v>41.696826999999999</v>
      </c>
      <c r="G736" s="2">
        <v>118059300</v>
      </c>
    </row>
    <row r="737" spans="1:7">
      <c r="A737" s="1">
        <v>43070</v>
      </c>
      <c r="B737" s="2">
        <v>45.98</v>
      </c>
      <c r="C737" s="2">
        <v>46.07</v>
      </c>
      <c r="D737" s="2">
        <v>45.619999</v>
      </c>
      <c r="E737" s="2">
        <v>45.84</v>
      </c>
      <c r="F737" s="2">
        <v>41.461655</v>
      </c>
      <c r="G737" s="2">
        <v>88358900</v>
      </c>
    </row>
    <row r="738" spans="1:7">
      <c r="A738" s="1">
        <v>43073</v>
      </c>
      <c r="B738" s="2">
        <v>46.349997999999999</v>
      </c>
      <c r="C738" s="2">
        <v>46.43</v>
      </c>
      <c r="D738" s="2">
        <v>45.889999000000003</v>
      </c>
      <c r="E738" s="2">
        <v>45.93</v>
      </c>
      <c r="F738" s="2">
        <v>41.543059999999997</v>
      </c>
      <c r="G738" s="2">
        <v>67381600</v>
      </c>
    </row>
    <row r="739" spans="1:7">
      <c r="A739" s="1">
        <v>43074</v>
      </c>
      <c r="B739" s="2">
        <v>45.959999000000003</v>
      </c>
      <c r="C739" s="2">
        <v>46.209999000000003</v>
      </c>
      <c r="D739" s="2">
        <v>45.860000999999997</v>
      </c>
      <c r="E739" s="2">
        <v>45.900002000000001</v>
      </c>
      <c r="F739" s="2">
        <v>41.515923000000001</v>
      </c>
      <c r="G739" s="2">
        <v>32126400</v>
      </c>
    </row>
    <row r="740" spans="1:7">
      <c r="A740" s="1">
        <v>43075</v>
      </c>
      <c r="B740" s="2">
        <v>45.119999</v>
      </c>
      <c r="C740" s="2">
        <v>45.380001</v>
      </c>
      <c r="D740" s="2">
        <v>45.060001</v>
      </c>
      <c r="E740" s="2">
        <v>45.279998999999997</v>
      </c>
      <c r="F740" s="2">
        <v>40.955146999999997</v>
      </c>
      <c r="G740" s="2">
        <v>81862800</v>
      </c>
    </row>
    <row r="741" spans="1:7">
      <c r="A741" s="1">
        <v>43076</v>
      </c>
      <c r="B741" s="2">
        <v>45.400002000000001</v>
      </c>
      <c r="C741" s="2">
        <v>45.529998999999997</v>
      </c>
      <c r="D741" s="2">
        <v>45.049999</v>
      </c>
      <c r="E741" s="2">
        <v>45.41</v>
      </c>
      <c r="F741" s="2">
        <v>41.072727</v>
      </c>
      <c r="G741" s="2">
        <v>70820800</v>
      </c>
    </row>
    <row r="742" spans="1:7">
      <c r="A742" s="1">
        <v>43077</v>
      </c>
      <c r="B742" s="2">
        <v>45.919998</v>
      </c>
      <c r="C742" s="2">
        <v>46</v>
      </c>
      <c r="D742" s="2">
        <v>45.740001999999997</v>
      </c>
      <c r="E742" s="2">
        <v>45.939999</v>
      </c>
      <c r="F742" s="2">
        <v>41.552104999999997</v>
      </c>
      <c r="G742" s="2">
        <v>42794900</v>
      </c>
    </row>
    <row r="743" spans="1:7">
      <c r="A743" s="1">
        <v>43080</v>
      </c>
      <c r="B743" s="2">
        <v>46.189999</v>
      </c>
      <c r="C743" s="2">
        <v>46.259998000000003</v>
      </c>
      <c r="D743" s="2">
        <v>46.099997999999999</v>
      </c>
      <c r="E743" s="2">
        <v>46.169998</v>
      </c>
      <c r="F743" s="2">
        <v>41.760136000000003</v>
      </c>
      <c r="G743" s="2">
        <v>46795900</v>
      </c>
    </row>
    <row r="744" spans="1:7">
      <c r="A744" s="1">
        <v>43081</v>
      </c>
      <c r="B744" s="2">
        <v>45.740001999999997</v>
      </c>
      <c r="C744" s="2">
        <v>45.959999000000003</v>
      </c>
      <c r="D744" s="2">
        <v>45.66</v>
      </c>
      <c r="E744" s="2">
        <v>45.860000999999997</v>
      </c>
      <c r="F744" s="2">
        <v>41.479748000000001</v>
      </c>
      <c r="G744" s="2">
        <v>47157800</v>
      </c>
    </row>
    <row r="745" spans="1:7">
      <c r="A745" s="1">
        <v>43082</v>
      </c>
      <c r="B745" s="2">
        <v>46.150002000000001</v>
      </c>
      <c r="C745" s="2">
        <v>46.560001</v>
      </c>
      <c r="D745" s="2">
        <v>46.139999000000003</v>
      </c>
      <c r="E745" s="2">
        <v>46.41</v>
      </c>
      <c r="F745" s="2">
        <v>41.977215000000001</v>
      </c>
      <c r="G745" s="2">
        <v>75946200</v>
      </c>
    </row>
    <row r="746" spans="1:7">
      <c r="A746" s="1">
        <v>43083</v>
      </c>
      <c r="B746" s="2">
        <v>46.259998000000003</v>
      </c>
      <c r="C746" s="2">
        <v>46.380001</v>
      </c>
      <c r="D746" s="2">
        <v>46.07</v>
      </c>
      <c r="E746" s="2">
        <v>46.07</v>
      </c>
      <c r="F746" s="2">
        <v>41.669693000000002</v>
      </c>
      <c r="G746" s="2">
        <v>50968200</v>
      </c>
    </row>
    <row r="747" spans="1:7">
      <c r="A747" s="1">
        <v>43084</v>
      </c>
      <c r="B747" s="2">
        <v>46.16</v>
      </c>
      <c r="C747" s="2">
        <v>46.259998000000003</v>
      </c>
      <c r="D747" s="2">
        <v>45.93</v>
      </c>
      <c r="E747" s="2">
        <v>46.169998</v>
      </c>
      <c r="F747" s="2">
        <v>41.760136000000003</v>
      </c>
      <c r="G747" s="2">
        <v>67881200</v>
      </c>
    </row>
    <row r="748" spans="1:7">
      <c r="A748" s="1">
        <v>43087</v>
      </c>
      <c r="B748" s="2">
        <v>46.57</v>
      </c>
      <c r="C748" s="2">
        <v>46.849997999999999</v>
      </c>
      <c r="D748" s="2">
        <v>46.529998999999997</v>
      </c>
      <c r="E748" s="2">
        <v>46.689999</v>
      </c>
      <c r="F748" s="2">
        <v>42.230473000000003</v>
      </c>
      <c r="G748" s="2">
        <v>61186100</v>
      </c>
    </row>
    <row r="749" spans="1:7">
      <c r="A749" s="1">
        <v>43088</v>
      </c>
      <c r="B749" s="2">
        <v>46.07</v>
      </c>
      <c r="C749" s="2">
        <v>46.07</v>
      </c>
      <c r="D749" s="2">
        <v>45.68</v>
      </c>
      <c r="E749" s="2">
        <v>45.75</v>
      </c>
      <c r="F749" s="2">
        <v>42.007351</v>
      </c>
      <c r="G749" s="2">
        <v>51306800</v>
      </c>
    </row>
    <row r="750" spans="1:7">
      <c r="A750" s="1">
        <v>43089</v>
      </c>
      <c r="B750" s="2">
        <v>45.959999000000003</v>
      </c>
      <c r="C750" s="2">
        <v>46.02</v>
      </c>
      <c r="D750" s="2">
        <v>45.799999</v>
      </c>
      <c r="E750" s="2">
        <v>45.810001</v>
      </c>
      <c r="F750" s="2">
        <v>42.062446999999999</v>
      </c>
      <c r="G750" s="2">
        <v>42832800</v>
      </c>
    </row>
    <row r="751" spans="1:7">
      <c r="A751" s="1">
        <v>43090</v>
      </c>
      <c r="B751" s="2">
        <v>46</v>
      </c>
      <c r="C751" s="2">
        <v>46.27</v>
      </c>
      <c r="D751" s="2">
        <v>45.970001000000003</v>
      </c>
      <c r="E751" s="2">
        <v>46.110000999999997</v>
      </c>
      <c r="F751" s="2">
        <v>42.337898000000003</v>
      </c>
      <c r="G751" s="2">
        <v>40602200</v>
      </c>
    </row>
    <row r="752" spans="1:7">
      <c r="A752" s="1">
        <v>43091</v>
      </c>
      <c r="B752" s="2">
        <v>46.290000999999997</v>
      </c>
      <c r="C752" s="2">
        <v>46.509998000000003</v>
      </c>
      <c r="D752" s="2">
        <v>46.23</v>
      </c>
      <c r="E752" s="2">
        <v>46.5</v>
      </c>
      <c r="F752" s="2">
        <v>42.695995000000003</v>
      </c>
      <c r="G752" s="2">
        <v>40032700</v>
      </c>
    </row>
    <row r="753" spans="1:7">
      <c r="A753" s="1">
        <v>43095</v>
      </c>
      <c r="B753" s="2">
        <v>46.419998</v>
      </c>
      <c r="C753" s="2">
        <v>46.470001000000003</v>
      </c>
      <c r="D753" s="2">
        <v>46.259998000000003</v>
      </c>
      <c r="E753" s="2">
        <v>46.459999000000003</v>
      </c>
      <c r="F753" s="2">
        <v>42.659267</v>
      </c>
      <c r="G753" s="2">
        <v>29614100</v>
      </c>
    </row>
    <row r="754" spans="1:7">
      <c r="A754" s="1">
        <v>43096</v>
      </c>
      <c r="B754" s="2">
        <v>46.52</v>
      </c>
      <c r="C754" s="2">
        <v>46.639999000000003</v>
      </c>
      <c r="D754" s="2">
        <v>46.450001</v>
      </c>
      <c r="E754" s="2">
        <v>46.580002</v>
      </c>
      <c r="F754" s="2">
        <v>42.769450999999997</v>
      </c>
      <c r="G754" s="2">
        <v>35373200</v>
      </c>
    </row>
    <row r="755" spans="1:7">
      <c r="A755" s="1">
        <v>43097</v>
      </c>
      <c r="B755" s="2">
        <v>47.009998000000003</v>
      </c>
      <c r="C755" s="2">
        <v>47.049999</v>
      </c>
      <c r="D755" s="2">
        <v>46.790000999999997</v>
      </c>
      <c r="E755" s="2">
        <v>46.900002000000001</v>
      </c>
      <c r="F755" s="2">
        <v>43.063274</v>
      </c>
      <c r="G755" s="2">
        <v>34284300</v>
      </c>
    </row>
    <row r="756" spans="1:7">
      <c r="A756" s="1">
        <v>43098</v>
      </c>
      <c r="B756" s="2">
        <v>47.279998999999997</v>
      </c>
      <c r="C756" s="2">
        <v>47.32</v>
      </c>
      <c r="D756" s="2">
        <v>47.060001</v>
      </c>
      <c r="E756" s="2">
        <v>47.119999</v>
      </c>
      <c r="F756" s="2">
        <v>43.265273999999998</v>
      </c>
      <c r="G756" s="2">
        <v>46485100</v>
      </c>
    </row>
    <row r="757" spans="1:7">
      <c r="A757" s="1">
        <v>43102</v>
      </c>
      <c r="B757" s="2">
        <v>47.779998999999997</v>
      </c>
      <c r="C757" s="2">
        <v>48.07</v>
      </c>
      <c r="D757" s="2">
        <v>47.73</v>
      </c>
      <c r="E757" s="2">
        <v>48.009998000000003</v>
      </c>
      <c r="F757" s="2">
        <v>44.082470000000001</v>
      </c>
      <c r="G757" s="2">
        <v>68969400</v>
      </c>
    </row>
    <row r="758" spans="1:7">
      <c r="A758" s="1">
        <v>43103</v>
      </c>
      <c r="B758" s="2">
        <v>48.290000999999997</v>
      </c>
      <c r="C758" s="2">
        <v>48.540000999999997</v>
      </c>
      <c r="D758" s="2">
        <v>48.279998999999997</v>
      </c>
      <c r="E758" s="2">
        <v>48.470001000000003</v>
      </c>
      <c r="F758" s="2">
        <v>44.504837000000002</v>
      </c>
      <c r="G758" s="2">
        <v>56228700</v>
      </c>
    </row>
    <row r="759" spans="1:7">
      <c r="A759" s="1">
        <v>43104</v>
      </c>
      <c r="B759" s="2">
        <v>48.59</v>
      </c>
      <c r="C759" s="2">
        <v>48.779998999999997</v>
      </c>
      <c r="D759" s="2">
        <v>48.57</v>
      </c>
      <c r="E759" s="2">
        <v>48.709999000000003</v>
      </c>
      <c r="F759" s="2">
        <v>44.725203999999998</v>
      </c>
      <c r="G759" s="2">
        <v>52154900</v>
      </c>
    </row>
    <row r="760" spans="1:7">
      <c r="A760" s="1">
        <v>43105</v>
      </c>
      <c r="B760" s="2">
        <v>48.82</v>
      </c>
      <c r="C760" s="2">
        <v>49.139999000000003</v>
      </c>
      <c r="D760" s="2">
        <v>48.77</v>
      </c>
      <c r="E760" s="2">
        <v>49.130001</v>
      </c>
      <c r="F760" s="2">
        <v>45.110847</v>
      </c>
      <c r="G760" s="2">
        <v>50026900</v>
      </c>
    </row>
    <row r="761" spans="1:7">
      <c r="A761" s="1">
        <v>43108</v>
      </c>
      <c r="B761" s="2">
        <v>49.060001</v>
      </c>
      <c r="C761" s="2">
        <v>49.220001000000003</v>
      </c>
      <c r="D761" s="2">
        <v>49.02</v>
      </c>
      <c r="E761" s="2">
        <v>49.130001</v>
      </c>
      <c r="F761" s="2">
        <v>45.110847</v>
      </c>
      <c r="G761" s="2">
        <v>36998200</v>
      </c>
    </row>
    <row r="762" spans="1:7">
      <c r="A762" s="1">
        <v>43109</v>
      </c>
      <c r="B762" s="2">
        <v>49.119999</v>
      </c>
      <c r="C762" s="2">
        <v>49.130001</v>
      </c>
      <c r="D762" s="2">
        <v>48.830002</v>
      </c>
      <c r="E762" s="2">
        <v>49.049999</v>
      </c>
      <c r="F762" s="2">
        <v>45.037388</v>
      </c>
      <c r="G762" s="2">
        <v>42131600</v>
      </c>
    </row>
    <row r="763" spans="1:7">
      <c r="A763" s="1">
        <v>43110</v>
      </c>
      <c r="B763" s="2">
        <v>48.68</v>
      </c>
      <c r="C763" s="2">
        <v>48.84</v>
      </c>
      <c r="D763" s="2">
        <v>48.529998999999997</v>
      </c>
      <c r="E763" s="2">
        <v>48.740001999999997</v>
      </c>
      <c r="F763" s="2">
        <v>44.752758</v>
      </c>
      <c r="G763" s="2">
        <v>72183900</v>
      </c>
    </row>
    <row r="764" spans="1:7">
      <c r="A764" s="1">
        <v>43111</v>
      </c>
      <c r="B764" s="2">
        <v>48.669998</v>
      </c>
      <c r="C764" s="2">
        <v>49.049999</v>
      </c>
      <c r="D764" s="2">
        <v>48.66</v>
      </c>
      <c r="E764" s="2">
        <v>49.040000999999997</v>
      </c>
      <c r="F764" s="2">
        <v>45.028202</v>
      </c>
      <c r="G764" s="2">
        <v>38720900</v>
      </c>
    </row>
    <row r="765" spans="1:7">
      <c r="A765" s="1">
        <v>43112</v>
      </c>
      <c r="B765" s="2">
        <v>49.139999000000003</v>
      </c>
      <c r="C765" s="2">
        <v>49.540000999999997</v>
      </c>
      <c r="D765" s="2">
        <v>49.009998000000003</v>
      </c>
      <c r="E765" s="2">
        <v>49.509998000000003</v>
      </c>
      <c r="F765" s="2">
        <v>45.459755000000001</v>
      </c>
      <c r="G765" s="2">
        <v>69358300</v>
      </c>
    </row>
    <row r="766" spans="1:7">
      <c r="A766" s="1">
        <v>43116</v>
      </c>
      <c r="B766" s="2">
        <v>49.700001</v>
      </c>
      <c r="C766" s="2">
        <v>49.849997999999999</v>
      </c>
      <c r="D766" s="2">
        <v>49.23</v>
      </c>
      <c r="E766" s="2">
        <v>49.32</v>
      </c>
      <c r="F766" s="2">
        <v>45.285300999999997</v>
      </c>
      <c r="G766" s="2">
        <v>80418000</v>
      </c>
    </row>
    <row r="767" spans="1:7">
      <c r="A767" s="1">
        <v>43117</v>
      </c>
      <c r="B767" s="2">
        <v>49.700001</v>
      </c>
      <c r="C767" s="2">
        <v>50.09</v>
      </c>
      <c r="D767" s="2">
        <v>49.630001</v>
      </c>
      <c r="E767" s="2">
        <v>49.970001000000003</v>
      </c>
      <c r="F767" s="2">
        <v>45.882129999999997</v>
      </c>
      <c r="G767" s="2">
        <v>65863500</v>
      </c>
    </row>
    <row r="768" spans="1:7">
      <c r="A768" s="1">
        <v>43118</v>
      </c>
      <c r="B768" s="2">
        <v>49.959999000000003</v>
      </c>
      <c r="C768" s="2">
        <v>50.099997999999999</v>
      </c>
      <c r="D768" s="2">
        <v>49.889999000000003</v>
      </c>
      <c r="E768" s="2">
        <v>50.029998999999997</v>
      </c>
      <c r="F768" s="2">
        <v>45.937218000000001</v>
      </c>
      <c r="G768" s="2">
        <v>33947000</v>
      </c>
    </row>
    <row r="769" spans="1:7">
      <c r="A769" s="1">
        <v>43119</v>
      </c>
      <c r="B769" s="2">
        <v>50.279998999999997</v>
      </c>
      <c r="C769" s="2">
        <v>50.439999</v>
      </c>
      <c r="D769" s="2">
        <v>50.130001</v>
      </c>
      <c r="E769" s="2">
        <v>50.439999</v>
      </c>
      <c r="F769" s="2">
        <v>46.313679</v>
      </c>
      <c r="G769" s="2">
        <v>60503700</v>
      </c>
    </row>
    <row r="770" spans="1:7">
      <c r="A770" s="1">
        <v>43122</v>
      </c>
      <c r="B770" s="2">
        <v>50.41</v>
      </c>
      <c r="C770" s="2">
        <v>50.740001999999997</v>
      </c>
      <c r="D770" s="2">
        <v>50.299999</v>
      </c>
      <c r="E770" s="2">
        <v>50.73</v>
      </c>
      <c r="F770" s="2">
        <v>46.579951999999999</v>
      </c>
      <c r="G770" s="2">
        <v>49191200</v>
      </c>
    </row>
    <row r="771" spans="1:7">
      <c r="A771" s="1">
        <v>43123</v>
      </c>
      <c r="B771" s="2">
        <v>50.73</v>
      </c>
      <c r="C771" s="2">
        <v>50.990001999999997</v>
      </c>
      <c r="D771" s="2">
        <v>50.650002000000001</v>
      </c>
      <c r="E771" s="2">
        <v>50.970001000000003</v>
      </c>
      <c r="F771" s="2">
        <v>46.800322999999999</v>
      </c>
      <c r="G771" s="2">
        <v>61277300</v>
      </c>
    </row>
    <row r="772" spans="1:7">
      <c r="A772" s="1">
        <v>43124</v>
      </c>
      <c r="B772" s="2">
        <v>51.299999</v>
      </c>
      <c r="C772" s="2">
        <v>51.52</v>
      </c>
      <c r="D772" s="2">
        <v>51.040000999999997</v>
      </c>
      <c r="E772" s="2">
        <v>51.400002000000001</v>
      </c>
      <c r="F772" s="2">
        <v>47.195141</v>
      </c>
      <c r="G772" s="2">
        <v>63963100</v>
      </c>
    </row>
    <row r="773" spans="1:7">
      <c r="A773" s="1">
        <v>43125</v>
      </c>
      <c r="B773" s="2">
        <v>51.450001</v>
      </c>
      <c r="C773" s="2">
        <v>51.830002</v>
      </c>
      <c r="D773" s="2">
        <v>51.209999000000003</v>
      </c>
      <c r="E773" s="2">
        <v>51.369999</v>
      </c>
      <c r="F773" s="2">
        <v>47.167599000000003</v>
      </c>
      <c r="G773" s="2">
        <v>61533700</v>
      </c>
    </row>
    <row r="774" spans="1:7">
      <c r="A774" s="1">
        <v>43126</v>
      </c>
      <c r="B774" s="2">
        <v>51.73</v>
      </c>
      <c r="C774" s="2">
        <v>52.080002</v>
      </c>
      <c r="D774" s="2">
        <v>51.610000999999997</v>
      </c>
      <c r="E774" s="2">
        <v>52.080002</v>
      </c>
      <c r="F774" s="2">
        <v>47.819510999999999</v>
      </c>
      <c r="G774" s="2">
        <v>80566200</v>
      </c>
    </row>
    <row r="775" spans="1:7">
      <c r="A775" s="1">
        <v>43129</v>
      </c>
      <c r="B775" s="2">
        <v>51.450001</v>
      </c>
      <c r="C775" s="2">
        <v>51.509998000000003</v>
      </c>
      <c r="D775" s="2">
        <v>51.220001000000003</v>
      </c>
      <c r="E775" s="2">
        <v>51.290000999999997</v>
      </c>
      <c r="F775" s="2">
        <v>47.094138999999998</v>
      </c>
      <c r="G775" s="2">
        <v>58884200</v>
      </c>
    </row>
    <row r="776" spans="1:7">
      <c r="A776" s="1">
        <v>43130</v>
      </c>
      <c r="B776" s="2">
        <v>50.740001999999997</v>
      </c>
      <c r="C776" s="2">
        <v>50.799999</v>
      </c>
      <c r="D776" s="2">
        <v>50.380001</v>
      </c>
      <c r="E776" s="2">
        <v>50.59</v>
      </c>
      <c r="F776" s="2">
        <v>46.451405000000001</v>
      </c>
      <c r="G776" s="2">
        <v>87601400</v>
      </c>
    </row>
    <row r="777" spans="1:7">
      <c r="A777" s="1">
        <v>43131</v>
      </c>
      <c r="B777" s="2">
        <v>51.279998999999997</v>
      </c>
      <c r="C777" s="2">
        <v>51.34</v>
      </c>
      <c r="D777" s="2">
        <v>50.639999000000003</v>
      </c>
      <c r="E777" s="2">
        <v>51.029998999999997</v>
      </c>
      <c r="F777" s="2">
        <v>46.855412000000001</v>
      </c>
      <c r="G777" s="2">
        <v>96654200</v>
      </c>
    </row>
    <row r="778" spans="1:7">
      <c r="A778" s="1">
        <v>43132</v>
      </c>
      <c r="B778" s="2">
        <v>50.57</v>
      </c>
      <c r="C778" s="2">
        <v>50.849997999999999</v>
      </c>
      <c r="D778" s="2">
        <v>50.299999</v>
      </c>
      <c r="E778" s="2">
        <v>50.34</v>
      </c>
      <c r="F778" s="2">
        <v>46.221854999999998</v>
      </c>
      <c r="G778" s="2">
        <v>72143800</v>
      </c>
    </row>
    <row r="779" spans="1:7">
      <c r="A779" s="1">
        <v>43133</v>
      </c>
      <c r="B779" s="2">
        <v>49.82</v>
      </c>
      <c r="C779" s="2">
        <v>49.849997999999999</v>
      </c>
      <c r="D779" s="2">
        <v>49.009998000000003</v>
      </c>
      <c r="E779" s="2">
        <v>49.049999</v>
      </c>
      <c r="F779" s="2">
        <v>45.037388</v>
      </c>
      <c r="G779" s="2">
        <v>116832800</v>
      </c>
    </row>
    <row r="780" spans="1:7">
      <c r="A780" s="1">
        <v>43136</v>
      </c>
      <c r="B780" s="2">
        <v>48.98</v>
      </c>
      <c r="C780" s="2">
        <v>49.48</v>
      </c>
      <c r="D780" s="2">
        <v>47.330002</v>
      </c>
      <c r="E780" s="2">
        <v>47.330002</v>
      </c>
      <c r="F780" s="2">
        <v>43.458095999999998</v>
      </c>
      <c r="G780" s="2">
        <v>151202100</v>
      </c>
    </row>
    <row r="781" spans="1:7">
      <c r="A781" s="1">
        <v>43137</v>
      </c>
      <c r="B781" s="2">
        <v>47.32</v>
      </c>
      <c r="C781" s="2">
        <v>49.279998999999997</v>
      </c>
      <c r="D781" s="2">
        <v>47.18</v>
      </c>
      <c r="E781" s="2">
        <v>48.869999</v>
      </c>
      <c r="F781" s="2">
        <v>44.872112000000001</v>
      </c>
      <c r="G781" s="2">
        <v>183650300</v>
      </c>
    </row>
    <row r="782" spans="1:7">
      <c r="A782" s="1">
        <v>43138</v>
      </c>
      <c r="B782" s="2">
        <v>48</v>
      </c>
      <c r="C782" s="2">
        <v>48.52</v>
      </c>
      <c r="D782" s="2">
        <v>47.299999</v>
      </c>
      <c r="E782" s="2">
        <v>47.330002</v>
      </c>
      <c r="F782" s="2">
        <v>43.458095999999998</v>
      </c>
      <c r="G782" s="2">
        <v>156301200</v>
      </c>
    </row>
    <row r="783" spans="1:7">
      <c r="A783" s="1">
        <v>43139</v>
      </c>
      <c r="B783" s="2">
        <v>47.630001</v>
      </c>
      <c r="C783" s="2">
        <v>47.669998</v>
      </c>
      <c r="D783" s="2">
        <v>45.630001</v>
      </c>
      <c r="E783" s="2">
        <v>45.689999</v>
      </c>
      <c r="F783" s="2">
        <v>41.952255000000001</v>
      </c>
      <c r="G783" s="2">
        <v>163250200</v>
      </c>
    </row>
    <row r="784" spans="1:7">
      <c r="A784" s="1">
        <v>43140</v>
      </c>
      <c r="B784" s="2">
        <v>46.310001</v>
      </c>
      <c r="C784" s="2">
        <v>46.779998999999997</v>
      </c>
      <c r="D784" s="2">
        <v>45.040000999999997</v>
      </c>
      <c r="E784" s="2">
        <v>46.419998</v>
      </c>
      <c r="F784" s="2">
        <v>42.622532</v>
      </c>
      <c r="G784" s="2">
        <v>153419800</v>
      </c>
    </row>
    <row r="785" spans="1:7">
      <c r="A785" s="1">
        <v>43143</v>
      </c>
      <c r="B785" s="2">
        <v>47.080002</v>
      </c>
      <c r="C785" s="2">
        <v>47.490001999999997</v>
      </c>
      <c r="D785" s="2">
        <v>46.66</v>
      </c>
      <c r="E785" s="2">
        <v>47.150002000000001</v>
      </c>
      <c r="F785" s="2">
        <v>43.292816000000002</v>
      </c>
      <c r="G785" s="2">
        <v>104447700</v>
      </c>
    </row>
    <row r="786" spans="1:7">
      <c r="A786" s="1">
        <v>43144</v>
      </c>
      <c r="B786" s="2">
        <v>47.220001000000003</v>
      </c>
      <c r="C786" s="2">
        <v>47.650002000000001</v>
      </c>
      <c r="D786" s="2">
        <v>47.169998</v>
      </c>
      <c r="E786" s="2">
        <v>47.509998000000003</v>
      </c>
      <c r="F786" s="2">
        <v>43.623362999999998</v>
      </c>
      <c r="G786" s="2">
        <v>55739700</v>
      </c>
    </row>
    <row r="787" spans="1:7">
      <c r="A787" s="1">
        <v>43145</v>
      </c>
      <c r="B787" s="2">
        <v>47.41</v>
      </c>
      <c r="C787" s="2">
        <v>48.82</v>
      </c>
      <c r="D787" s="2">
        <v>47.389999000000003</v>
      </c>
      <c r="E787" s="2">
        <v>48.700001</v>
      </c>
      <c r="F787" s="2">
        <v>44.716022000000002</v>
      </c>
      <c r="G787" s="2">
        <v>96491500</v>
      </c>
    </row>
    <row r="788" spans="1:7">
      <c r="A788" s="1">
        <v>43146</v>
      </c>
      <c r="B788" s="2">
        <v>49.560001</v>
      </c>
      <c r="C788" s="2">
        <v>49.860000999999997</v>
      </c>
      <c r="D788" s="2">
        <v>48.990001999999997</v>
      </c>
      <c r="E788" s="2">
        <v>49.700001</v>
      </c>
      <c r="F788" s="2">
        <v>45.634216000000002</v>
      </c>
      <c r="G788" s="2">
        <v>95168100</v>
      </c>
    </row>
    <row r="789" spans="1:7">
      <c r="A789" s="1">
        <v>43147</v>
      </c>
      <c r="B789" s="2">
        <v>49.34</v>
      </c>
      <c r="C789" s="2">
        <v>49.990001999999997</v>
      </c>
      <c r="D789" s="2">
        <v>49.330002</v>
      </c>
      <c r="E789" s="2">
        <v>49.540000999999997</v>
      </c>
      <c r="F789" s="2">
        <v>45.487304999999999</v>
      </c>
      <c r="G789" s="2">
        <v>70876400</v>
      </c>
    </row>
    <row r="790" spans="1:7">
      <c r="A790" s="1">
        <v>43151</v>
      </c>
      <c r="B790" s="2">
        <v>48.66</v>
      </c>
      <c r="C790" s="2">
        <v>49.029998999999997</v>
      </c>
      <c r="D790" s="2">
        <v>48.59</v>
      </c>
      <c r="E790" s="2">
        <v>48.860000999999997</v>
      </c>
      <c r="F790" s="2">
        <v>44.862926000000002</v>
      </c>
      <c r="G790" s="2">
        <v>78660300</v>
      </c>
    </row>
    <row r="791" spans="1:7">
      <c r="A791" s="1">
        <v>43152</v>
      </c>
      <c r="B791" s="2">
        <v>49.299999</v>
      </c>
      <c r="C791" s="2">
        <v>49.860000999999997</v>
      </c>
      <c r="D791" s="2">
        <v>48.779998999999997</v>
      </c>
      <c r="E791" s="2">
        <v>48.82</v>
      </c>
      <c r="F791" s="2">
        <v>44.826199000000003</v>
      </c>
      <c r="G791" s="2">
        <v>66591900</v>
      </c>
    </row>
    <row r="792" spans="1:7">
      <c r="A792" s="1">
        <v>43153</v>
      </c>
      <c r="B792" s="2">
        <v>48.970001000000003</v>
      </c>
      <c r="C792" s="2">
        <v>49.349997999999999</v>
      </c>
      <c r="D792" s="2">
        <v>48.810001</v>
      </c>
      <c r="E792" s="2">
        <v>48.849997999999999</v>
      </c>
      <c r="F792" s="2">
        <v>44.853752</v>
      </c>
      <c r="G792" s="2">
        <v>62436300</v>
      </c>
    </row>
    <row r="793" spans="1:7">
      <c r="A793" s="1">
        <v>43154</v>
      </c>
      <c r="B793" s="2">
        <v>49.450001</v>
      </c>
      <c r="C793" s="2">
        <v>49.740001999999997</v>
      </c>
      <c r="D793" s="2">
        <v>49.240001999999997</v>
      </c>
      <c r="E793" s="2">
        <v>49.720001000000003</v>
      </c>
      <c r="F793" s="2">
        <v>45.652576000000003</v>
      </c>
      <c r="G793" s="2">
        <v>43623300</v>
      </c>
    </row>
    <row r="794" spans="1:7">
      <c r="A794" s="1">
        <v>43157</v>
      </c>
      <c r="B794" s="2">
        <v>49.849997999999999</v>
      </c>
      <c r="C794" s="2">
        <v>50.18</v>
      </c>
      <c r="D794" s="2">
        <v>49.57</v>
      </c>
      <c r="E794" s="2">
        <v>50.18</v>
      </c>
      <c r="F794" s="2">
        <v>46.074944000000002</v>
      </c>
      <c r="G794" s="2">
        <v>51742600</v>
      </c>
    </row>
    <row r="795" spans="1:7">
      <c r="A795" s="1">
        <v>43158</v>
      </c>
      <c r="B795" s="2">
        <v>49.529998999999997</v>
      </c>
      <c r="C795" s="2">
        <v>49.59</v>
      </c>
      <c r="D795" s="2">
        <v>48.720001000000003</v>
      </c>
      <c r="E795" s="2">
        <v>48.720001000000003</v>
      </c>
      <c r="F795" s="2">
        <v>44.734383000000001</v>
      </c>
      <c r="G795" s="2">
        <v>94671000</v>
      </c>
    </row>
    <row r="796" spans="1:7">
      <c r="A796" s="1">
        <v>43159</v>
      </c>
      <c r="B796" s="2">
        <v>48.830002</v>
      </c>
      <c r="C796" s="2">
        <v>48.889999000000003</v>
      </c>
      <c r="D796" s="2">
        <v>48.02</v>
      </c>
      <c r="E796" s="2">
        <v>48.02</v>
      </c>
      <c r="F796" s="2">
        <v>44.091652000000003</v>
      </c>
      <c r="G796" s="2">
        <v>102169900</v>
      </c>
    </row>
    <row r="797" spans="1:7">
      <c r="A797" s="1">
        <v>43160</v>
      </c>
      <c r="B797" s="2">
        <v>48.369999</v>
      </c>
      <c r="C797" s="2">
        <v>48.75</v>
      </c>
      <c r="D797" s="2">
        <v>47.5</v>
      </c>
      <c r="E797" s="2">
        <v>47.93</v>
      </c>
      <c r="F797" s="2">
        <v>44.009014000000001</v>
      </c>
      <c r="G797" s="2">
        <v>112694400</v>
      </c>
    </row>
    <row r="798" spans="1:7">
      <c r="A798" s="1">
        <v>43161</v>
      </c>
      <c r="B798" s="2">
        <v>47.349997999999999</v>
      </c>
      <c r="C798" s="2">
        <v>48.23</v>
      </c>
      <c r="D798" s="2">
        <v>47.110000999999997</v>
      </c>
      <c r="E798" s="2">
        <v>48.130001</v>
      </c>
      <c r="F798" s="2">
        <v>44.19265</v>
      </c>
      <c r="G798" s="2">
        <v>72756200</v>
      </c>
    </row>
    <row r="799" spans="1:7">
      <c r="A799" s="1">
        <v>43164</v>
      </c>
      <c r="B799" s="2">
        <v>47.610000999999997</v>
      </c>
      <c r="C799" s="2">
        <v>48.290000999999997</v>
      </c>
      <c r="D799" s="2">
        <v>47.549999</v>
      </c>
      <c r="E799" s="2">
        <v>48.200001</v>
      </c>
      <c r="F799" s="2">
        <v>44.256923999999998</v>
      </c>
      <c r="G799" s="2">
        <v>55905400</v>
      </c>
    </row>
    <row r="800" spans="1:7">
      <c r="A800" s="1">
        <v>43165</v>
      </c>
      <c r="B800" s="2">
        <v>49.009998000000003</v>
      </c>
      <c r="C800" s="2">
        <v>49.029998999999997</v>
      </c>
      <c r="D800" s="2">
        <v>48.52</v>
      </c>
      <c r="E800" s="2">
        <v>48.650002000000001</v>
      </c>
      <c r="F800" s="2">
        <v>44.670113000000001</v>
      </c>
      <c r="G800" s="2">
        <v>57199200</v>
      </c>
    </row>
    <row r="801" spans="1:7">
      <c r="A801" s="1">
        <v>43166</v>
      </c>
      <c r="B801" s="2">
        <v>48.34</v>
      </c>
      <c r="C801" s="2">
        <v>48.73</v>
      </c>
      <c r="D801" s="2">
        <v>48.119999</v>
      </c>
      <c r="E801" s="2">
        <v>48.700001</v>
      </c>
      <c r="F801" s="2">
        <v>44.716022000000002</v>
      </c>
      <c r="G801" s="2">
        <v>46554800</v>
      </c>
    </row>
    <row r="802" spans="1:7">
      <c r="A802" s="1">
        <v>43167</v>
      </c>
      <c r="B802" s="2">
        <v>48.790000999999997</v>
      </c>
      <c r="C802" s="2">
        <v>48.84</v>
      </c>
      <c r="D802" s="2">
        <v>48.48</v>
      </c>
      <c r="E802" s="2">
        <v>48.709999000000003</v>
      </c>
      <c r="F802" s="2">
        <v>44.725203999999998</v>
      </c>
      <c r="G802" s="2">
        <v>46733900</v>
      </c>
    </row>
    <row r="803" spans="1:7">
      <c r="A803" s="1">
        <v>43168</v>
      </c>
      <c r="B803" s="2">
        <v>49.110000999999997</v>
      </c>
      <c r="C803" s="2">
        <v>49.77</v>
      </c>
      <c r="D803" s="2">
        <v>49.07</v>
      </c>
      <c r="E803" s="2">
        <v>49.75</v>
      </c>
      <c r="F803" s="2">
        <v>45.680121999999997</v>
      </c>
      <c r="G803" s="2">
        <v>58818700</v>
      </c>
    </row>
    <row r="804" spans="1:7">
      <c r="A804" s="1">
        <v>43171</v>
      </c>
      <c r="B804" s="2">
        <v>49.810001</v>
      </c>
      <c r="C804" s="2">
        <v>49.970001000000003</v>
      </c>
      <c r="D804" s="2">
        <v>49.610000999999997</v>
      </c>
      <c r="E804" s="2">
        <v>49.869999</v>
      </c>
      <c r="F804" s="2">
        <v>45.790306000000001</v>
      </c>
      <c r="G804" s="2">
        <v>52944500</v>
      </c>
    </row>
    <row r="805" spans="1:7">
      <c r="A805" s="1">
        <v>43172</v>
      </c>
      <c r="B805" s="2">
        <v>50.099997999999999</v>
      </c>
      <c r="C805" s="2">
        <v>50.18</v>
      </c>
      <c r="D805" s="2">
        <v>49.240001999999997</v>
      </c>
      <c r="E805" s="2">
        <v>49.419998</v>
      </c>
      <c r="F805" s="2">
        <v>45.377121000000002</v>
      </c>
      <c r="G805" s="2">
        <v>60376000</v>
      </c>
    </row>
    <row r="806" spans="1:7">
      <c r="A806" s="1">
        <v>43173</v>
      </c>
      <c r="B806" s="2">
        <v>49.790000999999997</v>
      </c>
      <c r="C806" s="2">
        <v>49.860000999999997</v>
      </c>
      <c r="D806" s="2">
        <v>49.23</v>
      </c>
      <c r="E806" s="2">
        <v>49.5</v>
      </c>
      <c r="F806" s="2">
        <v>45.450572999999999</v>
      </c>
      <c r="G806" s="2">
        <v>51067200</v>
      </c>
    </row>
    <row r="807" spans="1:7">
      <c r="A807" s="1">
        <v>43174</v>
      </c>
      <c r="B807" s="2">
        <v>49.66</v>
      </c>
      <c r="C807" s="2">
        <v>49.73</v>
      </c>
      <c r="D807" s="2">
        <v>49.139999000000003</v>
      </c>
      <c r="E807" s="2">
        <v>49.32</v>
      </c>
      <c r="F807" s="2">
        <v>45.285300999999997</v>
      </c>
      <c r="G807" s="2">
        <v>65778900</v>
      </c>
    </row>
    <row r="808" spans="1:7">
      <c r="A808" s="1">
        <v>43175</v>
      </c>
      <c r="B808" s="2">
        <v>49.139999000000003</v>
      </c>
      <c r="C808" s="2">
        <v>49.349997999999999</v>
      </c>
      <c r="D808" s="2">
        <v>49.119999</v>
      </c>
      <c r="E808" s="2">
        <v>49.209999000000003</v>
      </c>
      <c r="F808" s="2">
        <v>45.184291999999999</v>
      </c>
      <c r="G808" s="2">
        <v>66155800</v>
      </c>
    </row>
    <row r="809" spans="1:7">
      <c r="A809" s="1">
        <v>43178</v>
      </c>
      <c r="B809" s="2">
        <v>48.889999000000003</v>
      </c>
      <c r="C809" s="2">
        <v>49</v>
      </c>
      <c r="D809" s="2">
        <v>48.389999000000003</v>
      </c>
      <c r="E809" s="2">
        <v>48.68</v>
      </c>
      <c r="F809" s="2">
        <v>44.697654999999997</v>
      </c>
      <c r="G809" s="2">
        <v>65394200</v>
      </c>
    </row>
    <row r="810" spans="1:7">
      <c r="A810" s="1">
        <v>43179</v>
      </c>
      <c r="B810" s="2">
        <v>49.09</v>
      </c>
      <c r="C810" s="2">
        <v>49.34</v>
      </c>
      <c r="D810" s="2">
        <v>48.98</v>
      </c>
      <c r="E810" s="2">
        <v>49.220001000000003</v>
      </c>
      <c r="F810" s="2">
        <v>45.193485000000003</v>
      </c>
      <c r="G810" s="2">
        <v>60101700</v>
      </c>
    </row>
    <row r="811" spans="1:7">
      <c r="A811" s="1">
        <v>43180</v>
      </c>
      <c r="B811" s="2">
        <v>49.16</v>
      </c>
      <c r="C811" s="2">
        <v>49.700001</v>
      </c>
      <c r="D811" s="2">
        <v>49.009998000000003</v>
      </c>
      <c r="E811" s="2">
        <v>49.509998000000003</v>
      </c>
      <c r="F811" s="2">
        <v>45.459755000000001</v>
      </c>
      <c r="G811" s="2">
        <v>78575100</v>
      </c>
    </row>
    <row r="812" spans="1:7">
      <c r="A812" s="1">
        <v>43181</v>
      </c>
      <c r="B812" s="2">
        <v>48.369999</v>
      </c>
      <c r="C812" s="2">
        <v>48.610000999999997</v>
      </c>
      <c r="D812" s="2">
        <v>47.779998999999997</v>
      </c>
      <c r="E812" s="2">
        <v>47.860000999999997</v>
      </c>
      <c r="F812" s="2">
        <v>43.944740000000003</v>
      </c>
      <c r="G812" s="2">
        <v>87622700</v>
      </c>
    </row>
    <row r="813" spans="1:7">
      <c r="A813" s="1">
        <v>43182</v>
      </c>
      <c r="B813" s="2">
        <v>47.939999</v>
      </c>
      <c r="C813" s="2">
        <v>48.02</v>
      </c>
      <c r="D813" s="2">
        <v>46.869999</v>
      </c>
      <c r="E813" s="2">
        <v>46.889999000000003</v>
      </c>
      <c r="F813" s="2">
        <v>43.054088999999998</v>
      </c>
      <c r="G813" s="2">
        <v>82908800</v>
      </c>
    </row>
    <row r="814" spans="1:7">
      <c r="A814" s="1">
        <v>43185</v>
      </c>
      <c r="B814" s="2">
        <v>48.099997999999999</v>
      </c>
      <c r="C814" s="2">
        <v>48.470001000000003</v>
      </c>
      <c r="D814" s="2">
        <v>47.549999</v>
      </c>
      <c r="E814" s="2">
        <v>48.41</v>
      </c>
      <c r="F814" s="2">
        <v>44.449745</v>
      </c>
      <c r="G814" s="2">
        <v>73320800</v>
      </c>
    </row>
    <row r="815" spans="1:7">
      <c r="A815" s="1">
        <v>43186</v>
      </c>
      <c r="B815" s="2">
        <v>48.450001</v>
      </c>
      <c r="C815" s="2">
        <v>48.52</v>
      </c>
      <c r="D815" s="2">
        <v>47.419998</v>
      </c>
      <c r="E815" s="2">
        <v>47.529998999999997</v>
      </c>
      <c r="F815" s="2">
        <v>43.641731</v>
      </c>
      <c r="G815" s="2">
        <v>84232100</v>
      </c>
    </row>
    <row r="816" spans="1:7">
      <c r="A816" s="1">
        <v>43187</v>
      </c>
      <c r="B816" s="2">
        <v>47.380001</v>
      </c>
      <c r="C816" s="2">
        <v>47.549999</v>
      </c>
      <c r="D816" s="2">
        <v>46.970001000000003</v>
      </c>
      <c r="E816" s="2">
        <v>47.290000999999997</v>
      </c>
      <c r="F816" s="2">
        <v>43.421368000000001</v>
      </c>
      <c r="G816" s="2">
        <v>78140800</v>
      </c>
    </row>
    <row r="817" spans="1:7">
      <c r="A817" s="1">
        <v>43188</v>
      </c>
      <c r="B817" s="2">
        <v>47.630001</v>
      </c>
      <c r="C817" s="2">
        <v>48.450001</v>
      </c>
      <c r="D817" s="2">
        <v>47.57</v>
      </c>
      <c r="E817" s="2">
        <v>48.279998999999997</v>
      </c>
      <c r="F817" s="2">
        <v>44.330379000000001</v>
      </c>
      <c r="G817" s="2">
        <v>82685500</v>
      </c>
    </row>
    <row r="818" spans="1:7">
      <c r="A818" s="1">
        <v>43192</v>
      </c>
      <c r="B818" s="2">
        <v>47.950001</v>
      </c>
      <c r="C818" s="2">
        <v>48.169998</v>
      </c>
      <c r="D818" s="2">
        <v>46.959999000000003</v>
      </c>
      <c r="E818" s="2">
        <v>47.41</v>
      </c>
      <c r="F818" s="2">
        <v>43.531551</v>
      </c>
      <c r="G818" s="2">
        <v>72405700</v>
      </c>
    </row>
    <row r="819" spans="1:7">
      <c r="A819" s="1">
        <v>43193</v>
      </c>
      <c r="B819" s="2">
        <v>47.84</v>
      </c>
      <c r="C819" s="2">
        <v>47.939999</v>
      </c>
      <c r="D819" s="2">
        <v>47.459999000000003</v>
      </c>
      <c r="E819" s="2">
        <v>47.880001</v>
      </c>
      <c r="F819" s="2">
        <v>43.963099999999997</v>
      </c>
      <c r="G819" s="2">
        <v>52874500</v>
      </c>
    </row>
    <row r="820" spans="1:7">
      <c r="A820" s="1">
        <v>43194</v>
      </c>
      <c r="B820" s="2">
        <v>46.59</v>
      </c>
      <c r="C820" s="2">
        <v>47.93</v>
      </c>
      <c r="D820" s="2">
        <v>46.540000999999997</v>
      </c>
      <c r="E820" s="2">
        <v>47.900002000000001</v>
      </c>
      <c r="F820" s="2">
        <v>43.981468</v>
      </c>
      <c r="G820" s="2">
        <v>68352400</v>
      </c>
    </row>
    <row r="821" spans="1:7">
      <c r="A821" s="1">
        <v>43195</v>
      </c>
      <c r="B821" s="2">
        <v>48.09</v>
      </c>
      <c r="C821" s="2">
        <v>48.259998000000003</v>
      </c>
      <c r="D821" s="2">
        <v>47.830002</v>
      </c>
      <c r="E821" s="2">
        <v>48.02</v>
      </c>
      <c r="F821" s="2">
        <v>44.091652000000003</v>
      </c>
      <c r="G821" s="2">
        <v>48247700</v>
      </c>
    </row>
    <row r="822" spans="1:7">
      <c r="A822" s="1">
        <v>43196</v>
      </c>
      <c r="B822" s="2">
        <v>47.540000999999997</v>
      </c>
      <c r="C822" s="2">
        <v>47.869999</v>
      </c>
      <c r="D822" s="2">
        <v>46.799999</v>
      </c>
      <c r="E822" s="2">
        <v>47.080002</v>
      </c>
      <c r="F822" s="2">
        <v>43.228546000000001</v>
      </c>
      <c r="G822" s="2">
        <v>76156700</v>
      </c>
    </row>
    <row r="823" spans="1:7">
      <c r="A823" s="1">
        <v>43199</v>
      </c>
      <c r="B823" s="2">
        <v>47.419998</v>
      </c>
      <c r="C823" s="2">
        <v>47.66</v>
      </c>
      <c r="D823" s="2">
        <v>47.119999</v>
      </c>
      <c r="E823" s="2">
        <v>47.130001</v>
      </c>
      <c r="F823" s="2">
        <v>43.274459999999998</v>
      </c>
      <c r="G823" s="2">
        <v>55352700</v>
      </c>
    </row>
    <row r="824" spans="1:7">
      <c r="A824" s="1">
        <v>43200</v>
      </c>
      <c r="B824" s="2">
        <v>47.82</v>
      </c>
      <c r="C824" s="2">
        <v>48.119999</v>
      </c>
      <c r="D824" s="2">
        <v>47.610000999999997</v>
      </c>
      <c r="E824" s="2">
        <v>48.049999</v>
      </c>
      <c r="F824" s="2">
        <v>44.119197999999997</v>
      </c>
      <c r="G824" s="2">
        <v>87142000</v>
      </c>
    </row>
    <row r="825" spans="1:7">
      <c r="A825" s="1">
        <v>43201</v>
      </c>
      <c r="B825" s="2">
        <v>47.75</v>
      </c>
      <c r="C825" s="2">
        <v>48.18</v>
      </c>
      <c r="D825" s="2">
        <v>47.740001999999997</v>
      </c>
      <c r="E825" s="2">
        <v>48.07</v>
      </c>
      <c r="F825" s="2">
        <v>44.137557999999999</v>
      </c>
      <c r="G825" s="2">
        <v>51569200</v>
      </c>
    </row>
    <row r="826" spans="1:7">
      <c r="A826" s="1">
        <v>43202</v>
      </c>
      <c r="B826" s="2">
        <v>47.970001000000003</v>
      </c>
      <c r="C826" s="2">
        <v>48.189999</v>
      </c>
      <c r="D826" s="2">
        <v>47.889999000000003</v>
      </c>
      <c r="E826" s="2">
        <v>48.049999</v>
      </c>
      <c r="F826" s="2">
        <v>44.119197999999997</v>
      </c>
      <c r="G826" s="2">
        <v>52968500</v>
      </c>
    </row>
    <row r="827" spans="1:7">
      <c r="A827" s="1">
        <v>43203</v>
      </c>
      <c r="B827" s="2">
        <v>48.009998000000003</v>
      </c>
      <c r="C827" s="2">
        <v>48.060001</v>
      </c>
      <c r="D827" s="2">
        <v>47.439999</v>
      </c>
      <c r="E827" s="2">
        <v>47.57</v>
      </c>
      <c r="F827" s="2">
        <v>43.678463000000001</v>
      </c>
      <c r="G827" s="2">
        <v>56518000</v>
      </c>
    </row>
    <row r="828" spans="1:7">
      <c r="A828" s="1">
        <v>43206</v>
      </c>
      <c r="B828" s="2">
        <v>47.5</v>
      </c>
      <c r="C828" s="2">
        <v>47.669998</v>
      </c>
      <c r="D828" s="2">
        <v>47.349997999999999</v>
      </c>
      <c r="E828" s="2">
        <v>47.630001</v>
      </c>
      <c r="F828" s="2">
        <v>43.733559</v>
      </c>
      <c r="G828" s="2">
        <v>43005800</v>
      </c>
    </row>
    <row r="829" spans="1:7">
      <c r="A829" s="1">
        <v>43207</v>
      </c>
      <c r="B829" s="2">
        <v>47.419998</v>
      </c>
      <c r="C829" s="2">
        <v>47.869999</v>
      </c>
      <c r="D829" s="2">
        <v>47.400002000000001</v>
      </c>
      <c r="E829" s="2">
        <v>47.73</v>
      </c>
      <c r="F829" s="2">
        <v>43.825370999999997</v>
      </c>
      <c r="G829" s="2">
        <v>58168100</v>
      </c>
    </row>
    <row r="830" spans="1:7">
      <c r="A830" s="1">
        <v>43208</v>
      </c>
      <c r="B830" s="2">
        <v>47.91</v>
      </c>
      <c r="C830" s="2">
        <v>48.310001</v>
      </c>
      <c r="D830" s="2">
        <v>47.84</v>
      </c>
      <c r="E830" s="2">
        <v>48.139999000000003</v>
      </c>
      <c r="F830" s="2">
        <v>44.201832000000003</v>
      </c>
      <c r="G830" s="2">
        <v>80289500</v>
      </c>
    </row>
    <row r="831" spans="1:7">
      <c r="A831" s="1">
        <v>43209</v>
      </c>
      <c r="B831" s="2">
        <v>48.259998000000003</v>
      </c>
      <c r="C831" s="2">
        <v>48.290000999999997</v>
      </c>
      <c r="D831" s="2">
        <v>47.700001</v>
      </c>
      <c r="E831" s="2">
        <v>47.860000999999997</v>
      </c>
      <c r="F831" s="2">
        <v>43.944740000000003</v>
      </c>
      <c r="G831" s="2">
        <v>67581100</v>
      </c>
    </row>
    <row r="832" spans="1:7">
      <c r="A832" s="1">
        <v>43210</v>
      </c>
      <c r="B832" s="2">
        <v>47.59</v>
      </c>
      <c r="C832" s="2">
        <v>47.619999</v>
      </c>
      <c r="D832" s="2">
        <v>47.049999</v>
      </c>
      <c r="E832" s="2">
        <v>47.259998000000003</v>
      </c>
      <c r="F832" s="2">
        <v>43.393818000000003</v>
      </c>
      <c r="G832" s="2">
        <v>80997700</v>
      </c>
    </row>
    <row r="833" spans="1:7">
      <c r="A833" s="1">
        <v>43213</v>
      </c>
      <c r="B833" s="2">
        <v>47.169998</v>
      </c>
      <c r="C833" s="2">
        <v>47.299999</v>
      </c>
      <c r="D833" s="2">
        <v>46.779998999999997</v>
      </c>
      <c r="E833" s="2">
        <v>46.880001</v>
      </c>
      <c r="F833" s="2">
        <v>43.044910000000002</v>
      </c>
      <c r="G833" s="2">
        <v>74337500</v>
      </c>
    </row>
    <row r="834" spans="1:7">
      <c r="A834" s="1">
        <v>43214</v>
      </c>
      <c r="B834" s="2">
        <v>47.259998000000003</v>
      </c>
      <c r="C834" s="2">
        <v>47.360000999999997</v>
      </c>
      <c r="D834" s="2">
        <v>46.43</v>
      </c>
      <c r="E834" s="2">
        <v>46.66</v>
      </c>
      <c r="F834" s="2">
        <v>42.842911000000001</v>
      </c>
      <c r="G834" s="2">
        <v>72196800</v>
      </c>
    </row>
    <row r="835" spans="1:7">
      <c r="A835" s="1">
        <v>43215</v>
      </c>
      <c r="B835" s="2">
        <v>46.310001</v>
      </c>
      <c r="C835" s="2">
        <v>46.41</v>
      </c>
      <c r="D835" s="2">
        <v>46.009998000000003</v>
      </c>
      <c r="E835" s="2">
        <v>46.299999</v>
      </c>
      <c r="F835" s="2">
        <v>42.512360000000001</v>
      </c>
      <c r="G835" s="2">
        <v>69106800</v>
      </c>
    </row>
    <row r="836" spans="1:7">
      <c r="A836" s="1">
        <v>43216</v>
      </c>
      <c r="B836" s="2">
        <v>46.57</v>
      </c>
      <c r="C836" s="2">
        <v>47</v>
      </c>
      <c r="D836" s="2">
        <v>46.540000999999997</v>
      </c>
      <c r="E836" s="2">
        <v>46.970001000000003</v>
      </c>
      <c r="F836" s="2">
        <v>43.127544</v>
      </c>
      <c r="G836" s="2">
        <v>45047800</v>
      </c>
    </row>
    <row r="837" spans="1:7">
      <c r="A837" s="1">
        <v>43217</v>
      </c>
      <c r="B837" s="2">
        <v>47.240001999999997</v>
      </c>
      <c r="C837" s="2">
        <v>47.34</v>
      </c>
      <c r="D837" s="2">
        <v>46.970001000000003</v>
      </c>
      <c r="E837" s="2">
        <v>47.259998000000003</v>
      </c>
      <c r="F837" s="2">
        <v>43.393818000000003</v>
      </c>
      <c r="G837" s="2">
        <v>33545000</v>
      </c>
    </row>
    <row r="838" spans="1:7">
      <c r="A838" s="1">
        <v>43220</v>
      </c>
      <c r="B838" s="2">
        <v>47.43</v>
      </c>
      <c r="C838" s="2">
        <v>47.490001999999997</v>
      </c>
      <c r="D838" s="2">
        <v>46.91</v>
      </c>
      <c r="E838" s="2">
        <v>46.919998</v>
      </c>
      <c r="F838" s="2">
        <v>43.081634999999999</v>
      </c>
      <c r="G838" s="2">
        <v>49179000</v>
      </c>
    </row>
    <row r="839" spans="1:7">
      <c r="A839" s="1">
        <v>43221</v>
      </c>
      <c r="B839" s="2">
        <v>46.639999000000003</v>
      </c>
      <c r="C839" s="2">
        <v>46.759998000000003</v>
      </c>
      <c r="D839" s="2">
        <v>46.099997999999999</v>
      </c>
      <c r="E839" s="2">
        <v>46.689999</v>
      </c>
      <c r="F839" s="2">
        <v>42.870449000000001</v>
      </c>
      <c r="G839" s="2">
        <v>75839300</v>
      </c>
    </row>
    <row r="840" spans="1:7">
      <c r="A840" s="1">
        <v>43222</v>
      </c>
      <c r="B840" s="2">
        <v>46.740001999999997</v>
      </c>
      <c r="C840" s="2">
        <v>46.84</v>
      </c>
      <c r="D840" s="2">
        <v>46.279998999999997</v>
      </c>
      <c r="E840" s="2">
        <v>46.32</v>
      </c>
      <c r="F840" s="2">
        <v>42.530723999999999</v>
      </c>
      <c r="G840" s="2">
        <v>66837900</v>
      </c>
    </row>
    <row r="841" spans="1:7">
      <c r="A841" s="1">
        <v>43223</v>
      </c>
      <c r="B841" s="2">
        <v>46.290000999999997</v>
      </c>
      <c r="C841" s="2">
        <v>46.349997999999999</v>
      </c>
      <c r="D841" s="2">
        <v>45.599997999999999</v>
      </c>
      <c r="E841" s="2">
        <v>46.220001000000003</v>
      </c>
      <c r="F841" s="2">
        <v>42.438907999999998</v>
      </c>
      <c r="G841" s="2">
        <v>83449200</v>
      </c>
    </row>
    <row r="842" spans="1:7">
      <c r="A842" s="1">
        <v>43224</v>
      </c>
      <c r="B842" s="2">
        <v>45.77</v>
      </c>
      <c r="C842" s="2">
        <v>46.59</v>
      </c>
      <c r="D842" s="2">
        <v>45.73</v>
      </c>
      <c r="E842" s="2">
        <v>46.43</v>
      </c>
      <c r="F842" s="2">
        <v>42.631725000000003</v>
      </c>
      <c r="G842" s="2">
        <v>60099100</v>
      </c>
    </row>
    <row r="843" spans="1:7">
      <c r="A843" s="1">
        <v>43227</v>
      </c>
      <c r="B843" s="2">
        <v>46.049999</v>
      </c>
      <c r="C843" s="2">
        <v>46.349997999999999</v>
      </c>
      <c r="D843" s="2">
        <v>46.02</v>
      </c>
      <c r="E843" s="2">
        <v>46.16</v>
      </c>
      <c r="F843" s="2">
        <v>42.383808000000002</v>
      </c>
      <c r="G843" s="2">
        <v>58886100</v>
      </c>
    </row>
    <row r="844" spans="1:7">
      <c r="A844" s="1">
        <v>43228</v>
      </c>
      <c r="B844" s="2">
        <v>46.27</v>
      </c>
      <c r="C844" s="2">
        <v>46.439999</v>
      </c>
      <c r="D844" s="2">
        <v>45.98</v>
      </c>
      <c r="E844" s="2">
        <v>46.419998</v>
      </c>
      <c r="F844" s="2">
        <v>42.622532</v>
      </c>
      <c r="G844" s="2">
        <v>58783600</v>
      </c>
    </row>
    <row r="845" spans="1:7">
      <c r="A845" s="1">
        <v>43229</v>
      </c>
      <c r="B845" s="2">
        <v>46.560001</v>
      </c>
      <c r="C845" s="2">
        <v>46.610000999999997</v>
      </c>
      <c r="D845" s="2">
        <v>46.27</v>
      </c>
      <c r="E845" s="2">
        <v>46.509998000000003</v>
      </c>
      <c r="F845" s="2">
        <v>42.705173000000002</v>
      </c>
      <c r="G845" s="2">
        <v>46129500</v>
      </c>
    </row>
    <row r="846" spans="1:7">
      <c r="A846" s="1">
        <v>43230</v>
      </c>
      <c r="B846" s="2">
        <v>47.07</v>
      </c>
      <c r="C846" s="2">
        <v>47.650002000000001</v>
      </c>
      <c r="D846" s="2">
        <v>46.990001999999997</v>
      </c>
      <c r="E846" s="2">
        <v>47.48</v>
      </c>
      <c r="F846" s="2">
        <v>43.595821000000001</v>
      </c>
      <c r="G846" s="2">
        <v>115804000</v>
      </c>
    </row>
    <row r="847" spans="1:7">
      <c r="A847" s="1">
        <v>43231</v>
      </c>
      <c r="B847" s="2">
        <v>47.68</v>
      </c>
      <c r="C847" s="2">
        <v>47.73</v>
      </c>
      <c r="D847" s="2">
        <v>47.279998999999997</v>
      </c>
      <c r="E847" s="2">
        <v>47.400002000000001</v>
      </c>
      <c r="F847" s="2">
        <v>43.522365999999998</v>
      </c>
      <c r="G847" s="2">
        <v>68838600</v>
      </c>
    </row>
    <row r="848" spans="1:7">
      <c r="A848" s="1">
        <v>43234</v>
      </c>
      <c r="B848" s="2">
        <v>47.66</v>
      </c>
      <c r="C848" s="2">
        <v>47.779998999999997</v>
      </c>
      <c r="D848" s="2">
        <v>47.389999000000003</v>
      </c>
      <c r="E848" s="2">
        <v>47.459999000000003</v>
      </c>
      <c r="F848" s="2">
        <v>43.577461</v>
      </c>
      <c r="G848" s="2">
        <v>34353300</v>
      </c>
    </row>
    <row r="849" spans="1:7">
      <c r="A849" s="1">
        <v>43235</v>
      </c>
      <c r="B849" s="2">
        <v>46.580002</v>
      </c>
      <c r="C849" s="2">
        <v>46.700001</v>
      </c>
      <c r="D849" s="2">
        <v>46.279998999999997</v>
      </c>
      <c r="E849" s="2">
        <v>46.48</v>
      </c>
      <c r="F849" s="2">
        <v>42.677630999999998</v>
      </c>
      <c r="G849" s="2">
        <v>78379300</v>
      </c>
    </row>
    <row r="850" spans="1:7">
      <c r="A850" s="1">
        <v>43236</v>
      </c>
      <c r="B850" s="2">
        <v>46.919998</v>
      </c>
      <c r="C850" s="2">
        <v>47.27</v>
      </c>
      <c r="D850" s="2">
        <v>46.919998</v>
      </c>
      <c r="E850" s="2">
        <v>47.18</v>
      </c>
      <c r="F850" s="2">
        <v>43.320366</v>
      </c>
      <c r="G850" s="2">
        <v>60004200</v>
      </c>
    </row>
    <row r="851" spans="1:7">
      <c r="A851" s="1">
        <v>43237</v>
      </c>
      <c r="B851" s="2">
        <v>46.669998</v>
      </c>
      <c r="C851" s="2">
        <v>46.799999</v>
      </c>
      <c r="D851" s="2">
        <v>46.310001</v>
      </c>
      <c r="E851" s="2">
        <v>46.459999000000003</v>
      </c>
      <c r="F851" s="2">
        <v>42.659267</v>
      </c>
      <c r="G851" s="2">
        <v>73014000</v>
      </c>
    </row>
    <row r="852" spans="1:7">
      <c r="A852" s="1">
        <v>43238</v>
      </c>
      <c r="B852" s="2">
        <v>46.049999</v>
      </c>
      <c r="C852" s="2">
        <v>46.189999</v>
      </c>
      <c r="D852" s="2">
        <v>45.939999</v>
      </c>
      <c r="E852" s="2">
        <v>46.07</v>
      </c>
      <c r="F852" s="2">
        <v>42.301174000000003</v>
      </c>
      <c r="G852" s="2">
        <v>59258700</v>
      </c>
    </row>
    <row r="853" spans="1:7">
      <c r="A853" s="1">
        <v>43241</v>
      </c>
      <c r="B853" s="2">
        <v>46.450001</v>
      </c>
      <c r="C853" s="2">
        <v>46.540000999999997</v>
      </c>
      <c r="D853" s="2">
        <v>46.16</v>
      </c>
      <c r="E853" s="2">
        <v>46.349997999999999</v>
      </c>
      <c r="F853" s="2">
        <v>42.558266000000003</v>
      </c>
      <c r="G853" s="2">
        <v>59330200</v>
      </c>
    </row>
    <row r="854" spans="1:7">
      <c r="A854" s="1">
        <v>43242</v>
      </c>
      <c r="B854" s="2">
        <v>46.549999</v>
      </c>
      <c r="C854" s="2">
        <v>46.75</v>
      </c>
      <c r="D854" s="2">
        <v>46.450001</v>
      </c>
      <c r="E854" s="2">
        <v>46.509998000000003</v>
      </c>
      <c r="F854" s="2">
        <v>42.705173000000002</v>
      </c>
      <c r="G854" s="2">
        <v>32584700</v>
      </c>
    </row>
    <row r="855" spans="1:7">
      <c r="A855" s="1">
        <v>43243</v>
      </c>
      <c r="B855" s="2">
        <v>45.959999000000003</v>
      </c>
      <c r="C855" s="2">
        <v>46.529998999999997</v>
      </c>
      <c r="D855" s="2">
        <v>45.950001</v>
      </c>
      <c r="E855" s="2">
        <v>46.490001999999997</v>
      </c>
      <c r="F855" s="2">
        <v>42.686810000000001</v>
      </c>
      <c r="G855" s="2">
        <v>70687800</v>
      </c>
    </row>
    <row r="856" spans="1:7">
      <c r="A856" s="1">
        <v>43244</v>
      </c>
      <c r="B856" s="2">
        <v>46.240001999999997</v>
      </c>
      <c r="C856" s="2">
        <v>46.330002</v>
      </c>
      <c r="D856" s="2">
        <v>45.73</v>
      </c>
      <c r="E856" s="2">
        <v>46.240001999999997</v>
      </c>
      <c r="F856" s="2">
        <v>42.457267999999999</v>
      </c>
      <c r="G856" s="2">
        <v>79762900</v>
      </c>
    </row>
    <row r="857" spans="1:7">
      <c r="A857" s="1">
        <v>43245</v>
      </c>
      <c r="B857" s="2">
        <v>46.23</v>
      </c>
      <c r="C857" s="2">
        <v>46.5</v>
      </c>
      <c r="D857" s="2">
        <v>46.189999</v>
      </c>
      <c r="E857" s="2">
        <v>46.43</v>
      </c>
      <c r="F857" s="2">
        <v>42.631725000000003</v>
      </c>
      <c r="G857" s="2">
        <v>39374500</v>
      </c>
    </row>
    <row r="858" spans="1:7">
      <c r="A858" s="1">
        <v>43249</v>
      </c>
      <c r="B858" s="2">
        <v>45.740001999999997</v>
      </c>
      <c r="C858" s="2">
        <v>45.880001</v>
      </c>
      <c r="D858" s="2">
        <v>45.119999</v>
      </c>
      <c r="E858" s="2">
        <v>45.349997999999999</v>
      </c>
      <c r="F858" s="2">
        <v>41.640072000000004</v>
      </c>
      <c r="G858" s="2">
        <v>112089900</v>
      </c>
    </row>
    <row r="859" spans="1:7">
      <c r="A859" s="1">
        <v>43250</v>
      </c>
      <c r="B859" s="2">
        <v>45.360000999999997</v>
      </c>
      <c r="C859" s="2">
        <v>45.759998000000003</v>
      </c>
      <c r="D859" s="2">
        <v>45.16</v>
      </c>
      <c r="E859" s="2">
        <v>45.709999000000003</v>
      </c>
      <c r="F859" s="2">
        <v>41.970618999999999</v>
      </c>
      <c r="G859" s="2">
        <v>72813800</v>
      </c>
    </row>
    <row r="860" spans="1:7">
      <c r="A860" s="1">
        <v>43251</v>
      </c>
      <c r="B860" s="2">
        <v>45.650002000000001</v>
      </c>
      <c r="C860" s="2">
        <v>45.919998</v>
      </c>
      <c r="D860" s="2">
        <v>45.459999000000003</v>
      </c>
      <c r="E860" s="2">
        <v>45.689999</v>
      </c>
      <c r="F860" s="2">
        <v>41.952255000000001</v>
      </c>
      <c r="G860" s="2">
        <v>92066200</v>
      </c>
    </row>
    <row r="861" spans="1:7">
      <c r="A861" s="1">
        <v>43252</v>
      </c>
      <c r="B861" s="2">
        <v>46.060001</v>
      </c>
      <c r="C861" s="2">
        <v>46.349997999999999</v>
      </c>
      <c r="D861" s="2">
        <v>46</v>
      </c>
      <c r="E861" s="2">
        <v>46.330002</v>
      </c>
      <c r="F861" s="2">
        <v>42.539901999999998</v>
      </c>
      <c r="G861" s="2">
        <v>66762200</v>
      </c>
    </row>
    <row r="862" spans="1:7">
      <c r="A862" s="1">
        <v>43255</v>
      </c>
      <c r="B862" s="2">
        <v>46.720001000000003</v>
      </c>
      <c r="C862" s="2">
        <v>46.91</v>
      </c>
      <c r="D862" s="2">
        <v>46.700001</v>
      </c>
      <c r="E862" s="2">
        <v>46.799999</v>
      </c>
      <c r="F862" s="2">
        <v>42.971454999999999</v>
      </c>
      <c r="G862" s="2">
        <v>36302900</v>
      </c>
    </row>
    <row r="863" spans="1:7">
      <c r="A863" s="1">
        <v>43256</v>
      </c>
      <c r="B863" s="2">
        <v>46.66</v>
      </c>
      <c r="C863" s="2">
        <v>46.740001999999997</v>
      </c>
      <c r="D863" s="2">
        <v>46.419998</v>
      </c>
      <c r="E863" s="2">
        <v>46.439999</v>
      </c>
      <c r="F863" s="2">
        <v>42.640903000000002</v>
      </c>
      <c r="G863" s="2">
        <v>40092200</v>
      </c>
    </row>
    <row r="864" spans="1:7">
      <c r="A864" s="1">
        <v>43257</v>
      </c>
      <c r="B864" s="2">
        <v>46.84</v>
      </c>
      <c r="C864" s="2">
        <v>47.150002000000001</v>
      </c>
      <c r="D864" s="2">
        <v>46.740001999999997</v>
      </c>
      <c r="E864" s="2">
        <v>47.139999000000003</v>
      </c>
      <c r="F864" s="2">
        <v>43.283638000000003</v>
      </c>
      <c r="G864" s="2">
        <v>46801500</v>
      </c>
    </row>
    <row r="865" spans="1:7">
      <c r="A865" s="1">
        <v>43258</v>
      </c>
      <c r="B865" s="2">
        <v>46.970001000000003</v>
      </c>
      <c r="C865" s="2">
        <v>47.02</v>
      </c>
      <c r="D865" s="2">
        <v>46.130001</v>
      </c>
      <c r="E865" s="2">
        <v>46.419998</v>
      </c>
      <c r="F865" s="2">
        <v>42.622532</v>
      </c>
      <c r="G865" s="2">
        <v>89752500</v>
      </c>
    </row>
    <row r="866" spans="1:7">
      <c r="A866" s="1">
        <v>43259</v>
      </c>
      <c r="B866" s="2">
        <v>46.169998</v>
      </c>
      <c r="C866" s="2">
        <v>46.529998999999997</v>
      </c>
      <c r="D866" s="2">
        <v>45.990001999999997</v>
      </c>
      <c r="E866" s="2">
        <v>46.330002</v>
      </c>
      <c r="F866" s="2">
        <v>42.539901999999998</v>
      </c>
      <c r="G866" s="2">
        <v>73944700</v>
      </c>
    </row>
    <row r="867" spans="1:7">
      <c r="A867" s="1">
        <v>43262</v>
      </c>
      <c r="B867" s="2">
        <v>46.380001</v>
      </c>
      <c r="C867" s="2">
        <v>46.5</v>
      </c>
      <c r="D867" s="2">
        <v>46.259998000000003</v>
      </c>
      <c r="E867" s="2">
        <v>46.330002</v>
      </c>
      <c r="F867" s="2">
        <v>42.539901999999998</v>
      </c>
      <c r="G867" s="2">
        <v>38323500</v>
      </c>
    </row>
    <row r="868" spans="1:7">
      <c r="A868" s="1">
        <v>43263</v>
      </c>
      <c r="B868" s="2">
        <v>46.310001</v>
      </c>
      <c r="C868" s="2">
        <v>46.369999</v>
      </c>
      <c r="D868" s="2">
        <v>46.029998999999997</v>
      </c>
      <c r="E868" s="2">
        <v>46.209999000000003</v>
      </c>
      <c r="F868" s="2">
        <v>42.429726000000002</v>
      </c>
      <c r="G868" s="2">
        <v>57189800</v>
      </c>
    </row>
    <row r="869" spans="1:7">
      <c r="A869" s="1">
        <v>43264</v>
      </c>
      <c r="B869" s="2">
        <v>46.290000999999997</v>
      </c>
      <c r="C869" s="2">
        <v>46.360000999999997</v>
      </c>
      <c r="D869" s="2">
        <v>45.619999</v>
      </c>
      <c r="E869" s="2">
        <v>45.900002000000001</v>
      </c>
      <c r="F869" s="2">
        <v>42.145077000000001</v>
      </c>
      <c r="G869" s="2">
        <v>100698800</v>
      </c>
    </row>
    <row r="870" spans="1:7">
      <c r="A870" s="1">
        <v>43265</v>
      </c>
      <c r="B870" s="2">
        <v>45.900002000000001</v>
      </c>
      <c r="C870" s="2">
        <v>45.990001999999997</v>
      </c>
      <c r="D870" s="2">
        <v>45.540000999999997</v>
      </c>
      <c r="E870" s="2">
        <v>45.59</v>
      </c>
      <c r="F870" s="2">
        <v>41.860439</v>
      </c>
      <c r="G870" s="2">
        <v>76094800</v>
      </c>
    </row>
    <row r="871" spans="1:7">
      <c r="A871" s="1">
        <v>43266</v>
      </c>
      <c r="B871" s="2">
        <v>45.169998</v>
      </c>
      <c r="C871" s="2">
        <v>45.290000999999997</v>
      </c>
      <c r="D871" s="2">
        <v>44.919998</v>
      </c>
      <c r="E871" s="2">
        <v>45.23</v>
      </c>
      <c r="F871" s="2">
        <v>41.529891999999997</v>
      </c>
      <c r="G871" s="2">
        <v>86066000</v>
      </c>
    </row>
    <row r="872" spans="1:7">
      <c r="A872" s="1">
        <v>43269</v>
      </c>
      <c r="B872" s="2">
        <v>44.59</v>
      </c>
      <c r="C872" s="2">
        <v>44.740001999999997</v>
      </c>
      <c r="D872" s="2">
        <v>44.34</v>
      </c>
      <c r="E872" s="2">
        <v>44.68</v>
      </c>
      <c r="F872" s="2">
        <v>41.024883000000003</v>
      </c>
      <c r="G872" s="2">
        <v>83532600</v>
      </c>
    </row>
    <row r="873" spans="1:7">
      <c r="A873" s="1">
        <v>43270</v>
      </c>
      <c r="B873" s="2">
        <v>43.57</v>
      </c>
      <c r="C873" s="2">
        <v>43.990001999999997</v>
      </c>
      <c r="D873" s="2">
        <v>43.41</v>
      </c>
      <c r="E873" s="2">
        <v>43.900002000000001</v>
      </c>
      <c r="F873" s="2">
        <v>40.572029000000001</v>
      </c>
      <c r="G873" s="2">
        <v>122657600</v>
      </c>
    </row>
    <row r="874" spans="1:7">
      <c r="A874" s="1">
        <v>43271</v>
      </c>
      <c r="B874" s="2">
        <v>44.299999</v>
      </c>
      <c r="C874" s="2">
        <v>44.360000999999997</v>
      </c>
      <c r="D874" s="2">
        <v>44.040000999999997</v>
      </c>
      <c r="E874" s="2">
        <v>44.09</v>
      </c>
      <c r="F874" s="2">
        <v>40.747627000000001</v>
      </c>
      <c r="G874" s="2">
        <v>69822800</v>
      </c>
    </row>
    <row r="875" spans="1:7">
      <c r="A875" s="1">
        <v>43272</v>
      </c>
      <c r="B875" s="2">
        <v>43.82</v>
      </c>
      <c r="C875" s="2">
        <v>43.84</v>
      </c>
      <c r="D875" s="2">
        <v>43.41</v>
      </c>
      <c r="E875" s="2">
        <v>43.470001000000003</v>
      </c>
      <c r="F875" s="2">
        <v>40.174621999999999</v>
      </c>
      <c r="G875" s="2">
        <v>86214100</v>
      </c>
    </row>
    <row r="876" spans="1:7">
      <c r="A876" s="1">
        <v>43273</v>
      </c>
      <c r="B876" s="2">
        <v>44.099997999999999</v>
      </c>
      <c r="C876" s="2">
        <v>44.119999</v>
      </c>
      <c r="D876" s="2">
        <v>43.77</v>
      </c>
      <c r="E876" s="2">
        <v>43.919998</v>
      </c>
      <c r="F876" s="2">
        <v>40.590508</v>
      </c>
      <c r="G876" s="2">
        <v>48711000</v>
      </c>
    </row>
    <row r="877" spans="1:7">
      <c r="A877" s="1">
        <v>43276</v>
      </c>
      <c r="B877" s="2">
        <v>43.509998000000003</v>
      </c>
      <c r="C877" s="2">
        <v>43.560001</v>
      </c>
      <c r="D877" s="2">
        <v>42.900002000000001</v>
      </c>
      <c r="E877" s="2">
        <v>43.330002</v>
      </c>
      <c r="F877" s="2">
        <v>40.045237999999998</v>
      </c>
      <c r="G877" s="2">
        <v>110854500</v>
      </c>
    </row>
    <row r="878" spans="1:7">
      <c r="A878" s="1">
        <v>43277</v>
      </c>
      <c r="B878" s="2">
        <v>43.349997999999999</v>
      </c>
      <c r="C878" s="2">
        <v>43.43</v>
      </c>
      <c r="D878" s="2">
        <v>43.049999</v>
      </c>
      <c r="E878" s="2">
        <v>43.16</v>
      </c>
      <c r="F878" s="2">
        <v>39.888129999999997</v>
      </c>
      <c r="G878" s="2">
        <v>69228700</v>
      </c>
    </row>
    <row r="879" spans="1:7">
      <c r="A879" s="1">
        <v>43278</v>
      </c>
      <c r="B879" s="2">
        <v>43.099997999999999</v>
      </c>
      <c r="C879" s="2">
        <v>43.110000999999997</v>
      </c>
      <c r="D879" s="2">
        <v>42.200001</v>
      </c>
      <c r="E879" s="2">
        <v>42.330002</v>
      </c>
      <c r="F879" s="2">
        <v>39.121048000000002</v>
      </c>
      <c r="G879" s="2">
        <v>95340400</v>
      </c>
    </row>
    <row r="880" spans="1:7">
      <c r="A880" s="1">
        <v>43279</v>
      </c>
      <c r="B880" s="2">
        <v>42.290000999999997</v>
      </c>
      <c r="C880" s="2">
        <v>42.709999000000003</v>
      </c>
      <c r="D880" s="2">
        <v>42.150002000000001</v>
      </c>
      <c r="E880" s="2">
        <v>42.689999</v>
      </c>
      <c r="F880" s="2">
        <v>39.453750999999997</v>
      </c>
      <c r="G880" s="2">
        <v>105345300</v>
      </c>
    </row>
    <row r="881" spans="1:7">
      <c r="A881" s="1">
        <v>43280</v>
      </c>
      <c r="B881" s="2">
        <v>43.240001999999997</v>
      </c>
      <c r="C881" s="2">
        <v>43.450001</v>
      </c>
      <c r="D881" s="2">
        <v>43.200001</v>
      </c>
      <c r="E881" s="2">
        <v>43.330002</v>
      </c>
      <c r="F881" s="2">
        <v>40.045237999999998</v>
      </c>
      <c r="G881" s="2">
        <v>108877000</v>
      </c>
    </row>
    <row r="882" spans="1:7">
      <c r="A882" s="1">
        <v>43283</v>
      </c>
      <c r="B882" s="2">
        <v>42.619999</v>
      </c>
      <c r="C882" s="2">
        <v>42.970001000000003</v>
      </c>
      <c r="D882" s="2">
        <v>42.529998999999997</v>
      </c>
      <c r="E882" s="2">
        <v>42.900002000000001</v>
      </c>
      <c r="F882" s="2">
        <v>39.647838999999998</v>
      </c>
      <c r="G882" s="2">
        <v>78848700</v>
      </c>
    </row>
    <row r="883" spans="1:7">
      <c r="A883" s="1">
        <v>43284</v>
      </c>
      <c r="B883" s="2">
        <v>43.18</v>
      </c>
      <c r="C883" s="2">
        <v>43.220001000000003</v>
      </c>
      <c r="D883" s="2">
        <v>42.869999</v>
      </c>
      <c r="E883" s="2">
        <v>42.93</v>
      </c>
      <c r="F883" s="2">
        <v>39.675556</v>
      </c>
      <c r="G883" s="2">
        <v>28637200</v>
      </c>
    </row>
    <row r="884" spans="1:7">
      <c r="A884" s="1">
        <v>43286</v>
      </c>
      <c r="B884" s="2">
        <v>43.049999</v>
      </c>
      <c r="C884" s="2">
        <v>43.09</v>
      </c>
      <c r="D884" s="2">
        <v>42.650002000000001</v>
      </c>
      <c r="E884" s="2">
        <v>42.82</v>
      </c>
      <c r="F884" s="2">
        <v>39.573906000000001</v>
      </c>
      <c r="G884" s="2">
        <v>67394400</v>
      </c>
    </row>
    <row r="885" spans="1:7">
      <c r="A885" s="1">
        <v>43287</v>
      </c>
      <c r="B885" s="2">
        <v>42.950001</v>
      </c>
      <c r="C885" s="2">
        <v>43.580002</v>
      </c>
      <c r="D885" s="2">
        <v>42.919998</v>
      </c>
      <c r="E885" s="2">
        <v>43.41</v>
      </c>
      <c r="F885" s="2">
        <v>40.119174999999998</v>
      </c>
      <c r="G885" s="2">
        <v>69933900</v>
      </c>
    </row>
    <row r="886" spans="1:7">
      <c r="A886" s="1">
        <v>43290</v>
      </c>
      <c r="B886" s="2">
        <v>44.009998000000003</v>
      </c>
      <c r="C886" s="2">
        <v>44.200001</v>
      </c>
      <c r="D886" s="2">
        <v>43.790000999999997</v>
      </c>
      <c r="E886" s="2">
        <v>44.189999</v>
      </c>
      <c r="F886" s="2">
        <v>40.840041999999997</v>
      </c>
      <c r="G886" s="2">
        <v>80552700</v>
      </c>
    </row>
    <row r="887" spans="1:7">
      <c r="A887" s="1">
        <v>43291</v>
      </c>
      <c r="B887" s="2">
        <v>44.049999</v>
      </c>
      <c r="C887" s="2">
        <v>44.110000999999997</v>
      </c>
      <c r="D887" s="2">
        <v>43.740001999999997</v>
      </c>
      <c r="E887" s="2">
        <v>44.09</v>
      </c>
      <c r="F887" s="2">
        <v>40.747627000000001</v>
      </c>
      <c r="G887" s="2">
        <v>63808300</v>
      </c>
    </row>
    <row r="888" spans="1:7">
      <c r="A888" s="1">
        <v>43292</v>
      </c>
      <c r="B888" s="2">
        <v>43.369999</v>
      </c>
      <c r="C888" s="2">
        <v>43.580002</v>
      </c>
      <c r="D888" s="2">
        <v>43.060001</v>
      </c>
      <c r="E888" s="2">
        <v>43.23</v>
      </c>
      <c r="F888" s="2">
        <v>39.952812000000002</v>
      </c>
      <c r="G888" s="2">
        <v>58679200</v>
      </c>
    </row>
    <row r="889" spans="1:7">
      <c r="A889" s="1">
        <v>43293</v>
      </c>
      <c r="B889" s="2">
        <v>43.759998000000003</v>
      </c>
      <c r="C889" s="2">
        <v>43.919998</v>
      </c>
      <c r="D889" s="2">
        <v>43.599997999999999</v>
      </c>
      <c r="E889" s="2">
        <v>43.82</v>
      </c>
      <c r="F889" s="2">
        <v>40.498095999999997</v>
      </c>
      <c r="G889" s="2">
        <v>53833300</v>
      </c>
    </row>
    <row r="890" spans="1:7">
      <c r="A890" s="1">
        <v>43294</v>
      </c>
      <c r="B890" s="2">
        <v>43.77</v>
      </c>
      <c r="C890" s="2">
        <v>43.950001</v>
      </c>
      <c r="D890" s="2">
        <v>43.619999</v>
      </c>
      <c r="E890" s="2">
        <v>43.849997999999999</v>
      </c>
      <c r="F890" s="2">
        <v>40.525818000000001</v>
      </c>
      <c r="G890" s="2">
        <v>40515300</v>
      </c>
    </row>
    <row r="891" spans="1:7">
      <c r="A891" s="1">
        <v>43297</v>
      </c>
      <c r="B891" s="2">
        <v>43.639999000000003</v>
      </c>
      <c r="C891" s="2">
        <v>43.700001</v>
      </c>
      <c r="D891" s="2">
        <v>43.450001</v>
      </c>
      <c r="E891" s="2">
        <v>43.610000999999997</v>
      </c>
      <c r="F891" s="2">
        <v>40.304012</v>
      </c>
      <c r="G891" s="2">
        <v>31717300</v>
      </c>
    </row>
    <row r="892" spans="1:7">
      <c r="A892" s="1">
        <v>43298</v>
      </c>
      <c r="B892" s="2">
        <v>43.439999</v>
      </c>
      <c r="C892" s="2">
        <v>44.009998000000003</v>
      </c>
      <c r="D892" s="2">
        <v>43.389999000000003</v>
      </c>
      <c r="E892" s="2">
        <v>43.93</v>
      </c>
      <c r="F892" s="2">
        <v>40.599750999999998</v>
      </c>
      <c r="G892" s="2">
        <v>46911500</v>
      </c>
    </row>
    <row r="893" spans="1:7">
      <c r="A893" s="1">
        <v>43299</v>
      </c>
      <c r="B893" s="2">
        <v>43.689999</v>
      </c>
      <c r="C893" s="2">
        <v>43.919998</v>
      </c>
      <c r="D893" s="2">
        <v>43.560001</v>
      </c>
      <c r="E893" s="2">
        <v>43.880001</v>
      </c>
      <c r="F893" s="2">
        <v>40.553542999999998</v>
      </c>
      <c r="G893" s="2">
        <v>41182100</v>
      </c>
    </row>
    <row r="894" spans="1:7">
      <c r="A894" s="1">
        <v>43300</v>
      </c>
      <c r="B894" s="2">
        <v>43.200001</v>
      </c>
      <c r="C894" s="2">
        <v>43.529998999999997</v>
      </c>
      <c r="D894" s="2">
        <v>43.060001</v>
      </c>
      <c r="E894" s="2">
        <v>43.34</v>
      </c>
      <c r="F894" s="2">
        <v>40.054482</v>
      </c>
      <c r="G894" s="2">
        <v>72549300</v>
      </c>
    </row>
    <row r="895" spans="1:7">
      <c r="A895" s="1">
        <v>43301</v>
      </c>
      <c r="B895" s="2">
        <v>43.77</v>
      </c>
      <c r="C895" s="2">
        <v>44.040000999999997</v>
      </c>
      <c r="D895" s="2">
        <v>43.740001999999997</v>
      </c>
      <c r="E895" s="2">
        <v>43.959999000000003</v>
      </c>
      <c r="F895" s="2">
        <v>40.627476000000001</v>
      </c>
      <c r="G895" s="2">
        <v>75114300</v>
      </c>
    </row>
    <row r="896" spans="1:7">
      <c r="A896" s="1">
        <v>43304</v>
      </c>
      <c r="B896" s="2">
        <v>43.759998000000003</v>
      </c>
      <c r="C896" s="2">
        <v>43.779998999999997</v>
      </c>
      <c r="D896" s="2">
        <v>43.529998999999997</v>
      </c>
      <c r="E896" s="2">
        <v>43.669998</v>
      </c>
      <c r="F896" s="2">
        <v>40.359462999999998</v>
      </c>
      <c r="G896" s="2">
        <v>57679100</v>
      </c>
    </row>
    <row r="897" spans="1:7">
      <c r="A897" s="1">
        <v>43305</v>
      </c>
      <c r="B897" s="2">
        <v>44.389999000000003</v>
      </c>
      <c r="C897" s="2">
        <v>44.57</v>
      </c>
      <c r="D897" s="2">
        <v>44.18</v>
      </c>
      <c r="E897" s="2">
        <v>44.310001</v>
      </c>
      <c r="F897" s="2">
        <v>40.950946999999999</v>
      </c>
      <c r="G897" s="2">
        <v>66639400</v>
      </c>
    </row>
    <row r="898" spans="1:7">
      <c r="A898" s="1">
        <v>43306</v>
      </c>
      <c r="B898" s="2">
        <v>44.599997999999999</v>
      </c>
      <c r="C898" s="2">
        <v>45.060001</v>
      </c>
      <c r="D898" s="2">
        <v>44.48</v>
      </c>
      <c r="E898" s="2">
        <v>45.029998999999997</v>
      </c>
      <c r="F898" s="2">
        <v>41.61636</v>
      </c>
      <c r="G898" s="2">
        <v>77820500</v>
      </c>
    </row>
    <row r="899" spans="1:7">
      <c r="A899" s="1">
        <v>43307</v>
      </c>
      <c r="B899" s="2">
        <v>44.650002000000001</v>
      </c>
      <c r="C899" s="2">
        <v>44.779998999999997</v>
      </c>
      <c r="D899" s="2">
        <v>44.5</v>
      </c>
      <c r="E899" s="2">
        <v>44.529998999999997</v>
      </c>
      <c r="F899" s="2">
        <v>41.154269999999997</v>
      </c>
      <c r="G899" s="2">
        <v>68705800</v>
      </c>
    </row>
    <row r="900" spans="1:7">
      <c r="A900" s="1">
        <v>43308</v>
      </c>
      <c r="B900" s="2">
        <v>44.860000999999997</v>
      </c>
      <c r="C900" s="2">
        <v>44.950001</v>
      </c>
      <c r="D900" s="2">
        <v>44.450001</v>
      </c>
      <c r="E900" s="2">
        <v>44.689999</v>
      </c>
      <c r="F900" s="2">
        <v>41.302143000000001</v>
      </c>
      <c r="G900" s="2">
        <v>63743400</v>
      </c>
    </row>
    <row r="901" spans="1:7">
      <c r="A901" s="1">
        <v>43311</v>
      </c>
      <c r="B901" s="2">
        <v>44.790000999999997</v>
      </c>
      <c r="C901" s="2">
        <v>44.860000999999997</v>
      </c>
      <c r="D901" s="2">
        <v>44.490001999999997</v>
      </c>
      <c r="E901" s="2">
        <v>44.619999</v>
      </c>
      <c r="F901" s="2">
        <v>41.237442000000001</v>
      </c>
      <c r="G901" s="2">
        <v>41541400</v>
      </c>
    </row>
    <row r="902" spans="1:7">
      <c r="A902" s="1">
        <v>43312</v>
      </c>
      <c r="B902" s="2">
        <v>44.619999</v>
      </c>
      <c r="C902" s="2">
        <v>44.93</v>
      </c>
      <c r="D902" s="2">
        <v>44.509998000000003</v>
      </c>
      <c r="E902" s="2">
        <v>44.860000999999997</v>
      </c>
      <c r="F902" s="2">
        <v>41.459251000000002</v>
      </c>
      <c r="G902" s="2">
        <v>88217500</v>
      </c>
    </row>
    <row r="903" spans="1:7">
      <c r="A903" s="1">
        <v>43313</v>
      </c>
      <c r="B903" s="2">
        <v>44.470001000000003</v>
      </c>
      <c r="C903" s="2">
        <v>44.689999</v>
      </c>
      <c r="D903" s="2">
        <v>44.34</v>
      </c>
      <c r="E903" s="2">
        <v>44.459999000000003</v>
      </c>
      <c r="F903" s="2">
        <v>41.089573000000001</v>
      </c>
      <c r="G903" s="2">
        <v>61755000</v>
      </c>
    </row>
    <row r="904" spans="1:7">
      <c r="A904" s="1">
        <v>43314</v>
      </c>
      <c r="B904" s="2">
        <v>43.549999</v>
      </c>
      <c r="C904" s="2">
        <v>43.939999</v>
      </c>
      <c r="D904" s="2">
        <v>43.459999000000003</v>
      </c>
      <c r="E904" s="2">
        <v>43.869999</v>
      </c>
      <c r="F904" s="2">
        <v>40.544303999999997</v>
      </c>
      <c r="G904" s="2">
        <v>68678600</v>
      </c>
    </row>
    <row r="905" spans="1:7">
      <c r="A905" s="1">
        <v>43315</v>
      </c>
      <c r="B905" s="2">
        <v>44.02</v>
      </c>
      <c r="C905" s="2">
        <v>44.259998000000003</v>
      </c>
      <c r="D905" s="2">
        <v>43.970001000000003</v>
      </c>
      <c r="E905" s="2">
        <v>44.209999000000003</v>
      </c>
      <c r="F905" s="2">
        <v>40.858528</v>
      </c>
      <c r="G905" s="2">
        <v>41043800</v>
      </c>
    </row>
    <row r="906" spans="1:7">
      <c r="A906" s="1">
        <v>43318</v>
      </c>
      <c r="B906" s="2">
        <v>43.889999000000003</v>
      </c>
      <c r="C906" s="2">
        <v>44.02</v>
      </c>
      <c r="D906" s="2">
        <v>43.77</v>
      </c>
      <c r="E906" s="2">
        <v>43.869999</v>
      </c>
      <c r="F906" s="2">
        <v>40.544303999999997</v>
      </c>
      <c r="G906" s="2">
        <v>33153800</v>
      </c>
    </row>
    <row r="907" spans="1:7">
      <c r="A907" s="1">
        <v>43319</v>
      </c>
      <c r="B907" s="2">
        <v>44.380001</v>
      </c>
      <c r="C907" s="2">
        <v>44.549999</v>
      </c>
      <c r="D907" s="2">
        <v>44.299999</v>
      </c>
      <c r="E907" s="2">
        <v>44.32</v>
      </c>
      <c r="F907" s="2">
        <v>40.960186</v>
      </c>
      <c r="G907" s="2">
        <v>38719500</v>
      </c>
    </row>
    <row r="908" spans="1:7">
      <c r="A908" s="1">
        <v>43320</v>
      </c>
      <c r="B908" s="2">
        <v>44.23</v>
      </c>
      <c r="C908" s="2">
        <v>44.32</v>
      </c>
      <c r="D908" s="2">
        <v>44.09</v>
      </c>
      <c r="E908" s="2">
        <v>44.259998000000003</v>
      </c>
      <c r="F908" s="2">
        <v>40.904743000000003</v>
      </c>
      <c r="G908" s="2">
        <v>30610200</v>
      </c>
    </row>
    <row r="909" spans="1:7">
      <c r="A909" s="1">
        <v>43321</v>
      </c>
      <c r="B909" s="2">
        <v>44.32</v>
      </c>
      <c r="C909" s="2">
        <v>44.419998</v>
      </c>
      <c r="D909" s="2">
        <v>44.099997999999999</v>
      </c>
      <c r="E909" s="2">
        <v>44.130001</v>
      </c>
      <c r="F909" s="2">
        <v>40.784592000000004</v>
      </c>
      <c r="G909" s="2">
        <v>35013900</v>
      </c>
    </row>
    <row r="910" spans="1:7">
      <c r="A910" s="1">
        <v>43322</v>
      </c>
      <c r="B910" s="2">
        <v>43.139999000000003</v>
      </c>
      <c r="C910" s="2">
        <v>43.330002</v>
      </c>
      <c r="D910" s="2">
        <v>43.049999</v>
      </c>
      <c r="E910" s="2">
        <v>43.189999</v>
      </c>
      <c r="F910" s="2">
        <v>39.915852000000001</v>
      </c>
      <c r="G910" s="2">
        <v>86629900</v>
      </c>
    </row>
    <row r="911" spans="1:7">
      <c r="A911" s="1">
        <v>43325</v>
      </c>
      <c r="B911" s="2">
        <v>42.790000999999997</v>
      </c>
      <c r="C911" s="2">
        <v>42.889999000000003</v>
      </c>
      <c r="D911" s="2">
        <v>42.369999</v>
      </c>
      <c r="E911" s="2">
        <v>42.48</v>
      </c>
      <c r="F911" s="2">
        <v>39.259673999999997</v>
      </c>
      <c r="G911" s="2">
        <v>75183500</v>
      </c>
    </row>
    <row r="912" spans="1:7">
      <c r="A912" s="1">
        <v>43326</v>
      </c>
      <c r="B912" s="2">
        <v>42.639999000000003</v>
      </c>
      <c r="C912" s="2">
        <v>42.860000999999997</v>
      </c>
      <c r="D912" s="2">
        <v>42.560001</v>
      </c>
      <c r="E912" s="2">
        <v>42.740001999999997</v>
      </c>
      <c r="F912" s="2">
        <v>39.499966000000001</v>
      </c>
      <c r="G912" s="2">
        <v>56724600</v>
      </c>
    </row>
    <row r="913" spans="1:7">
      <c r="A913" s="1">
        <v>43327</v>
      </c>
      <c r="B913" s="2">
        <v>41.540000999999997</v>
      </c>
      <c r="C913" s="2">
        <v>41.709999000000003</v>
      </c>
      <c r="D913" s="2">
        <v>41.130001</v>
      </c>
      <c r="E913" s="2">
        <v>41.509998000000003</v>
      </c>
      <c r="F913" s="2">
        <v>38.363208999999998</v>
      </c>
      <c r="G913" s="2">
        <v>138633600</v>
      </c>
    </row>
    <row r="914" spans="1:7">
      <c r="A914" s="1">
        <v>43328</v>
      </c>
      <c r="B914" s="2">
        <v>41.919998</v>
      </c>
      <c r="C914" s="2">
        <v>42.110000999999997</v>
      </c>
      <c r="D914" s="2">
        <v>41.75</v>
      </c>
      <c r="E914" s="2">
        <v>41.77</v>
      </c>
      <c r="F914" s="2">
        <v>38.603496999999997</v>
      </c>
      <c r="G914" s="2">
        <v>78123900</v>
      </c>
    </row>
    <row r="915" spans="1:7">
      <c r="A915" s="1">
        <v>43329</v>
      </c>
      <c r="B915" s="2">
        <v>41.619999</v>
      </c>
      <c r="C915" s="2">
        <v>42.310001</v>
      </c>
      <c r="D915" s="2">
        <v>41.52</v>
      </c>
      <c r="E915" s="2">
        <v>42.209999000000003</v>
      </c>
      <c r="F915" s="2">
        <v>39.010147000000003</v>
      </c>
      <c r="G915" s="2">
        <v>76030400</v>
      </c>
    </row>
    <row r="916" spans="1:7">
      <c r="A916" s="1">
        <v>43332</v>
      </c>
      <c r="B916" s="2">
        <v>42.310001</v>
      </c>
      <c r="C916" s="2">
        <v>42.439999</v>
      </c>
      <c r="D916" s="2">
        <v>42.169998</v>
      </c>
      <c r="E916" s="2">
        <v>42.400002000000001</v>
      </c>
      <c r="F916" s="2">
        <v>39.185741</v>
      </c>
      <c r="G916" s="2">
        <v>50762900</v>
      </c>
    </row>
    <row r="917" spans="1:7">
      <c r="A917" s="1">
        <v>43333</v>
      </c>
      <c r="B917" s="2">
        <v>42.830002</v>
      </c>
      <c r="C917" s="2">
        <v>43.110000999999997</v>
      </c>
      <c r="D917" s="2">
        <v>42.799999</v>
      </c>
      <c r="E917" s="2">
        <v>42.939999</v>
      </c>
      <c r="F917" s="2">
        <v>39.684803000000002</v>
      </c>
      <c r="G917" s="2">
        <v>70462300</v>
      </c>
    </row>
    <row r="918" spans="1:7">
      <c r="A918" s="1">
        <v>43334</v>
      </c>
      <c r="B918" s="2">
        <v>42.98</v>
      </c>
      <c r="C918" s="2">
        <v>43.349997999999999</v>
      </c>
      <c r="D918" s="2">
        <v>42.98</v>
      </c>
      <c r="E918" s="2">
        <v>43.279998999999997</v>
      </c>
      <c r="F918" s="2">
        <v>39.999031000000002</v>
      </c>
      <c r="G918" s="2">
        <v>45602900</v>
      </c>
    </row>
    <row r="919" spans="1:7">
      <c r="A919" s="1">
        <v>43335</v>
      </c>
      <c r="B919" s="2">
        <v>43.130001</v>
      </c>
      <c r="C919" s="2">
        <v>43.259998000000003</v>
      </c>
      <c r="D919" s="2">
        <v>42.529998999999997</v>
      </c>
      <c r="E919" s="2">
        <v>42.580002</v>
      </c>
      <c r="F919" s="2">
        <v>39.352093000000004</v>
      </c>
      <c r="G919" s="2">
        <v>68878400</v>
      </c>
    </row>
    <row r="920" spans="1:7">
      <c r="A920" s="1">
        <v>43336</v>
      </c>
      <c r="B920" s="2">
        <v>43.220001000000003</v>
      </c>
      <c r="C920" s="2">
        <v>43.400002000000001</v>
      </c>
      <c r="D920" s="2">
        <v>43.080002</v>
      </c>
      <c r="E920" s="2">
        <v>43.369999</v>
      </c>
      <c r="F920" s="2">
        <v>40.082203</v>
      </c>
      <c r="G920" s="2">
        <v>69304200</v>
      </c>
    </row>
    <row r="921" spans="1:7">
      <c r="A921" s="1">
        <v>43339</v>
      </c>
      <c r="B921" s="2">
        <v>43.77</v>
      </c>
      <c r="C921" s="2">
        <v>44.16</v>
      </c>
      <c r="D921" s="2">
        <v>43.759998000000003</v>
      </c>
      <c r="E921" s="2">
        <v>43.990001999999997</v>
      </c>
      <c r="F921" s="2">
        <v>40.655208999999999</v>
      </c>
      <c r="G921" s="2">
        <v>96574800</v>
      </c>
    </row>
    <row r="922" spans="1:7">
      <c r="A922" s="1">
        <v>43340</v>
      </c>
      <c r="B922" s="2">
        <v>44.110000999999997</v>
      </c>
      <c r="C922" s="2">
        <v>44.18</v>
      </c>
      <c r="D922" s="2">
        <v>43.740001999999997</v>
      </c>
      <c r="E922" s="2">
        <v>43.830002</v>
      </c>
      <c r="F922" s="2">
        <v>40.507339000000002</v>
      </c>
      <c r="G922" s="2">
        <v>50093400</v>
      </c>
    </row>
    <row r="923" spans="1:7">
      <c r="A923" s="1">
        <v>43341</v>
      </c>
      <c r="B923" s="2">
        <v>43.73</v>
      </c>
      <c r="C923" s="2">
        <v>44.119999</v>
      </c>
      <c r="D923" s="2">
        <v>43.639999000000003</v>
      </c>
      <c r="E923" s="2">
        <v>44.099997999999999</v>
      </c>
      <c r="F923" s="2">
        <v>40.756866000000002</v>
      </c>
      <c r="G923" s="2">
        <v>58165600</v>
      </c>
    </row>
    <row r="924" spans="1:7">
      <c r="A924" s="1">
        <v>43342</v>
      </c>
      <c r="B924" s="2">
        <v>43.419998</v>
      </c>
      <c r="C924" s="2">
        <v>43.419998</v>
      </c>
      <c r="D924" s="2">
        <v>42.799999</v>
      </c>
      <c r="E924" s="2">
        <v>42.950001</v>
      </c>
      <c r="F924" s="2">
        <v>39.694049999999997</v>
      </c>
      <c r="G924" s="2">
        <v>120206400</v>
      </c>
    </row>
    <row r="925" spans="1:7">
      <c r="A925" s="1">
        <v>43343</v>
      </c>
      <c r="B925" s="2">
        <v>42.889999000000003</v>
      </c>
      <c r="C925" s="2">
        <v>43.310001</v>
      </c>
      <c r="D925" s="2">
        <v>42.84</v>
      </c>
      <c r="E925" s="2">
        <v>43.169998</v>
      </c>
      <c r="F925" s="2">
        <v>39.897368999999998</v>
      </c>
      <c r="G925" s="2">
        <v>88660500</v>
      </c>
    </row>
    <row r="926" spans="1:7">
      <c r="A926" s="1">
        <v>43347</v>
      </c>
      <c r="B926" s="2">
        <v>42.490001999999997</v>
      </c>
      <c r="C926" s="2">
        <v>42.490001999999997</v>
      </c>
      <c r="D926" s="2">
        <v>42.23</v>
      </c>
      <c r="E926" s="2">
        <v>42.330002</v>
      </c>
      <c r="F926" s="2">
        <v>39.121048000000002</v>
      </c>
      <c r="G926" s="2">
        <v>76724700</v>
      </c>
    </row>
    <row r="927" spans="1:7">
      <c r="A927" s="1">
        <v>43348</v>
      </c>
      <c r="B927" s="2">
        <v>41.84</v>
      </c>
      <c r="C927" s="2">
        <v>41.91</v>
      </c>
      <c r="D927" s="2">
        <v>41.59</v>
      </c>
      <c r="E927" s="2">
        <v>41.720001000000003</v>
      </c>
      <c r="F927" s="2">
        <v>38.557288999999997</v>
      </c>
      <c r="G927" s="2">
        <v>77835800</v>
      </c>
    </row>
    <row r="928" spans="1:7">
      <c r="A928" s="1">
        <v>43349</v>
      </c>
      <c r="B928" s="2">
        <v>41.799999</v>
      </c>
      <c r="C928" s="2">
        <v>41.91</v>
      </c>
      <c r="D928" s="2">
        <v>41.48</v>
      </c>
      <c r="E928" s="2">
        <v>41.759998000000003</v>
      </c>
      <c r="F928" s="2">
        <v>38.594256999999999</v>
      </c>
      <c r="G928" s="2">
        <v>73104400</v>
      </c>
    </row>
    <row r="929" spans="1:7">
      <c r="A929" s="1">
        <v>43350</v>
      </c>
      <c r="B929" s="2">
        <v>41.630001</v>
      </c>
      <c r="C929" s="2">
        <v>41.939999</v>
      </c>
      <c r="D929" s="2">
        <v>41.389999000000003</v>
      </c>
      <c r="E929" s="2">
        <v>41.549999</v>
      </c>
      <c r="F929" s="2">
        <v>38.400176999999999</v>
      </c>
      <c r="G929" s="2">
        <v>61590700</v>
      </c>
    </row>
    <row r="930" spans="1:7">
      <c r="A930" s="1">
        <v>43353</v>
      </c>
      <c r="B930" s="2">
        <v>41.540000999999997</v>
      </c>
      <c r="C930" s="2">
        <v>41.540000999999997</v>
      </c>
      <c r="D930" s="2">
        <v>41.09</v>
      </c>
      <c r="E930" s="2">
        <v>41.139999000000003</v>
      </c>
      <c r="F930" s="2">
        <v>38.021262999999998</v>
      </c>
      <c r="G930" s="2">
        <v>61116600</v>
      </c>
    </row>
    <row r="931" spans="1:7">
      <c r="A931" s="1">
        <v>43354</v>
      </c>
      <c r="B931" s="2">
        <v>40.740001999999997</v>
      </c>
      <c r="C931" s="2">
        <v>41.240001999999997</v>
      </c>
      <c r="D931" s="2">
        <v>40.630001</v>
      </c>
      <c r="E931" s="2">
        <v>41.23</v>
      </c>
      <c r="F931" s="2">
        <v>38.104430999999998</v>
      </c>
      <c r="G931" s="2">
        <v>74608700</v>
      </c>
    </row>
    <row r="932" spans="1:7">
      <c r="A932" s="1">
        <v>43355</v>
      </c>
      <c r="B932" s="2">
        <v>41.040000999999997</v>
      </c>
      <c r="C932" s="2">
        <v>41.689999</v>
      </c>
      <c r="D932" s="2">
        <v>40.889999000000003</v>
      </c>
      <c r="E932" s="2">
        <v>41.439999</v>
      </c>
      <c r="F932" s="2">
        <v>38.298515000000002</v>
      </c>
      <c r="G932" s="2">
        <v>116612700</v>
      </c>
    </row>
    <row r="933" spans="1:7">
      <c r="A933" s="1">
        <v>43356</v>
      </c>
      <c r="B933" s="2">
        <v>42.060001</v>
      </c>
      <c r="C933" s="2">
        <v>42.279998999999997</v>
      </c>
      <c r="D933" s="2">
        <v>41.810001</v>
      </c>
      <c r="E933" s="2">
        <v>42</v>
      </c>
      <c r="F933" s="2">
        <v>38.816063</v>
      </c>
      <c r="G933" s="2">
        <v>96306500</v>
      </c>
    </row>
    <row r="934" spans="1:7">
      <c r="A934" s="1">
        <v>43357</v>
      </c>
      <c r="B934" s="2">
        <v>42.23</v>
      </c>
      <c r="C934" s="2">
        <v>42.279998999999997</v>
      </c>
      <c r="D934" s="2">
        <v>41.759998000000003</v>
      </c>
      <c r="E934" s="2">
        <v>41.959999000000003</v>
      </c>
      <c r="F934" s="2">
        <v>38.779094999999998</v>
      </c>
      <c r="G934" s="2">
        <v>65202700</v>
      </c>
    </row>
    <row r="935" spans="1:7">
      <c r="A935" s="1">
        <v>43360</v>
      </c>
      <c r="B935" s="2">
        <v>41.650002000000001</v>
      </c>
      <c r="C935" s="2">
        <v>41.810001</v>
      </c>
      <c r="D935" s="2">
        <v>41.52</v>
      </c>
      <c r="E935" s="2">
        <v>41.580002</v>
      </c>
      <c r="F935" s="2">
        <v>38.427906</v>
      </c>
      <c r="G935" s="2">
        <v>74603900</v>
      </c>
    </row>
    <row r="936" spans="1:7">
      <c r="A936" s="1">
        <v>43361</v>
      </c>
      <c r="B936" s="2">
        <v>41.779998999999997</v>
      </c>
      <c r="C936" s="2">
        <v>42.049999</v>
      </c>
      <c r="D936" s="2">
        <v>41.77</v>
      </c>
      <c r="E936" s="2">
        <v>41.98</v>
      </c>
      <c r="F936" s="2">
        <v>38.797584999999998</v>
      </c>
      <c r="G936" s="2">
        <v>52000700</v>
      </c>
    </row>
    <row r="937" spans="1:7">
      <c r="A937" s="1">
        <v>43362</v>
      </c>
      <c r="B937" s="2">
        <v>42.330002</v>
      </c>
      <c r="C937" s="2">
        <v>42.610000999999997</v>
      </c>
      <c r="D937" s="2">
        <v>42.32</v>
      </c>
      <c r="E937" s="2">
        <v>42.560001</v>
      </c>
      <c r="F937" s="2">
        <v>39.333618000000001</v>
      </c>
      <c r="G937" s="2">
        <v>55892400</v>
      </c>
    </row>
    <row r="938" spans="1:7">
      <c r="A938" s="1">
        <v>43363</v>
      </c>
      <c r="B938" s="2">
        <v>42.93</v>
      </c>
      <c r="C938" s="2">
        <v>43.060001</v>
      </c>
      <c r="D938" s="2">
        <v>42.689999</v>
      </c>
      <c r="E938" s="2">
        <v>43.029998999999997</v>
      </c>
      <c r="F938" s="2">
        <v>39.767978999999997</v>
      </c>
      <c r="G938" s="2">
        <v>93427400</v>
      </c>
    </row>
    <row r="939" spans="1:7">
      <c r="A939" s="1">
        <v>43364</v>
      </c>
      <c r="B939" s="2">
        <v>43.09</v>
      </c>
      <c r="C939" s="2">
        <v>43.299999</v>
      </c>
      <c r="D939" s="2">
        <v>43.029998999999997</v>
      </c>
      <c r="E939" s="2">
        <v>43.23</v>
      </c>
      <c r="F939" s="2">
        <v>39.952812000000002</v>
      </c>
      <c r="G939" s="2">
        <v>102750700</v>
      </c>
    </row>
    <row r="940" spans="1:7">
      <c r="A940" s="1">
        <v>43367</v>
      </c>
      <c r="B940" s="2">
        <v>42.73</v>
      </c>
      <c r="C940" s="2">
        <v>42.790000999999997</v>
      </c>
      <c r="D940" s="2">
        <v>42.59</v>
      </c>
      <c r="E940" s="2">
        <v>42.740001999999997</v>
      </c>
      <c r="F940" s="2">
        <v>39.499966000000001</v>
      </c>
      <c r="G940" s="2">
        <v>54411700</v>
      </c>
    </row>
    <row r="941" spans="1:7">
      <c r="A941" s="1">
        <v>43368</v>
      </c>
      <c r="B941" s="2">
        <v>42.810001</v>
      </c>
      <c r="C941" s="2">
        <v>43.009998000000003</v>
      </c>
      <c r="D941" s="2">
        <v>42.759998000000003</v>
      </c>
      <c r="E941" s="2">
        <v>42.91</v>
      </c>
      <c r="F941" s="2">
        <v>39.657077999999998</v>
      </c>
      <c r="G941" s="2">
        <v>49467000</v>
      </c>
    </row>
    <row r="942" spans="1:7">
      <c r="A942" s="1">
        <v>43369</v>
      </c>
      <c r="B942" s="2">
        <v>42.98</v>
      </c>
      <c r="C942" s="2">
        <v>43.509998000000003</v>
      </c>
      <c r="D942" s="2">
        <v>42.939999</v>
      </c>
      <c r="E942" s="2">
        <v>43</v>
      </c>
      <c r="F942" s="2">
        <v>39.740257</v>
      </c>
      <c r="G942" s="2">
        <v>84080400</v>
      </c>
    </row>
    <row r="943" spans="1:7">
      <c r="A943" s="1">
        <v>43370</v>
      </c>
      <c r="B943" s="2">
        <v>43.130001</v>
      </c>
      <c r="C943" s="2">
        <v>43.349997999999999</v>
      </c>
      <c r="D943" s="2">
        <v>43.09</v>
      </c>
      <c r="E943" s="2">
        <v>43.209999000000003</v>
      </c>
      <c r="F943" s="2">
        <v>39.934337999999997</v>
      </c>
      <c r="G943" s="2">
        <v>45547200</v>
      </c>
    </row>
    <row r="944" spans="1:7">
      <c r="A944" s="1">
        <v>43371</v>
      </c>
      <c r="B944" s="2">
        <v>42.889999000000003</v>
      </c>
      <c r="C944" s="2">
        <v>43.150002000000001</v>
      </c>
      <c r="D944" s="2">
        <v>42.779998999999997</v>
      </c>
      <c r="E944" s="2">
        <v>42.919998</v>
      </c>
      <c r="F944" s="2">
        <v>39.666316999999999</v>
      </c>
      <c r="G944" s="2">
        <v>64732800</v>
      </c>
    </row>
    <row r="945" spans="1:7">
      <c r="A945" s="1">
        <v>43374</v>
      </c>
      <c r="B945" s="2">
        <v>43.130001</v>
      </c>
      <c r="C945" s="2">
        <v>43.16</v>
      </c>
      <c r="D945" s="2">
        <v>42.830002</v>
      </c>
      <c r="E945" s="2">
        <v>42.93</v>
      </c>
      <c r="F945" s="2">
        <v>39.675556</v>
      </c>
      <c r="G945" s="2">
        <v>31030500</v>
      </c>
    </row>
    <row r="946" spans="1:7">
      <c r="A946" s="1">
        <v>43375</v>
      </c>
      <c r="B946" s="2">
        <v>42.369999</v>
      </c>
      <c r="C946" s="2">
        <v>42.599997999999999</v>
      </c>
      <c r="D946" s="2">
        <v>42.259998000000003</v>
      </c>
      <c r="E946" s="2">
        <v>42.389999000000003</v>
      </c>
      <c r="F946" s="2">
        <v>39.176498000000002</v>
      </c>
      <c r="G946" s="2">
        <v>57719700</v>
      </c>
    </row>
    <row r="947" spans="1:7">
      <c r="A947" s="1">
        <v>43376</v>
      </c>
      <c r="B947" s="2">
        <v>42.689999</v>
      </c>
      <c r="C947" s="2">
        <v>42.720001000000003</v>
      </c>
      <c r="D947" s="2">
        <v>41.919998</v>
      </c>
      <c r="E947" s="2">
        <v>42.040000999999997</v>
      </c>
      <c r="F947" s="2">
        <v>38.853031000000001</v>
      </c>
      <c r="G947" s="2">
        <v>76571200</v>
      </c>
    </row>
    <row r="948" spans="1:7">
      <c r="A948" s="1">
        <v>43377</v>
      </c>
      <c r="B948" s="2">
        <v>41.610000999999997</v>
      </c>
      <c r="C948" s="2">
        <v>41.619999</v>
      </c>
      <c r="D948" s="2">
        <v>40.810001</v>
      </c>
      <c r="E948" s="2">
        <v>40.990001999999997</v>
      </c>
      <c r="F948" s="2">
        <v>37.882629000000001</v>
      </c>
      <c r="G948" s="2">
        <v>132360900</v>
      </c>
    </row>
    <row r="949" spans="1:7">
      <c r="A949" s="1">
        <v>43378</v>
      </c>
      <c r="B949" s="2">
        <v>41.009998000000003</v>
      </c>
      <c r="C949" s="2">
        <v>41.080002</v>
      </c>
      <c r="D949" s="2">
        <v>40.459999000000003</v>
      </c>
      <c r="E949" s="2">
        <v>40.840000000000003</v>
      </c>
      <c r="F949" s="2">
        <v>37.744002999999999</v>
      </c>
      <c r="G949" s="2">
        <v>80578500</v>
      </c>
    </row>
    <row r="950" spans="1:7">
      <c r="A950" s="1">
        <v>43381</v>
      </c>
      <c r="B950" s="2">
        <v>40.560001</v>
      </c>
      <c r="C950" s="2">
        <v>40.990001999999997</v>
      </c>
      <c r="D950" s="2">
        <v>40.479999999999997</v>
      </c>
      <c r="E950" s="2">
        <v>40.900002000000001</v>
      </c>
      <c r="F950" s="2">
        <v>37.799461000000001</v>
      </c>
      <c r="G950" s="2">
        <v>59744400</v>
      </c>
    </row>
    <row r="951" spans="1:7">
      <c r="A951" s="1">
        <v>43382</v>
      </c>
      <c r="B951" s="2">
        <v>40.57</v>
      </c>
      <c r="C951" s="2">
        <v>40.959999000000003</v>
      </c>
      <c r="D951" s="2">
        <v>40.43</v>
      </c>
      <c r="E951" s="2">
        <v>40.75</v>
      </c>
      <c r="F951" s="2">
        <v>37.660820000000001</v>
      </c>
      <c r="G951" s="2">
        <v>60976800</v>
      </c>
    </row>
    <row r="952" spans="1:7">
      <c r="A952" s="1">
        <v>43383</v>
      </c>
      <c r="B952" s="2">
        <v>40.540000999999997</v>
      </c>
      <c r="C952" s="2">
        <v>40.549999</v>
      </c>
      <c r="D952" s="2">
        <v>39.529998999999997</v>
      </c>
      <c r="E952" s="2">
        <v>39.540000999999997</v>
      </c>
      <c r="F952" s="2">
        <v>36.542552999999998</v>
      </c>
      <c r="G952" s="2">
        <v>99036700</v>
      </c>
    </row>
    <row r="953" spans="1:7">
      <c r="A953" s="1">
        <v>43384</v>
      </c>
      <c r="B953" s="2">
        <v>39.32</v>
      </c>
      <c r="C953" s="2">
        <v>39.740001999999997</v>
      </c>
      <c r="D953" s="2">
        <v>38.770000000000003</v>
      </c>
      <c r="E953" s="2">
        <v>39.139999000000003</v>
      </c>
      <c r="F953" s="2">
        <v>36.172874</v>
      </c>
      <c r="G953" s="2">
        <v>168923800</v>
      </c>
    </row>
    <row r="954" spans="1:7">
      <c r="A954" s="1">
        <v>43385</v>
      </c>
      <c r="B954" s="2">
        <v>40.259998000000003</v>
      </c>
      <c r="C954" s="2">
        <v>40.360000999999997</v>
      </c>
      <c r="D954" s="2">
        <v>39.740001999999997</v>
      </c>
      <c r="E954" s="2">
        <v>40.290000999999997</v>
      </c>
      <c r="F954" s="2">
        <v>37.235698999999997</v>
      </c>
      <c r="G954" s="2">
        <v>116892100</v>
      </c>
    </row>
    <row r="955" spans="1:7">
      <c r="A955" s="1">
        <v>43388</v>
      </c>
      <c r="B955" s="2">
        <v>39.939999</v>
      </c>
      <c r="C955" s="2">
        <v>40.139999000000003</v>
      </c>
      <c r="D955" s="2">
        <v>39.779998999999997</v>
      </c>
      <c r="E955" s="2">
        <v>39.860000999999997</v>
      </c>
      <c r="F955" s="2">
        <v>36.838295000000002</v>
      </c>
      <c r="G955" s="2">
        <v>52651000</v>
      </c>
    </row>
    <row r="956" spans="1:7">
      <c r="A956" s="1">
        <v>43389</v>
      </c>
      <c r="B956" s="2">
        <v>40.360000999999997</v>
      </c>
      <c r="C956" s="2">
        <v>40.900002000000001</v>
      </c>
      <c r="D956" s="2">
        <v>40.290000999999997</v>
      </c>
      <c r="E956" s="2">
        <v>40.860000999999997</v>
      </c>
      <c r="F956" s="2">
        <v>37.762486000000003</v>
      </c>
      <c r="G956" s="2">
        <v>65949500</v>
      </c>
    </row>
    <row r="957" spans="1:7">
      <c r="A957" s="1">
        <v>43390</v>
      </c>
      <c r="B957" s="2">
        <v>40.549999</v>
      </c>
      <c r="C957" s="2">
        <v>40.580002</v>
      </c>
      <c r="D957" s="2">
        <v>40.159999999999997</v>
      </c>
      <c r="E957" s="2">
        <v>40.360000999999997</v>
      </c>
      <c r="F957" s="2">
        <v>37.300384999999999</v>
      </c>
      <c r="G957" s="2">
        <v>69718700</v>
      </c>
    </row>
    <row r="958" spans="1:7">
      <c r="A958" s="1">
        <v>43391</v>
      </c>
      <c r="B958" s="2">
        <v>39.93</v>
      </c>
      <c r="C958" s="2">
        <v>39.959999000000003</v>
      </c>
      <c r="D958" s="2">
        <v>39.159999999999997</v>
      </c>
      <c r="E958" s="2">
        <v>39.299999</v>
      </c>
      <c r="F958" s="2">
        <v>36.320746999999997</v>
      </c>
      <c r="G958" s="2">
        <v>107005100</v>
      </c>
    </row>
    <row r="959" spans="1:7">
      <c r="A959" s="1">
        <v>43392</v>
      </c>
      <c r="B959" s="2">
        <v>39.909999999999997</v>
      </c>
      <c r="C959" s="2">
        <v>40.159999999999997</v>
      </c>
      <c r="D959" s="2">
        <v>39.580002</v>
      </c>
      <c r="E959" s="2">
        <v>39.669998</v>
      </c>
      <c r="F959" s="2">
        <v>36.662689</v>
      </c>
      <c r="G959" s="2">
        <v>81176200</v>
      </c>
    </row>
    <row r="960" spans="1:7">
      <c r="A960" s="1">
        <v>43395</v>
      </c>
      <c r="B960" s="2">
        <v>40.340000000000003</v>
      </c>
      <c r="C960" s="2">
        <v>40.419998</v>
      </c>
      <c r="D960" s="2">
        <v>39.919998</v>
      </c>
      <c r="E960" s="2">
        <v>40.099997999999999</v>
      </c>
      <c r="F960" s="2">
        <v>37.060093000000002</v>
      </c>
      <c r="G960" s="2">
        <v>67724900</v>
      </c>
    </row>
    <row r="961" spans="1:7">
      <c r="A961" s="1">
        <v>43396</v>
      </c>
      <c r="B961" s="2">
        <v>39.150002000000001</v>
      </c>
      <c r="C961" s="2">
        <v>39.889999000000003</v>
      </c>
      <c r="D961" s="2">
        <v>38.93</v>
      </c>
      <c r="E961" s="2">
        <v>39.659999999999997</v>
      </c>
      <c r="F961" s="2">
        <v>36.653454000000004</v>
      </c>
      <c r="G961" s="2">
        <v>89864600</v>
      </c>
    </row>
    <row r="962" spans="1:7">
      <c r="A962" s="1">
        <v>43397</v>
      </c>
      <c r="B962" s="2">
        <v>39.459999000000003</v>
      </c>
      <c r="C962" s="2">
        <v>39.509998000000003</v>
      </c>
      <c r="D962" s="2">
        <v>38.360000999999997</v>
      </c>
      <c r="E962" s="2">
        <v>38.380001</v>
      </c>
      <c r="F962" s="2">
        <v>35.470492999999998</v>
      </c>
      <c r="G962" s="2">
        <v>87632500</v>
      </c>
    </row>
    <row r="963" spans="1:7">
      <c r="A963" s="1">
        <v>43398</v>
      </c>
      <c r="B963" s="2">
        <v>38.82</v>
      </c>
      <c r="C963" s="2">
        <v>39.389999000000003</v>
      </c>
      <c r="D963" s="2">
        <v>38.709999000000003</v>
      </c>
      <c r="E963" s="2">
        <v>39.119999</v>
      </c>
      <c r="F963" s="2">
        <v>36.154387999999997</v>
      </c>
      <c r="G963" s="2">
        <v>80961600</v>
      </c>
    </row>
    <row r="964" spans="1:7">
      <c r="A964" s="1">
        <v>43399</v>
      </c>
      <c r="B964" s="2">
        <v>38.310001</v>
      </c>
      <c r="C964" s="2">
        <v>38.970001000000003</v>
      </c>
      <c r="D964" s="2">
        <v>38.139999000000003</v>
      </c>
      <c r="E964" s="2">
        <v>38.669998</v>
      </c>
      <c r="F964" s="2">
        <v>35.738498999999997</v>
      </c>
      <c r="G964" s="2">
        <v>139198800</v>
      </c>
    </row>
    <row r="965" spans="1:7">
      <c r="A965" s="1">
        <v>43402</v>
      </c>
      <c r="B965" s="2">
        <v>39.009998000000003</v>
      </c>
      <c r="C965" s="2">
        <v>39.07</v>
      </c>
      <c r="D965" s="2">
        <v>37.580002</v>
      </c>
      <c r="E965" s="2">
        <v>38</v>
      </c>
      <c r="F965" s="2">
        <v>35.119292999999999</v>
      </c>
      <c r="G965" s="2">
        <v>102322800</v>
      </c>
    </row>
    <row r="966" spans="1:7">
      <c r="A966" s="1">
        <v>43403</v>
      </c>
      <c r="B966" s="2">
        <v>38.229999999999997</v>
      </c>
      <c r="C966" s="2">
        <v>38.75</v>
      </c>
      <c r="D966" s="2">
        <v>38.150002000000001</v>
      </c>
      <c r="E966" s="2">
        <v>38.740001999999997</v>
      </c>
      <c r="F966" s="2">
        <v>35.803196</v>
      </c>
      <c r="G966" s="2">
        <v>99881500</v>
      </c>
    </row>
    <row r="967" spans="1:7">
      <c r="A967" s="1">
        <v>43404</v>
      </c>
      <c r="B967" s="2">
        <v>39.159999999999997</v>
      </c>
      <c r="C967" s="2">
        <v>39.389999000000003</v>
      </c>
      <c r="D967" s="2">
        <v>39</v>
      </c>
      <c r="E967" s="2">
        <v>39.159999999999997</v>
      </c>
      <c r="F967" s="2">
        <v>36.191360000000003</v>
      </c>
      <c r="G967" s="2">
        <v>92768300</v>
      </c>
    </row>
    <row r="968" spans="1:7">
      <c r="A968" s="1">
        <v>43405</v>
      </c>
      <c r="B968" s="2">
        <v>39.779998999999997</v>
      </c>
      <c r="C968" s="2">
        <v>40.590000000000003</v>
      </c>
      <c r="D968" s="2">
        <v>39.560001</v>
      </c>
      <c r="E968" s="2">
        <v>40.560001</v>
      </c>
      <c r="F968" s="2">
        <v>37.485225999999997</v>
      </c>
      <c r="G968" s="2">
        <v>120482200</v>
      </c>
    </row>
    <row r="969" spans="1:7">
      <c r="A969" s="1">
        <v>43406</v>
      </c>
      <c r="B969" s="2">
        <v>41.25</v>
      </c>
      <c r="C969" s="2">
        <v>41.400002000000001</v>
      </c>
      <c r="D969" s="2">
        <v>40.409999999999997</v>
      </c>
      <c r="E969" s="2">
        <v>40.82</v>
      </c>
      <c r="F969" s="2">
        <v>37.725512999999999</v>
      </c>
      <c r="G969" s="2">
        <v>111324700</v>
      </c>
    </row>
    <row r="970" spans="1:7">
      <c r="A970" s="1">
        <v>43409</v>
      </c>
      <c r="B970" s="2">
        <v>40.810001</v>
      </c>
      <c r="C970" s="2">
        <v>41.02</v>
      </c>
      <c r="D970" s="2">
        <v>40.709999000000003</v>
      </c>
      <c r="E970" s="2">
        <v>40.93</v>
      </c>
      <c r="F970" s="2">
        <v>37.827179000000001</v>
      </c>
      <c r="G970" s="2">
        <v>58319600</v>
      </c>
    </row>
    <row r="971" spans="1:7">
      <c r="A971" s="1">
        <v>43410</v>
      </c>
      <c r="B971" s="2">
        <v>40.729999999999997</v>
      </c>
      <c r="C971" s="2">
        <v>40.93</v>
      </c>
      <c r="D971" s="2">
        <v>40.639999000000003</v>
      </c>
      <c r="E971" s="2">
        <v>40.860000999999997</v>
      </c>
      <c r="F971" s="2">
        <v>37.762486000000003</v>
      </c>
      <c r="G971" s="2">
        <v>40847800</v>
      </c>
    </row>
    <row r="972" spans="1:7">
      <c r="A972" s="1">
        <v>43411</v>
      </c>
      <c r="B972" s="2">
        <v>41.41</v>
      </c>
      <c r="C972" s="2">
        <v>41.700001</v>
      </c>
      <c r="D972" s="2">
        <v>41.150002000000001</v>
      </c>
      <c r="E972" s="2">
        <v>41.630001</v>
      </c>
      <c r="F972" s="2">
        <v>38.474113000000003</v>
      </c>
      <c r="G972" s="2">
        <v>81011500</v>
      </c>
    </row>
    <row r="973" spans="1:7">
      <c r="A973" s="1">
        <v>43412</v>
      </c>
      <c r="B973" s="2">
        <v>41.09</v>
      </c>
      <c r="C973" s="2">
        <v>41.23</v>
      </c>
      <c r="D973" s="2">
        <v>40.419998</v>
      </c>
      <c r="E973" s="2">
        <v>40.549999</v>
      </c>
      <c r="F973" s="2">
        <v>37.475979000000002</v>
      </c>
      <c r="G973" s="2">
        <v>90610900</v>
      </c>
    </row>
    <row r="974" spans="1:7">
      <c r="A974" s="1">
        <v>43413</v>
      </c>
      <c r="B974" s="2">
        <v>39.93</v>
      </c>
      <c r="C974" s="2">
        <v>39.979999999999997</v>
      </c>
      <c r="D974" s="2">
        <v>39.490001999999997</v>
      </c>
      <c r="E974" s="2">
        <v>39.799999</v>
      </c>
      <c r="F974" s="2">
        <v>36.782840999999998</v>
      </c>
      <c r="G974" s="2">
        <v>82943700</v>
      </c>
    </row>
    <row r="975" spans="1:7">
      <c r="A975" s="1">
        <v>43416</v>
      </c>
      <c r="B975" s="2">
        <v>39.669998</v>
      </c>
      <c r="C975" s="2">
        <v>39.740001999999997</v>
      </c>
      <c r="D975" s="2">
        <v>39.139999000000003</v>
      </c>
      <c r="E975" s="2">
        <v>39.240001999999997</v>
      </c>
      <c r="F975" s="2">
        <v>36.265293</v>
      </c>
      <c r="G975" s="2">
        <v>68569700</v>
      </c>
    </row>
    <row r="976" spans="1:7">
      <c r="A976" s="1">
        <v>43417</v>
      </c>
      <c r="B976" s="2">
        <v>39.619999</v>
      </c>
      <c r="C976" s="2">
        <v>40.080002</v>
      </c>
      <c r="D976" s="2">
        <v>39.439999</v>
      </c>
      <c r="E976" s="2">
        <v>39.689999</v>
      </c>
      <c r="F976" s="2">
        <v>36.681179</v>
      </c>
      <c r="G976" s="2">
        <v>106305600</v>
      </c>
    </row>
    <row r="977" spans="1:7">
      <c r="A977" s="1">
        <v>43418</v>
      </c>
      <c r="B977" s="2">
        <v>40.060001</v>
      </c>
      <c r="C977" s="2">
        <v>40.189999</v>
      </c>
      <c r="D977" s="2">
        <v>39.57</v>
      </c>
      <c r="E977" s="2">
        <v>39.93</v>
      </c>
      <c r="F977" s="2">
        <v>36.902985000000001</v>
      </c>
      <c r="G977" s="2">
        <v>96621100</v>
      </c>
    </row>
    <row r="978" spans="1:7">
      <c r="A978" s="1">
        <v>43419</v>
      </c>
      <c r="B978" s="2">
        <v>40.139999000000003</v>
      </c>
      <c r="C978" s="2">
        <v>41.049999</v>
      </c>
      <c r="D978" s="2">
        <v>40.060001</v>
      </c>
      <c r="E978" s="2">
        <v>40.82</v>
      </c>
      <c r="F978" s="2">
        <v>37.725512999999999</v>
      </c>
      <c r="G978" s="2">
        <v>146475800</v>
      </c>
    </row>
    <row r="979" spans="1:7">
      <c r="A979" s="1">
        <v>43420</v>
      </c>
      <c r="B979" s="2">
        <v>40.490001999999997</v>
      </c>
      <c r="C979" s="2">
        <v>41.110000999999997</v>
      </c>
      <c r="D979" s="2">
        <v>40.369999</v>
      </c>
      <c r="E979" s="2">
        <v>40.900002000000001</v>
      </c>
      <c r="F979" s="2">
        <v>37.799461000000001</v>
      </c>
      <c r="G979" s="2">
        <v>135075800</v>
      </c>
    </row>
    <row r="980" spans="1:7">
      <c r="A980" s="1">
        <v>43423</v>
      </c>
      <c r="B980" s="2">
        <v>40.619999</v>
      </c>
      <c r="C980" s="2">
        <v>40.68</v>
      </c>
      <c r="D980" s="2">
        <v>40.240001999999997</v>
      </c>
      <c r="E980" s="2">
        <v>40.349997999999999</v>
      </c>
      <c r="F980" s="2">
        <v>37.291148999999997</v>
      </c>
      <c r="G980" s="2">
        <v>77777300</v>
      </c>
    </row>
    <row r="981" spans="1:7">
      <c r="A981" s="1">
        <v>43424</v>
      </c>
      <c r="B981" s="2">
        <v>39.720001000000003</v>
      </c>
      <c r="C981" s="2">
        <v>39.909999999999997</v>
      </c>
      <c r="D981" s="2">
        <v>39.340000000000003</v>
      </c>
      <c r="E981" s="2">
        <v>39.479999999999997</v>
      </c>
      <c r="F981" s="2">
        <v>36.487094999999997</v>
      </c>
      <c r="G981" s="2">
        <v>98272800</v>
      </c>
    </row>
    <row r="982" spans="1:7">
      <c r="A982" s="1">
        <v>43425</v>
      </c>
      <c r="B982" s="2">
        <v>40.209999000000003</v>
      </c>
      <c r="C982" s="2">
        <v>40.479999999999997</v>
      </c>
      <c r="D982" s="2">
        <v>40.130001</v>
      </c>
      <c r="E982" s="2">
        <v>40.209999000000003</v>
      </c>
      <c r="F982" s="2">
        <v>37.161757999999999</v>
      </c>
      <c r="G982" s="2">
        <v>68104600</v>
      </c>
    </row>
    <row r="983" spans="1:7">
      <c r="A983" s="1">
        <v>43427</v>
      </c>
      <c r="B983" s="2">
        <v>39.740001999999997</v>
      </c>
      <c r="C983" s="2">
        <v>39.950001</v>
      </c>
      <c r="D983" s="2">
        <v>39.709999000000003</v>
      </c>
      <c r="E983" s="2">
        <v>39.740001999999997</v>
      </c>
      <c r="F983" s="2">
        <v>36.72739</v>
      </c>
      <c r="G983" s="2">
        <v>32048200</v>
      </c>
    </row>
    <row r="984" spans="1:7">
      <c r="A984" s="1">
        <v>43430</v>
      </c>
      <c r="B984" s="2">
        <v>40.299999</v>
      </c>
      <c r="C984" s="2">
        <v>40.419998</v>
      </c>
      <c r="D984" s="2">
        <v>40.080002</v>
      </c>
      <c r="E984" s="2">
        <v>40.229999999999997</v>
      </c>
      <c r="F984" s="2">
        <v>37.180241000000002</v>
      </c>
      <c r="G984" s="2">
        <v>76320100</v>
      </c>
    </row>
    <row r="985" spans="1:7">
      <c r="A985" s="1">
        <v>43431</v>
      </c>
      <c r="B985" s="2">
        <v>40.090000000000003</v>
      </c>
      <c r="C985" s="2">
        <v>40.509998000000003</v>
      </c>
      <c r="D985" s="2">
        <v>40.029998999999997</v>
      </c>
      <c r="E985" s="2">
        <v>40.509998000000003</v>
      </c>
      <c r="F985" s="2">
        <v>37.439017999999997</v>
      </c>
      <c r="G985" s="2">
        <v>81069100</v>
      </c>
    </row>
    <row r="986" spans="1:7">
      <c r="A986" s="1">
        <v>43432</v>
      </c>
      <c r="B986" s="2">
        <v>40.790000999999997</v>
      </c>
      <c r="C986" s="2">
        <v>41.509998000000003</v>
      </c>
      <c r="D986" s="2">
        <v>40.470001000000003</v>
      </c>
      <c r="E986" s="2">
        <v>41.48</v>
      </c>
      <c r="F986" s="2">
        <v>38.335487000000001</v>
      </c>
      <c r="G986" s="2">
        <v>121010900</v>
      </c>
    </row>
    <row r="987" spans="1:7">
      <c r="A987" s="1">
        <v>43433</v>
      </c>
      <c r="B987" s="2">
        <v>41.189999</v>
      </c>
      <c r="C987" s="2">
        <v>41.400002000000001</v>
      </c>
      <c r="D987" s="2">
        <v>40.919998</v>
      </c>
      <c r="E987" s="2">
        <v>41.119999</v>
      </c>
      <c r="F987" s="2">
        <v>38.002772999999998</v>
      </c>
      <c r="G987" s="2">
        <v>104239600</v>
      </c>
    </row>
    <row r="988" spans="1:7">
      <c r="A988" s="1">
        <v>43434</v>
      </c>
      <c r="B988" s="2">
        <v>40.959999000000003</v>
      </c>
      <c r="C988" s="2">
        <v>41.169998</v>
      </c>
      <c r="D988" s="2">
        <v>40.799999</v>
      </c>
      <c r="E988" s="2">
        <v>41.080002</v>
      </c>
      <c r="F988" s="2">
        <v>37.965809</v>
      </c>
      <c r="G988" s="2">
        <v>92961200</v>
      </c>
    </row>
    <row r="989" spans="1:7">
      <c r="A989" s="1">
        <v>43437</v>
      </c>
      <c r="B989" s="2">
        <v>42.130001</v>
      </c>
      <c r="C989" s="2">
        <v>42.150002000000001</v>
      </c>
      <c r="D989" s="2">
        <v>41.700001</v>
      </c>
      <c r="E989" s="2">
        <v>41.91</v>
      </c>
      <c r="F989" s="2">
        <v>38.732883000000001</v>
      </c>
      <c r="G989" s="2">
        <v>125024100</v>
      </c>
    </row>
    <row r="990" spans="1:7">
      <c r="A990" s="1">
        <v>43438</v>
      </c>
      <c r="B990" s="2">
        <v>41.950001</v>
      </c>
      <c r="C990" s="2">
        <v>42.02</v>
      </c>
      <c r="D990" s="2">
        <v>40.919998</v>
      </c>
      <c r="E990" s="2">
        <v>41.02</v>
      </c>
      <c r="F990" s="2">
        <v>37.910355000000003</v>
      </c>
      <c r="G990" s="2">
        <v>134758200</v>
      </c>
    </row>
    <row r="991" spans="1:7">
      <c r="A991" s="1">
        <v>43440</v>
      </c>
      <c r="B991" s="2">
        <v>39.93</v>
      </c>
      <c r="C991" s="2">
        <v>40.68</v>
      </c>
      <c r="D991" s="2">
        <v>39.68</v>
      </c>
      <c r="E991" s="2">
        <v>40.639999000000003</v>
      </c>
      <c r="F991" s="2">
        <v>37.559165999999998</v>
      </c>
      <c r="G991" s="2">
        <v>165155100</v>
      </c>
    </row>
    <row r="992" spans="1:7">
      <c r="A992" s="1">
        <v>43441</v>
      </c>
      <c r="B992" s="2">
        <v>40.580002</v>
      </c>
      <c r="C992" s="2">
        <v>40.849997999999999</v>
      </c>
      <c r="D992" s="2">
        <v>39.779998999999997</v>
      </c>
      <c r="E992" s="2">
        <v>39.880001</v>
      </c>
      <c r="F992" s="2">
        <v>36.856772999999997</v>
      </c>
      <c r="G992" s="2">
        <v>134304600</v>
      </c>
    </row>
    <row r="993" spans="1:7">
      <c r="A993" s="1">
        <v>43444</v>
      </c>
      <c r="B993" s="2">
        <v>39.610000999999997</v>
      </c>
      <c r="C993" s="2">
        <v>39.68</v>
      </c>
      <c r="D993" s="2">
        <v>38.970001000000003</v>
      </c>
      <c r="E993" s="2">
        <v>39.459999000000003</v>
      </c>
      <c r="F993" s="2">
        <v>36.468620000000001</v>
      </c>
      <c r="G993" s="2">
        <v>104465300</v>
      </c>
    </row>
    <row r="994" spans="1:7">
      <c r="A994" s="1">
        <v>43445</v>
      </c>
      <c r="B994" s="2">
        <v>40.020000000000003</v>
      </c>
      <c r="C994" s="2">
        <v>40.029998999999997</v>
      </c>
      <c r="D994" s="2">
        <v>39.479999999999997</v>
      </c>
      <c r="E994" s="2">
        <v>39.759998000000003</v>
      </c>
      <c r="F994" s="2">
        <v>36.745868999999999</v>
      </c>
      <c r="G994" s="2">
        <v>104014700</v>
      </c>
    </row>
    <row r="995" spans="1:7">
      <c r="A995" s="1">
        <v>43446</v>
      </c>
      <c r="B995" s="2">
        <v>40.5</v>
      </c>
      <c r="C995" s="2">
        <v>40.779998999999997</v>
      </c>
      <c r="D995" s="2">
        <v>40.380001</v>
      </c>
      <c r="E995" s="2">
        <v>40.409999999999997</v>
      </c>
      <c r="F995" s="2">
        <v>37.346600000000002</v>
      </c>
      <c r="G995" s="2">
        <v>89712200</v>
      </c>
    </row>
    <row r="996" spans="1:7">
      <c r="A996" s="1">
        <v>43447</v>
      </c>
      <c r="B996" s="2">
        <v>40.560001</v>
      </c>
      <c r="C996" s="2">
        <v>40.68</v>
      </c>
      <c r="D996" s="2">
        <v>40.349997999999999</v>
      </c>
      <c r="E996" s="2">
        <v>40.400002000000001</v>
      </c>
      <c r="F996" s="2">
        <v>37.337356999999997</v>
      </c>
      <c r="G996" s="2">
        <v>72445400</v>
      </c>
    </row>
    <row r="997" spans="1:7">
      <c r="A997" s="1">
        <v>43448</v>
      </c>
      <c r="B997" s="2">
        <v>39.889999000000003</v>
      </c>
      <c r="C997" s="2">
        <v>40.18</v>
      </c>
      <c r="D997" s="2">
        <v>39.799999</v>
      </c>
      <c r="E997" s="2">
        <v>39.830002</v>
      </c>
      <c r="F997" s="2">
        <v>36.810569999999998</v>
      </c>
      <c r="G997" s="2">
        <v>94915600</v>
      </c>
    </row>
    <row r="998" spans="1:7">
      <c r="A998" s="1">
        <v>43451</v>
      </c>
      <c r="B998" s="2">
        <v>39.889999000000003</v>
      </c>
      <c r="C998" s="2">
        <v>40.040000999999997</v>
      </c>
      <c r="D998" s="2">
        <v>39.330002</v>
      </c>
      <c r="E998" s="2">
        <v>39.459999000000003</v>
      </c>
      <c r="F998" s="2">
        <v>36.468620000000001</v>
      </c>
      <c r="G998" s="2">
        <v>109276200</v>
      </c>
    </row>
    <row r="999" spans="1:7">
      <c r="A999" s="1">
        <v>43452</v>
      </c>
      <c r="B999" s="2">
        <v>39.169998</v>
      </c>
      <c r="C999" s="2">
        <v>39.380001</v>
      </c>
      <c r="D999" s="2">
        <v>39.029998999999997</v>
      </c>
      <c r="E999" s="2">
        <v>39.139999000000003</v>
      </c>
      <c r="F999" s="2">
        <v>36.716267000000002</v>
      </c>
      <c r="G999" s="2">
        <v>102509800</v>
      </c>
    </row>
    <row r="1000" spans="1:7">
      <c r="A1000" s="1">
        <v>43453</v>
      </c>
      <c r="B1000" s="2">
        <v>39.330002</v>
      </c>
      <c r="C1000" s="2">
        <v>39.729999999999997</v>
      </c>
      <c r="D1000" s="2">
        <v>38.169998</v>
      </c>
      <c r="E1000" s="2">
        <v>38.490001999999997</v>
      </c>
      <c r="F1000" s="2">
        <v>36.106521999999998</v>
      </c>
      <c r="G1000" s="2">
        <v>204046200</v>
      </c>
    </row>
    <row r="1001" spans="1:7">
      <c r="A1001" s="1">
        <v>43454</v>
      </c>
      <c r="B1001" s="2">
        <v>38.880001</v>
      </c>
      <c r="C1001" s="2">
        <v>39.130001</v>
      </c>
      <c r="D1001" s="2">
        <v>38.459999000000003</v>
      </c>
      <c r="E1001" s="2">
        <v>38.790000999999997</v>
      </c>
      <c r="F1001" s="2">
        <v>36.387943</v>
      </c>
      <c r="G1001" s="2">
        <v>183908800</v>
      </c>
    </row>
    <row r="1002" spans="1:7">
      <c r="A1002" s="1">
        <v>43455</v>
      </c>
      <c r="B1002" s="2">
        <v>38.900002000000001</v>
      </c>
      <c r="C1002" s="2">
        <v>39.110000999999997</v>
      </c>
      <c r="D1002" s="2">
        <v>38.32</v>
      </c>
      <c r="E1002" s="2">
        <v>38.520000000000003</v>
      </c>
      <c r="F1002" s="2">
        <v>36.134663000000003</v>
      </c>
      <c r="G1002" s="2">
        <v>143673400</v>
      </c>
    </row>
    <row r="1003" spans="1:7">
      <c r="A1003" s="1">
        <v>43458</v>
      </c>
      <c r="B1003" s="2">
        <v>38.439999</v>
      </c>
      <c r="C1003" s="2">
        <v>38.720001000000003</v>
      </c>
      <c r="D1003" s="2">
        <v>38.159999999999997</v>
      </c>
      <c r="E1003" s="2">
        <v>38.159999999999997</v>
      </c>
      <c r="F1003" s="2">
        <v>35.796954999999997</v>
      </c>
      <c r="G1003" s="2">
        <v>50709500</v>
      </c>
    </row>
    <row r="1004" spans="1:7">
      <c r="A1004" s="1">
        <v>43460</v>
      </c>
      <c r="B1004" s="2">
        <v>38.409999999999997</v>
      </c>
      <c r="C1004" s="2">
        <v>38.959999000000003</v>
      </c>
      <c r="D1004" s="2">
        <v>38.040000999999997</v>
      </c>
      <c r="E1004" s="2">
        <v>38.919998</v>
      </c>
      <c r="F1004" s="2">
        <v>36.509892000000001</v>
      </c>
      <c r="G1004" s="2">
        <v>96347200</v>
      </c>
    </row>
    <row r="1005" spans="1:7">
      <c r="A1005" s="1">
        <v>43461</v>
      </c>
      <c r="B1005" s="2">
        <v>38.400002000000001</v>
      </c>
      <c r="C1005" s="2">
        <v>38.909999999999997</v>
      </c>
      <c r="D1005" s="2">
        <v>38.240001999999997</v>
      </c>
      <c r="E1005" s="2">
        <v>38.869999</v>
      </c>
      <c r="F1005" s="2">
        <v>36.462986000000001</v>
      </c>
      <c r="G1005" s="2">
        <v>81792700</v>
      </c>
    </row>
    <row r="1006" spans="1:7">
      <c r="A1006" s="1">
        <v>43462</v>
      </c>
      <c r="B1006" s="2">
        <v>39.189999</v>
      </c>
      <c r="C1006" s="2">
        <v>39.459999000000003</v>
      </c>
      <c r="D1006" s="2">
        <v>39</v>
      </c>
      <c r="E1006" s="2">
        <v>39.240001999999997</v>
      </c>
      <c r="F1006" s="2">
        <v>36.810074</v>
      </c>
      <c r="G1006" s="2">
        <v>72869100</v>
      </c>
    </row>
    <row r="1007" spans="1:7">
      <c r="A1007" s="1">
        <v>43465</v>
      </c>
      <c r="B1007" s="2">
        <v>39.5</v>
      </c>
      <c r="C1007" s="2">
        <v>39.540000999999997</v>
      </c>
      <c r="D1007" s="2">
        <v>38.93</v>
      </c>
      <c r="E1007" s="2">
        <v>39.060001</v>
      </c>
      <c r="F1007" s="2">
        <v>36.641232000000002</v>
      </c>
      <c r="G1007" s="2">
        <v>72972200</v>
      </c>
    </row>
    <row r="1008" spans="1:7">
      <c r="A1008" s="1">
        <v>43467</v>
      </c>
      <c r="B1008" s="2">
        <v>38.590000000000003</v>
      </c>
      <c r="C1008" s="2">
        <v>39.189999</v>
      </c>
      <c r="D1008" s="2">
        <v>38.580002</v>
      </c>
      <c r="E1008" s="2">
        <v>39.159999999999997</v>
      </c>
      <c r="F1008" s="2">
        <v>36.735027000000002</v>
      </c>
      <c r="G1008" s="2">
        <v>57198800</v>
      </c>
    </row>
    <row r="1009" spans="1:7">
      <c r="A1009" s="1">
        <v>43468</v>
      </c>
      <c r="B1009" s="2">
        <v>38.729999999999997</v>
      </c>
      <c r="C1009" s="2">
        <v>38.759998000000003</v>
      </c>
      <c r="D1009" s="2">
        <v>38.299999</v>
      </c>
      <c r="E1009" s="2">
        <v>38.450001</v>
      </c>
      <c r="F1009" s="2">
        <v>36.068992999999999</v>
      </c>
      <c r="G1009" s="2">
        <v>62767600</v>
      </c>
    </row>
    <row r="1010" spans="1:7">
      <c r="A1010" s="1">
        <v>43469</v>
      </c>
      <c r="B1010" s="2">
        <v>39.009998000000003</v>
      </c>
      <c r="C1010" s="2">
        <v>39.860000999999997</v>
      </c>
      <c r="D1010" s="2">
        <v>38.919998</v>
      </c>
      <c r="E1010" s="2">
        <v>39.689999</v>
      </c>
      <c r="F1010" s="2">
        <v>37.232208</v>
      </c>
      <c r="G1010" s="2">
        <v>103055100</v>
      </c>
    </row>
    <row r="1011" spans="1:7">
      <c r="A1011" s="1">
        <v>43472</v>
      </c>
      <c r="B1011" s="2">
        <v>39.720001000000003</v>
      </c>
      <c r="C1011" s="2">
        <v>39.950001</v>
      </c>
      <c r="D1011" s="2">
        <v>39.490001999999997</v>
      </c>
      <c r="E1011" s="2">
        <v>39.779998999999997</v>
      </c>
      <c r="F1011" s="2">
        <v>37.316639000000002</v>
      </c>
      <c r="G1011" s="2">
        <v>76597000</v>
      </c>
    </row>
    <row r="1012" spans="1:7">
      <c r="A1012" s="1">
        <v>43473</v>
      </c>
      <c r="B1012" s="2">
        <v>39.799999</v>
      </c>
      <c r="C1012" s="2">
        <v>40</v>
      </c>
      <c r="D1012" s="2">
        <v>39.57</v>
      </c>
      <c r="E1012" s="2">
        <v>39.93</v>
      </c>
      <c r="F1012" s="2">
        <v>37.457348000000003</v>
      </c>
      <c r="G1012" s="2">
        <v>70518200</v>
      </c>
    </row>
    <row r="1013" spans="1:7">
      <c r="A1013" s="1">
        <v>43474</v>
      </c>
      <c r="B1013" s="2">
        <v>40.340000000000003</v>
      </c>
      <c r="C1013" s="2">
        <v>40.860000999999997</v>
      </c>
      <c r="D1013" s="2">
        <v>40.330002</v>
      </c>
      <c r="E1013" s="2">
        <v>40.639999000000003</v>
      </c>
      <c r="F1013" s="2">
        <v>38.123382999999997</v>
      </c>
      <c r="G1013" s="2">
        <v>125118800</v>
      </c>
    </row>
    <row r="1014" spans="1:7">
      <c r="A1014" s="1">
        <v>43475</v>
      </c>
      <c r="B1014" s="2">
        <v>40.419998</v>
      </c>
      <c r="C1014" s="2">
        <v>40.959999000000003</v>
      </c>
      <c r="D1014" s="2">
        <v>40.419998</v>
      </c>
      <c r="E1014" s="2">
        <v>40.93</v>
      </c>
      <c r="F1014" s="2">
        <v>38.395420000000001</v>
      </c>
      <c r="G1014" s="2">
        <v>85207600</v>
      </c>
    </row>
    <row r="1015" spans="1:7">
      <c r="A1015" s="1">
        <v>43476</v>
      </c>
      <c r="B1015" s="2">
        <v>40.599997999999999</v>
      </c>
      <c r="C1015" s="2">
        <v>40.799999</v>
      </c>
      <c r="D1015" s="2">
        <v>40.5</v>
      </c>
      <c r="E1015" s="2">
        <v>40.729999999999997</v>
      </c>
      <c r="F1015" s="2">
        <v>38.207808999999997</v>
      </c>
      <c r="G1015" s="2">
        <v>63136200</v>
      </c>
    </row>
    <row r="1016" spans="1:7">
      <c r="A1016" s="1">
        <v>43479</v>
      </c>
      <c r="B1016" s="2">
        <v>40.209999000000003</v>
      </c>
      <c r="C1016" s="2">
        <v>40.580002</v>
      </c>
      <c r="D1016" s="2">
        <v>40.139999000000003</v>
      </c>
      <c r="E1016" s="2">
        <v>40.389999000000003</v>
      </c>
      <c r="F1016" s="2">
        <v>37.888855</v>
      </c>
      <c r="G1016" s="2">
        <v>76217000</v>
      </c>
    </row>
    <row r="1017" spans="1:7">
      <c r="A1017" s="1">
        <v>43480</v>
      </c>
      <c r="B1017" s="2">
        <v>40.619999</v>
      </c>
      <c r="C1017" s="2">
        <v>40.889999000000003</v>
      </c>
      <c r="D1017" s="2">
        <v>40.549999</v>
      </c>
      <c r="E1017" s="2">
        <v>40.669998</v>
      </c>
      <c r="F1017" s="2">
        <v>38.151524000000002</v>
      </c>
      <c r="G1017" s="2">
        <v>78913000</v>
      </c>
    </row>
    <row r="1018" spans="1:7">
      <c r="A1018" s="1">
        <v>43481</v>
      </c>
      <c r="B1018" s="2">
        <v>40.959999000000003</v>
      </c>
      <c r="C1018" s="2">
        <v>41.310001</v>
      </c>
      <c r="D1018" s="2">
        <v>40.950001</v>
      </c>
      <c r="E1018" s="2">
        <v>41.169998</v>
      </c>
      <c r="F1018" s="2">
        <v>38.620559999999998</v>
      </c>
      <c r="G1018" s="2">
        <v>82543600</v>
      </c>
    </row>
    <row r="1019" spans="1:7">
      <c r="A1019" s="1">
        <v>43482</v>
      </c>
      <c r="B1019" s="2">
        <v>40.840000000000003</v>
      </c>
      <c r="C1019" s="2">
        <v>41.549999</v>
      </c>
      <c r="D1019" s="2">
        <v>40.799999</v>
      </c>
      <c r="E1019" s="2">
        <v>41.349997999999999</v>
      </c>
      <c r="F1019" s="2">
        <v>38.789409999999997</v>
      </c>
      <c r="G1019" s="2">
        <v>85522800</v>
      </c>
    </row>
    <row r="1020" spans="1:7">
      <c r="A1020" s="1">
        <v>43483</v>
      </c>
      <c r="B1020" s="2">
        <v>41.52</v>
      </c>
      <c r="C1020" s="2">
        <v>41.720001000000003</v>
      </c>
      <c r="D1020" s="2">
        <v>41.419998</v>
      </c>
      <c r="E1020" s="2">
        <v>41.549999</v>
      </c>
      <c r="F1020" s="2">
        <v>38.977024</v>
      </c>
      <c r="G1020" s="2">
        <v>98168900</v>
      </c>
    </row>
    <row r="1021" spans="1:7">
      <c r="A1021" s="1">
        <v>43487</v>
      </c>
      <c r="B1021" s="2">
        <v>41.060001</v>
      </c>
      <c r="C1021" s="2">
        <v>41.150002000000001</v>
      </c>
      <c r="D1021" s="2">
        <v>40.650002000000001</v>
      </c>
      <c r="E1021" s="2">
        <v>40.830002</v>
      </c>
      <c r="F1021" s="2">
        <v>38.301617</v>
      </c>
      <c r="G1021" s="2">
        <v>101294900</v>
      </c>
    </row>
    <row r="1022" spans="1:7">
      <c r="A1022" s="1">
        <v>43488</v>
      </c>
      <c r="B1022" s="2">
        <v>41.209999000000003</v>
      </c>
      <c r="C1022" s="2">
        <v>41.279998999999997</v>
      </c>
      <c r="D1022" s="2">
        <v>40.900002000000001</v>
      </c>
      <c r="E1022" s="2">
        <v>41.25</v>
      </c>
      <c r="F1022" s="2">
        <v>38.695605999999998</v>
      </c>
      <c r="G1022" s="2">
        <v>66625200</v>
      </c>
    </row>
    <row r="1023" spans="1:7">
      <c r="A1023" s="1">
        <v>43489</v>
      </c>
      <c r="B1023" s="2">
        <v>41.279998999999997</v>
      </c>
      <c r="C1023" s="2">
        <v>41.68</v>
      </c>
      <c r="D1023" s="2">
        <v>41.279998999999997</v>
      </c>
      <c r="E1023" s="2">
        <v>41.650002000000001</v>
      </c>
      <c r="F1023" s="2">
        <v>39.070835000000002</v>
      </c>
      <c r="G1023" s="2">
        <v>76076900</v>
      </c>
    </row>
    <row r="1024" spans="1:7">
      <c r="A1024" s="1">
        <v>43490</v>
      </c>
      <c r="B1024" s="2">
        <v>42.099997999999999</v>
      </c>
      <c r="C1024" s="2">
        <v>42.310001</v>
      </c>
      <c r="D1024" s="2">
        <v>42.040000999999997</v>
      </c>
      <c r="E1024" s="2">
        <v>42.200001</v>
      </c>
      <c r="F1024" s="2">
        <v>39.586773000000001</v>
      </c>
      <c r="G1024" s="2">
        <v>105779500</v>
      </c>
    </row>
    <row r="1025" spans="1:7">
      <c r="A1025" s="1">
        <v>43493</v>
      </c>
      <c r="B1025" s="2">
        <v>41.57</v>
      </c>
      <c r="C1025" s="2">
        <v>41.790000999999997</v>
      </c>
      <c r="D1025" s="2">
        <v>41.439999</v>
      </c>
      <c r="E1025" s="2">
        <v>41.759998000000003</v>
      </c>
      <c r="F1025" s="2">
        <v>39.174022999999998</v>
      </c>
      <c r="G1025" s="2">
        <v>85543100</v>
      </c>
    </row>
    <row r="1026" spans="1:7">
      <c r="A1026" s="1">
        <v>43494</v>
      </c>
      <c r="B1026" s="2">
        <v>41.970001000000003</v>
      </c>
      <c r="C1026" s="2">
        <v>41.990001999999997</v>
      </c>
      <c r="D1026" s="2">
        <v>41.73</v>
      </c>
      <c r="E1026" s="2">
        <v>41.830002</v>
      </c>
      <c r="F1026" s="2">
        <v>39.239693000000003</v>
      </c>
      <c r="G1026" s="2">
        <v>56518900</v>
      </c>
    </row>
    <row r="1027" spans="1:7">
      <c r="A1027" s="1">
        <v>43495</v>
      </c>
      <c r="B1027" s="2">
        <v>42.080002</v>
      </c>
      <c r="C1027" s="2">
        <v>42.830002</v>
      </c>
      <c r="D1027" s="2">
        <v>41.880001</v>
      </c>
      <c r="E1027" s="2">
        <v>42.740001999999997</v>
      </c>
      <c r="F1027" s="2">
        <v>40.093338000000003</v>
      </c>
      <c r="G1027" s="2">
        <v>127796800</v>
      </c>
    </row>
    <row r="1028" spans="1:7">
      <c r="A1028" s="1">
        <v>43496</v>
      </c>
      <c r="B1028" s="2">
        <v>42.790000999999997</v>
      </c>
      <c r="C1028" s="2">
        <v>43.139999000000003</v>
      </c>
      <c r="D1028" s="2">
        <v>42.779998999999997</v>
      </c>
      <c r="E1028" s="2">
        <v>43.099997999999999</v>
      </c>
      <c r="F1028" s="2">
        <v>40.431046000000002</v>
      </c>
      <c r="G1028" s="2">
        <v>119929200</v>
      </c>
    </row>
    <row r="1029" spans="1:7">
      <c r="A1029" s="1">
        <v>43497</v>
      </c>
      <c r="B1029" s="2">
        <v>42.779998999999997</v>
      </c>
      <c r="C1029" s="2">
        <v>42.84</v>
      </c>
      <c r="D1029" s="2">
        <v>42.630001</v>
      </c>
      <c r="E1029" s="2">
        <v>42.759998000000003</v>
      </c>
      <c r="F1029" s="2">
        <v>40.112099000000001</v>
      </c>
      <c r="G1029" s="2">
        <v>65766100</v>
      </c>
    </row>
    <row r="1030" spans="1:7">
      <c r="A1030" s="1">
        <v>43500</v>
      </c>
      <c r="B1030" s="2">
        <v>42.630001</v>
      </c>
      <c r="C1030" s="2">
        <v>42.950001</v>
      </c>
      <c r="D1030" s="2">
        <v>42.540000999999997</v>
      </c>
      <c r="E1030" s="2">
        <v>42.830002</v>
      </c>
      <c r="F1030" s="2">
        <v>40.177760999999997</v>
      </c>
      <c r="G1030" s="2">
        <v>45770200</v>
      </c>
    </row>
    <row r="1031" spans="1:7">
      <c r="A1031" s="1">
        <v>43501</v>
      </c>
      <c r="B1031" s="2">
        <v>43.029998999999997</v>
      </c>
      <c r="C1031" s="2">
        <v>43.459999000000003</v>
      </c>
      <c r="D1031" s="2">
        <v>42.959999000000003</v>
      </c>
      <c r="E1031" s="2">
        <v>43.419998</v>
      </c>
      <c r="F1031" s="2">
        <v>40.731223999999997</v>
      </c>
      <c r="G1031" s="2">
        <v>81720100</v>
      </c>
    </row>
    <row r="1032" spans="1:7">
      <c r="A1032" s="1">
        <v>43502</v>
      </c>
      <c r="B1032" s="2">
        <v>43.220001000000003</v>
      </c>
      <c r="C1032" s="2">
        <v>43.25</v>
      </c>
      <c r="D1032" s="2">
        <v>42.740001999999997</v>
      </c>
      <c r="E1032" s="2">
        <v>42.830002</v>
      </c>
      <c r="F1032" s="2">
        <v>40.177760999999997</v>
      </c>
      <c r="G1032" s="2">
        <v>58194900</v>
      </c>
    </row>
    <row r="1033" spans="1:7">
      <c r="A1033" s="1">
        <v>43503</v>
      </c>
      <c r="B1033" s="2">
        <v>42.490001999999997</v>
      </c>
      <c r="C1033" s="2">
        <v>42.709999000000003</v>
      </c>
      <c r="D1033" s="2">
        <v>42.029998999999997</v>
      </c>
      <c r="E1033" s="2">
        <v>42.400002000000001</v>
      </c>
      <c r="F1033" s="2">
        <v>39.774391000000001</v>
      </c>
      <c r="G1033" s="2">
        <v>101061400</v>
      </c>
    </row>
    <row r="1034" spans="1:7">
      <c r="A1034" s="1">
        <v>43504</v>
      </c>
      <c r="B1034" s="2">
        <v>42.09</v>
      </c>
      <c r="C1034" s="2">
        <v>42.23</v>
      </c>
      <c r="D1034" s="2">
        <v>41.849997999999999</v>
      </c>
      <c r="E1034" s="2">
        <v>42.16</v>
      </c>
      <c r="F1034" s="2">
        <v>39.549255000000002</v>
      </c>
      <c r="G1034" s="2">
        <v>64212200</v>
      </c>
    </row>
    <row r="1035" spans="1:7">
      <c r="A1035" s="1">
        <v>43507</v>
      </c>
      <c r="B1035" s="2">
        <v>42.240001999999997</v>
      </c>
      <c r="C1035" s="2">
        <v>42.259998000000003</v>
      </c>
      <c r="D1035" s="2">
        <v>42</v>
      </c>
      <c r="E1035" s="2">
        <v>42.02</v>
      </c>
      <c r="F1035" s="2">
        <v>39.417926999999999</v>
      </c>
      <c r="G1035" s="2">
        <v>42213400</v>
      </c>
    </row>
    <row r="1036" spans="1:7">
      <c r="A1036" s="1">
        <v>43508</v>
      </c>
      <c r="B1036" s="2">
        <v>42.369999</v>
      </c>
      <c r="C1036" s="2">
        <v>42.549999</v>
      </c>
      <c r="D1036" s="2">
        <v>42.310001</v>
      </c>
      <c r="E1036" s="2">
        <v>42.369999</v>
      </c>
      <c r="F1036" s="2">
        <v>39.746250000000003</v>
      </c>
      <c r="G1036" s="2">
        <v>66073100</v>
      </c>
    </row>
    <row r="1037" spans="1:7">
      <c r="A1037" s="1">
        <v>43509</v>
      </c>
      <c r="B1037" s="2">
        <v>42.389999000000003</v>
      </c>
      <c r="C1037" s="2">
        <v>42.470001000000003</v>
      </c>
      <c r="D1037" s="2">
        <v>41.970001000000003</v>
      </c>
      <c r="E1037" s="2">
        <v>42.07</v>
      </c>
      <c r="F1037" s="2">
        <v>39.464827999999997</v>
      </c>
      <c r="G1037" s="2">
        <v>82318100</v>
      </c>
    </row>
    <row r="1038" spans="1:7">
      <c r="A1038" s="1">
        <v>43510</v>
      </c>
      <c r="B1038" s="2">
        <v>41.82</v>
      </c>
      <c r="C1038" s="2">
        <v>42.299999</v>
      </c>
      <c r="D1038" s="2">
        <v>41.740001999999997</v>
      </c>
      <c r="E1038" s="2">
        <v>42.150002000000001</v>
      </c>
      <c r="F1038" s="2">
        <v>39.539875000000002</v>
      </c>
      <c r="G1038" s="2">
        <v>91302500</v>
      </c>
    </row>
    <row r="1039" spans="1:7">
      <c r="A1039" s="1">
        <v>43511</v>
      </c>
      <c r="B1039" s="2">
        <v>42.130001</v>
      </c>
      <c r="C1039" s="2">
        <v>42.130001</v>
      </c>
      <c r="D1039" s="2">
        <v>41.950001</v>
      </c>
      <c r="E1039" s="2">
        <v>42.09</v>
      </c>
      <c r="F1039" s="2">
        <v>39.483584999999998</v>
      </c>
      <c r="G1039" s="2">
        <v>72362200</v>
      </c>
    </row>
    <row r="1040" spans="1:7">
      <c r="A1040" s="1">
        <v>43515</v>
      </c>
      <c r="B1040" s="2">
        <v>41.93</v>
      </c>
      <c r="C1040" s="2">
        <v>42.509998000000003</v>
      </c>
      <c r="D1040" s="2">
        <v>41.93</v>
      </c>
      <c r="E1040" s="2">
        <v>42.419998</v>
      </c>
      <c r="F1040" s="2">
        <v>39.793151999999999</v>
      </c>
      <c r="G1040" s="2">
        <v>64391100</v>
      </c>
    </row>
    <row r="1041" spans="1:7">
      <c r="A1041" s="1">
        <v>43516</v>
      </c>
      <c r="B1041" s="2">
        <v>42.650002000000001</v>
      </c>
      <c r="C1041" s="2">
        <v>42.93</v>
      </c>
      <c r="D1041" s="2">
        <v>42.540000999999997</v>
      </c>
      <c r="E1041" s="2">
        <v>42.66</v>
      </c>
      <c r="F1041" s="2">
        <v>40.018287999999998</v>
      </c>
      <c r="G1041" s="2">
        <v>73694800</v>
      </c>
    </row>
    <row r="1042" spans="1:7">
      <c r="A1042" s="1">
        <v>43517</v>
      </c>
      <c r="B1042" s="2">
        <v>42.630001</v>
      </c>
      <c r="C1042" s="2">
        <v>42.669998</v>
      </c>
      <c r="D1042" s="2">
        <v>42.369999</v>
      </c>
      <c r="E1042" s="2">
        <v>42.57</v>
      </c>
      <c r="F1042" s="2">
        <v>39.933867999999997</v>
      </c>
      <c r="G1042" s="2">
        <v>48092400</v>
      </c>
    </row>
    <row r="1043" spans="1:7">
      <c r="A1043" s="1">
        <v>43518</v>
      </c>
      <c r="B1043" s="2">
        <v>42.93</v>
      </c>
      <c r="C1043" s="2">
        <v>43.16</v>
      </c>
      <c r="D1043" s="2">
        <v>42.84</v>
      </c>
      <c r="E1043" s="2">
        <v>43.040000999999997</v>
      </c>
      <c r="F1043" s="2">
        <v>40.374760000000002</v>
      </c>
      <c r="G1043" s="2">
        <v>58022200</v>
      </c>
    </row>
    <row r="1044" spans="1:7">
      <c r="A1044" s="1">
        <v>43521</v>
      </c>
      <c r="B1044" s="2">
        <v>43.52</v>
      </c>
      <c r="C1044" s="2">
        <v>43.73</v>
      </c>
      <c r="D1044" s="2">
        <v>43.419998</v>
      </c>
      <c r="E1044" s="2">
        <v>43.52</v>
      </c>
      <c r="F1044" s="2">
        <v>40.825035</v>
      </c>
      <c r="G1044" s="2">
        <v>66533800</v>
      </c>
    </row>
    <row r="1045" spans="1:7">
      <c r="A1045" s="1">
        <v>43522</v>
      </c>
      <c r="B1045" s="2">
        <v>43.220001000000003</v>
      </c>
      <c r="C1045" s="2">
        <v>43.52</v>
      </c>
      <c r="D1045" s="2">
        <v>43.189999</v>
      </c>
      <c r="E1045" s="2">
        <v>43.369999</v>
      </c>
      <c r="F1045" s="2">
        <v>40.684322000000002</v>
      </c>
      <c r="G1045" s="2">
        <v>58330600</v>
      </c>
    </row>
    <row r="1046" spans="1:7">
      <c r="A1046" s="1">
        <v>43523</v>
      </c>
      <c r="B1046" s="2">
        <v>43.09</v>
      </c>
      <c r="C1046" s="2">
        <v>43.16</v>
      </c>
      <c r="D1046" s="2">
        <v>42.849997999999999</v>
      </c>
      <c r="E1046" s="2">
        <v>43</v>
      </c>
      <c r="F1046" s="2">
        <v>40.337237999999999</v>
      </c>
      <c r="G1046" s="2">
        <v>69471200</v>
      </c>
    </row>
    <row r="1047" spans="1:7">
      <c r="A1047" s="1">
        <v>43524</v>
      </c>
      <c r="B1047" s="2">
        <v>42.720001000000003</v>
      </c>
      <c r="C1047" s="2">
        <v>42.740001999999997</v>
      </c>
      <c r="D1047" s="2">
        <v>42.439999</v>
      </c>
      <c r="E1047" s="2">
        <v>42.439999</v>
      </c>
      <c r="F1047" s="2">
        <v>39.811915999999997</v>
      </c>
      <c r="G1047" s="2">
        <v>87434700</v>
      </c>
    </row>
    <row r="1048" spans="1:7">
      <c r="A1048" s="1">
        <v>43525</v>
      </c>
      <c r="B1048" s="2">
        <v>42.779998999999997</v>
      </c>
      <c r="C1048" s="2">
        <v>42.810001</v>
      </c>
      <c r="D1048" s="2">
        <v>42.41</v>
      </c>
      <c r="E1048" s="2">
        <v>42.490001999999997</v>
      </c>
      <c r="F1048" s="2">
        <v>39.858814000000002</v>
      </c>
      <c r="G1048" s="2">
        <v>94263900</v>
      </c>
    </row>
    <row r="1049" spans="1:7">
      <c r="A1049" s="1">
        <v>43528</v>
      </c>
      <c r="B1049" s="2">
        <v>42.720001000000003</v>
      </c>
      <c r="C1049" s="2">
        <v>42.779998999999997</v>
      </c>
      <c r="D1049" s="2">
        <v>42.18</v>
      </c>
      <c r="E1049" s="2">
        <v>42.549999</v>
      </c>
      <c r="F1049" s="2">
        <v>39.915103999999999</v>
      </c>
      <c r="G1049" s="2">
        <v>94168300</v>
      </c>
    </row>
    <row r="1050" spans="1:7">
      <c r="A1050" s="1">
        <v>43529</v>
      </c>
      <c r="B1050" s="2">
        <v>42.75</v>
      </c>
      <c r="C1050" s="2">
        <v>43.040000999999997</v>
      </c>
      <c r="D1050" s="2">
        <v>42.66</v>
      </c>
      <c r="E1050" s="2">
        <v>42.970001000000003</v>
      </c>
      <c r="F1050" s="2">
        <v>40.309097000000001</v>
      </c>
      <c r="G1050" s="2">
        <v>54576700</v>
      </c>
    </row>
    <row r="1051" spans="1:7">
      <c r="A1051" s="1">
        <v>43530</v>
      </c>
      <c r="B1051" s="2">
        <v>42.990001999999997</v>
      </c>
      <c r="C1051" s="2">
        <v>43.049999</v>
      </c>
      <c r="D1051" s="2">
        <v>42.66</v>
      </c>
      <c r="E1051" s="2">
        <v>42.73</v>
      </c>
      <c r="F1051" s="2">
        <v>40.083958000000003</v>
      </c>
      <c r="G1051" s="2">
        <v>61237800</v>
      </c>
    </row>
    <row r="1052" spans="1:7">
      <c r="A1052" s="1">
        <v>43531</v>
      </c>
      <c r="B1052" s="2">
        <v>42.48</v>
      </c>
      <c r="C1052" s="2">
        <v>42.490001999999997</v>
      </c>
      <c r="D1052" s="2">
        <v>41.869999</v>
      </c>
      <c r="E1052" s="2">
        <v>41.939999</v>
      </c>
      <c r="F1052" s="2">
        <v>39.342872999999997</v>
      </c>
      <c r="G1052" s="2">
        <v>83415300</v>
      </c>
    </row>
    <row r="1053" spans="1:7">
      <c r="A1053" s="1">
        <v>43532</v>
      </c>
      <c r="B1053" s="2">
        <v>41.439999</v>
      </c>
      <c r="C1053" s="2">
        <v>41.68</v>
      </c>
      <c r="D1053" s="2">
        <v>41.389999000000003</v>
      </c>
      <c r="E1053" s="2">
        <v>41.639999000000003</v>
      </c>
      <c r="F1053" s="2">
        <v>39.061450999999998</v>
      </c>
      <c r="G1053" s="2">
        <v>97742100</v>
      </c>
    </row>
    <row r="1054" spans="1:7">
      <c r="A1054" s="1">
        <v>43535</v>
      </c>
      <c r="B1054" s="2">
        <v>42.009998000000003</v>
      </c>
      <c r="C1054" s="2">
        <v>42.470001000000003</v>
      </c>
      <c r="D1054" s="2">
        <v>42.009998000000003</v>
      </c>
      <c r="E1054" s="2">
        <v>42.419998</v>
      </c>
      <c r="F1054" s="2">
        <v>39.793151999999999</v>
      </c>
      <c r="G1054" s="2">
        <v>63002300</v>
      </c>
    </row>
    <row r="1055" spans="1:7">
      <c r="A1055" s="1">
        <v>43536</v>
      </c>
      <c r="B1055" s="2">
        <v>42.639999000000003</v>
      </c>
      <c r="C1055" s="2">
        <v>42.75</v>
      </c>
      <c r="D1055" s="2">
        <v>42.560001</v>
      </c>
      <c r="E1055" s="2">
        <v>42.639999000000003</v>
      </c>
      <c r="F1055" s="2">
        <v>39.999527</v>
      </c>
      <c r="G1055" s="2">
        <v>42726900</v>
      </c>
    </row>
    <row r="1056" spans="1:7">
      <c r="A1056" s="1">
        <v>43537</v>
      </c>
      <c r="B1056" s="2">
        <v>42.66</v>
      </c>
      <c r="C1056" s="2">
        <v>42.75</v>
      </c>
      <c r="D1056" s="2">
        <v>42.549999</v>
      </c>
      <c r="E1056" s="2">
        <v>42.689999</v>
      </c>
      <c r="F1056" s="2">
        <v>40.046429000000003</v>
      </c>
      <c r="G1056" s="2">
        <v>61450000</v>
      </c>
    </row>
    <row r="1057" spans="1:7">
      <c r="A1057" s="1">
        <v>43538</v>
      </c>
      <c r="B1057" s="2">
        <v>42.52</v>
      </c>
      <c r="C1057" s="2">
        <v>42.540000999999997</v>
      </c>
      <c r="D1057" s="2">
        <v>42.290000999999997</v>
      </c>
      <c r="E1057" s="2">
        <v>42.459999000000003</v>
      </c>
      <c r="F1057" s="2">
        <v>39.830680999999998</v>
      </c>
      <c r="G1057" s="2">
        <v>58460400</v>
      </c>
    </row>
    <row r="1058" spans="1:7">
      <c r="A1058" s="1">
        <v>43539</v>
      </c>
      <c r="B1058" s="2">
        <v>42.849997999999999</v>
      </c>
      <c r="C1058" s="2">
        <v>43.139999000000003</v>
      </c>
      <c r="D1058" s="2">
        <v>42.82</v>
      </c>
      <c r="E1058" s="2">
        <v>43.080002</v>
      </c>
      <c r="F1058" s="2">
        <v>40.412281</v>
      </c>
      <c r="G1058" s="2">
        <v>139870800</v>
      </c>
    </row>
    <row r="1059" spans="1:7">
      <c r="A1059" s="1">
        <v>43542</v>
      </c>
      <c r="B1059" s="2">
        <v>43.389999000000003</v>
      </c>
      <c r="C1059" s="2">
        <v>43.580002</v>
      </c>
      <c r="D1059" s="2">
        <v>43.330002</v>
      </c>
      <c r="E1059" s="2">
        <v>43.560001</v>
      </c>
      <c r="F1059" s="2">
        <v>40.862560000000002</v>
      </c>
      <c r="G1059" s="2">
        <v>42149100</v>
      </c>
    </row>
    <row r="1060" spans="1:7">
      <c r="A1060" s="1">
        <v>43543</v>
      </c>
      <c r="B1060" s="2">
        <v>43.610000999999997</v>
      </c>
      <c r="C1060" s="2">
        <v>43.740001999999997</v>
      </c>
      <c r="D1060" s="2">
        <v>43.48</v>
      </c>
      <c r="E1060" s="2">
        <v>43.580002</v>
      </c>
      <c r="F1060" s="2">
        <v>40.881321</v>
      </c>
      <c r="G1060" s="2">
        <v>53192700</v>
      </c>
    </row>
    <row r="1061" spans="1:7">
      <c r="A1061" s="1">
        <v>43544</v>
      </c>
      <c r="B1061" s="2">
        <v>43.439999</v>
      </c>
      <c r="C1061" s="2">
        <v>44.009998000000003</v>
      </c>
      <c r="D1061" s="2">
        <v>43.139999000000003</v>
      </c>
      <c r="E1061" s="2">
        <v>43.650002000000001</v>
      </c>
      <c r="F1061" s="2">
        <v>40.946987</v>
      </c>
      <c r="G1061" s="2">
        <v>90678800</v>
      </c>
    </row>
    <row r="1062" spans="1:7">
      <c r="A1062" s="1">
        <v>43545</v>
      </c>
      <c r="B1062" s="2">
        <v>43.419998</v>
      </c>
      <c r="C1062" s="2">
        <v>43.720001000000003</v>
      </c>
      <c r="D1062" s="2">
        <v>43.32</v>
      </c>
      <c r="E1062" s="2">
        <v>43.709999000000003</v>
      </c>
      <c r="F1062" s="2">
        <v>41.003276999999997</v>
      </c>
      <c r="G1062" s="2">
        <v>71400600</v>
      </c>
    </row>
    <row r="1063" spans="1:7">
      <c r="A1063" s="1">
        <v>43546</v>
      </c>
      <c r="B1063" s="2">
        <v>43.049999</v>
      </c>
      <c r="C1063" s="2">
        <v>43.150002000000001</v>
      </c>
      <c r="D1063" s="2">
        <v>42.389999000000003</v>
      </c>
      <c r="E1063" s="2">
        <v>42.43</v>
      </c>
      <c r="F1063" s="2">
        <v>39.802531999999999</v>
      </c>
      <c r="G1063" s="2">
        <v>118616600</v>
      </c>
    </row>
    <row r="1064" spans="1:7">
      <c r="A1064" s="1">
        <v>43549</v>
      </c>
      <c r="B1064" s="2">
        <v>42.34</v>
      </c>
      <c r="C1064" s="2">
        <v>42.66</v>
      </c>
      <c r="D1064" s="2">
        <v>42.299999</v>
      </c>
      <c r="E1064" s="2">
        <v>42.529998999999997</v>
      </c>
      <c r="F1064" s="2">
        <v>39.896338999999998</v>
      </c>
      <c r="G1064" s="2">
        <v>53285300</v>
      </c>
    </row>
    <row r="1065" spans="1:7">
      <c r="A1065" s="1">
        <v>43550</v>
      </c>
      <c r="B1065" s="2">
        <v>42.669998</v>
      </c>
      <c r="C1065" s="2">
        <v>42.779998999999997</v>
      </c>
      <c r="D1065" s="2">
        <v>42.43</v>
      </c>
      <c r="E1065" s="2">
        <v>42.66</v>
      </c>
      <c r="F1065" s="2">
        <v>40.018287999999998</v>
      </c>
      <c r="G1065" s="2">
        <v>57145800</v>
      </c>
    </row>
    <row r="1066" spans="1:7">
      <c r="A1066" s="1">
        <v>43551</v>
      </c>
      <c r="B1066" s="2">
        <v>42.439999</v>
      </c>
      <c r="C1066" s="2">
        <v>42.529998999999997</v>
      </c>
      <c r="D1066" s="2">
        <v>42.060001</v>
      </c>
      <c r="E1066" s="2">
        <v>42.200001</v>
      </c>
      <c r="F1066" s="2">
        <v>39.586773000000001</v>
      </c>
      <c r="G1066" s="2">
        <v>72804300</v>
      </c>
    </row>
    <row r="1067" spans="1:7">
      <c r="A1067" s="1">
        <v>43552</v>
      </c>
      <c r="B1067" s="2">
        <v>42.34</v>
      </c>
      <c r="C1067" s="2">
        <v>42.529998999999997</v>
      </c>
      <c r="D1067" s="2">
        <v>42.189999</v>
      </c>
      <c r="E1067" s="2">
        <v>42.48</v>
      </c>
      <c r="F1067" s="2">
        <v>39.849437999999999</v>
      </c>
      <c r="G1067" s="2">
        <v>41052500</v>
      </c>
    </row>
    <row r="1068" spans="1:7">
      <c r="A1068" s="1">
        <v>43553</v>
      </c>
      <c r="B1068" s="2">
        <v>42.950001</v>
      </c>
      <c r="C1068" s="2">
        <v>43</v>
      </c>
      <c r="D1068" s="2">
        <v>42.720001000000003</v>
      </c>
      <c r="E1068" s="2">
        <v>42.919998</v>
      </c>
      <c r="F1068" s="2">
        <v>40.262188000000002</v>
      </c>
      <c r="G1068" s="2">
        <v>70439100</v>
      </c>
    </row>
    <row r="1069" spans="1:7">
      <c r="A1069" s="1">
        <v>43556</v>
      </c>
      <c r="B1069" s="2">
        <v>43.5</v>
      </c>
      <c r="C1069" s="2">
        <v>43.669998</v>
      </c>
      <c r="D1069" s="2">
        <v>43.400002000000001</v>
      </c>
      <c r="E1069" s="2">
        <v>43.630001</v>
      </c>
      <c r="F1069" s="2">
        <v>40.928229999999999</v>
      </c>
      <c r="G1069" s="2">
        <v>70455500</v>
      </c>
    </row>
    <row r="1070" spans="1:7">
      <c r="A1070" s="1">
        <v>43557</v>
      </c>
      <c r="B1070" s="2">
        <v>43.669998</v>
      </c>
      <c r="C1070" s="2">
        <v>43.689999</v>
      </c>
      <c r="D1070" s="2">
        <v>43.349997999999999</v>
      </c>
      <c r="E1070" s="2">
        <v>43.490001999999997</v>
      </c>
      <c r="F1070" s="2">
        <v>40.796894000000002</v>
      </c>
      <c r="G1070" s="2">
        <v>48692200</v>
      </c>
    </row>
    <row r="1071" spans="1:7">
      <c r="A1071" s="1">
        <v>43558</v>
      </c>
      <c r="B1071" s="2">
        <v>43.91</v>
      </c>
      <c r="C1071" s="2">
        <v>44.139999000000003</v>
      </c>
      <c r="D1071" s="2">
        <v>43.73</v>
      </c>
      <c r="E1071" s="2">
        <v>43.790000999999997</v>
      </c>
      <c r="F1071" s="2">
        <v>41.078319999999998</v>
      </c>
      <c r="G1071" s="2">
        <v>73639400</v>
      </c>
    </row>
    <row r="1072" spans="1:7">
      <c r="A1072" s="1">
        <v>43559</v>
      </c>
      <c r="B1072" s="2">
        <v>43.779998999999997</v>
      </c>
      <c r="C1072" s="2">
        <v>44.139999000000003</v>
      </c>
      <c r="D1072" s="2">
        <v>43.759998000000003</v>
      </c>
      <c r="E1072" s="2">
        <v>44.060001</v>
      </c>
      <c r="F1072" s="2">
        <v>41.331603999999999</v>
      </c>
      <c r="G1072" s="2">
        <v>47028400</v>
      </c>
    </row>
    <row r="1073" spans="1:7">
      <c r="A1073" s="1">
        <v>43560</v>
      </c>
      <c r="B1073" s="2">
        <v>44.18</v>
      </c>
      <c r="C1073" s="2">
        <v>44.419998</v>
      </c>
      <c r="D1073" s="2">
        <v>44.139999000000003</v>
      </c>
      <c r="E1073" s="2">
        <v>44.400002000000001</v>
      </c>
      <c r="F1073" s="2">
        <v>41.650551</v>
      </c>
      <c r="G1073" s="2">
        <v>50360800</v>
      </c>
    </row>
    <row r="1074" spans="1:7">
      <c r="A1074" s="1">
        <v>43563</v>
      </c>
      <c r="B1074" s="2">
        <v>44.18</v>
      </c>
      <c r="C1074" s="2">
        <v>44.439999</v>
      </c>
      <c r="D1074" s="2">
        <v>44.110000999999997</v>
      </c>
      <c r="E1074" s="2">
        <v>44.400002000000001</v>
      </c>
      <c r="F1074" s="2">
        <v>41.650551</v>
      </c>
      <c r="G1074" s="2">
        <v>30209000</v>
      </c>
    </row>
    <row r="1075" spans="1:7">
      <c r="A1075" s="1">
        <v>43564</v>
      </c>
      <c r="B1075" s="2">
        <v>44.43</v>
      </c>
      <c r="C1075" s="2">
        <v>44.459999000000003</v>
      </c>
      <c r="D1075" s="2">
        <v>44.27</v>
      </c>
      <c r="E1075" s="2">
        <v>44.310001</v>
      </c>
      <c r="F1075" s="2">
        <v>41.566113000000001</v>
      </c>
      <c r="G1075" s="2">
        <v>49530300</v>
      </c>
    </row>
    <row r="1076" spans="1:7">
      <c r="A1076" s="1">
        <v>43565</v>
      </c>
      <c r="B1076" s="2">
        <v>44.5</v>
      </c>
      <c r="C1076" s="2">
        <v>44.639999000000003</v>
      </c>
      <c r="D1076" s="2">
        <v>44.41</v>
      </c>
      <c r="E1076" s="2">
        <v>44.52</v>
      </c>
      <c r="F1076" s="2">
        <v>41.763119000000003</v>
      </c>
      <c r="G1076" s="2">
        <v>51143400</v>
      </c>
    </row>
    <row r="1077" spans="1:7">
      <c r="A1077" s="1">
        <v>43566</v>
      </c>
      <c r="B1077" s="2">
        <v>44.200001</v>
      </c>
      <c r="C1077" s="2">
        <v>44.23</v>
      </c>
      <c r="D1077" s="2">
        <v>43.919998</v>
      </c>
      <c r="E1077" s="2">
        <v>44.040000999999997</v>
      </c>
      <c r="F1077" s="2">
        <v>41.312835999999997</v>
      </c>
      <c r="G1077" s="2">
        <v>55153600</v>
      </c>
    </row>
    <row r="1078" spans="1:7">
      <c r="A1078" s="1">
        <v>43567</v>
      </c>
      <c r="B1078" s="2">
        <v>44.48</v>
      </c>
      <c r="C1078" s="2">
        <v>44.52</v>
      </c>
      <c r="D1078" s="2">
        <v>44.259998000000003</v>
      </c>
      <c r="E1078" s="2">
        <v>44.360000999999997</v>
      </c>
      <c r="F1078" s="2">
        <v>41.613022000000001</v>
      </c>
      <c r="G1078" s="2">
        <v>54695700</v>
      </c>
    </row>
    <row r="1079" spans="1:7">
      <c r="A1079" s="1">
        <v>43570</v>
      </c>
      <c r="B1079" s="2">
        <v>44.32</v>
      </c>
      <c r="C1079" s="2">
        <v>44.34</v>
      </c>
      <c r="D1079" s="2">
        <v>43.959999000000003</v>
      </c>
      <c r="E1079" s="2">
        <v>44.130001</v>
      </c>
      <c r="F1079" s="2">
        <v>41.397263000000002</v>
      </c>
      <c r="G1079" s="2">
        <v>37957800</v>
      </c>
    </row>
    <row r="1080" spans="1:7">
      <c r="A1080" s="1">
        <v>43571</v>
      </c>
      <c r="B1080" s="2">
        <v>44.32</v>
      </c>
      <c r="C1080" s="2">
        <v>44.52</v>
      </c>
      <c r="D1080" s="2">
        <v>44.32</v>
      </c>
      <c r="E1080" s="2">
        <v>44.459999000000003</v>
      </c>
      <c r="F1080" s="2">
        <v>41.706825000000002</v>
      </c>
      <c r="G1080" s="2">
        <v>43860100</v>
      </c>
    </row>
    <row r="1081" spans="1:7">
      <c r="A1081" s="1">
        <v>43572</v>
      </c>
      <c r="B1081" s="2">
        <v>44.77</v>
      </c>
      <c r="C1081" s="2">
        <v>44.84</v>
      </c>
      <c r="D1081" s="2">
        <v>44.48</v>
      </c>
      <c r="E1081" s="2">
        <v>44.59</v>
      </c>
      <c r="F1081" s="2">
        <v>41.828777000000002</v>
      </c>
      <c r="G1081" s="2">
        <v>56935400</v>
      </c>
    </row>
    <row r="1082" spans="1:7">
      <c r="A1082" s="1">
        <v>43573</v>
      </c>
      <c r="B1082" s="2">
        <v>44.43</v>
      </c>
      <c r="C1082" s="2">
        <v>44.650002000000001</v>
      </c>
      <c r="D1082" s="2">
        <v>44.299999</v>
      </c>
      <c r="E1082" s="2">
        <v>44.560001</v>
      </c>
      <c r="F1082" s="2">
        <v>41.800635999999997</v>
      </c>
      <c r="G1082" s="2">
        <v>56639800</v>
      </c>
    </row>
    <row r="1083" spans="1:7">
      <c r="A1083" s="1">
        <v>43577</v>
      </c>
      <c r="B1083" s="2">
        <v>44.139999000000003</v>
      </c>
      <c r="C1083" s="2">
        <v>44.32</v>
      </c>
      <c r="D1083" s="2">
        <v>44.060001</v>
      </c>
      <c r="E1083" s="2">
        <v>44.27</v>
      </c>
      <c r="F1083" s="2">
        <v>41.528595000000003</v>
      </c>
      <c r="G1083" s="2">
        <v>35929100</v>
      </c>
    </row>
    <row r="1084" spans="1:7">
      <c r="A1084" s="1">
        <v>43578</v>
      </c>
      <c r="B1084" s="2">
        <v>44.200001</v>
      </c>
      <c r="C1084" s="2">
        <v>44.450001</v>
      </c>
      <c r="D1084" s="2">
        <v>44.150002000000001</v>
      </c>
      <c r="E1084" s="2">
        <v>44.369999</v>
      </c>
      <c r="F1084" s="2">
        <v>41.622397999999997</v>
      </c>
      <c r="G1084" s="2">
        <v>32829900</v>
      </c>
    </row>
    <row r="1085" spans="1:7">
      <c r="A1085" s="1">
        <v>43579</v>
      </c>
      <c r="B1085" s="2">
        <v>44.07</v>
      </c>
      <c r="C1085" s="2">
        <v>44.080002</v>
      </c>
      <c r="D1085" s="2">
        <v>43.630001</v>
      </c>
      <c r="E1085" s="2">
        <v>43.77</v>
      </c>
      <c r="F1085" s="2">
        <v>41.059555000000003</v>
      </c>
      <c r="G1085" s="2">
        <v>68961600</v>
      </c>
    </row>
    <row r="1086" spans="1:7">
      <c r="A1086" s="1">
        <v>43580</v>
      </c>
      <c r="B1086" s="2">
        <v>43.5</v>
      </c>
      <c r="C1086" s="2">
        <v>43.720001000000003</v>
      </c>
      <c r="D1086" s="2">
        <v>43.369999</v>
      </c>
      <c r="E1086" s="2">
        <v>43.709999000000003</v>
      </c>
      <c r="F1086" s="2">
        <v>41.003276999999997</v>
      </c>
      <c r="G1086" s="2">
        <v>61168500</v>
      </c>
    </row>
    <row r="1087" spans="1:7">
      <c r="A1087" s="1">
        <v>43581</v>
      </c>
      <c r="B1087" s="2">
        <v>43.779998999999997</v>
      </c>
      <c r="C1087" s="2">
        <v>43.959999000000003</v>
      </c>
      <c r="D1087" s="2">
        <v>43.639999000000003</v>
      </c>
      <c r="E1087" s="2">
        <v>43.880001</v>
      </c>
      <c r="F1087" s="2">
        <v>41.162742999999999</v>
      </c>
      <c r="G1087" s="2">
        <v>55441700</v>
      </c>
    </row>
    <row r="1088" spans="1:7">
      <c r="A1088" s="1">
        <v>43584</v>
      </c>
      <c r="B1088" s="2">
        <v>44</v>
      </c>
      <c r="C1088" s="2">
        <v>44.049999</v>
      </c>
      <c r="D1088" s="2">
        <v>43.880001</v>
      </c>
      <c r="E1088" s="2">
        <v>43.970001000000003</v>
      </c>
      <c r="F1088" s="2">
        <v>41.247172999999997</v>
      </c>
      <c r="G1088" s="2">
        <v>34398300</v>
      </c>
    </row>
    <row r="1089" spans="1:7">
      <c r="A1089" s="1">
        <v>43585</v>
      </c>
      <c r="B1089" s="2">
        <v>43.849997999999999</v>
      </c>
      <c r="C1089" s="2">
        <v>44.029998999999997</v>
      </c>
      <c r="D1089" s="2">
        <v>43.630001</v>
      </c>
      <c r="E1089" s="2">
        <v>43.93</v>
      </c>
      <c r="F1089" s="2">
        <v>41.209648000000001</v>
      </c>
      <c r="G1089" s="2">
        <v>69577000</v>
      </c>
    </row>
    <row r="1090" spans="1:7">
      <c r="A1090" s="1">
        <v>43586</v>
      </c>
      <c r="B1090" s="2">
        <v>44.009998000000003</v>
      </c>
      <c r="C1090" s="2">
        <v>44.349997999999999</v>
      </c>
      <c r="D1090" s="2">
        <v>43.540000999999997</v>
      </c>
      <c r="E1090" s="2">
        <v>43.599997999999999</v>
      </c>
      <c r="F1090" s="2">
        <v>40.900081999999998</v>
      </c>
      <c r="G1090" s="2">
        <v>98629100</v>
      </c>
    </row>
    <row r="1091" spans="1:7">
      <c r="A1091" s="1">
        <v>43587</v>
      </c>
      <c r="B1091" s="2">
        <v>43.700001</v>
      </c>
      <c r="C1091" s="2">
        <v>43.849997999999999</v>
      </c>
      <c r="D1091" s="2">
        <v>43.450001</v>
      </c>
      <c r="E1091" s="2">
        <v>43.700001</v>
      </c>
      <c r="F1091" s="2">
        <v>40.993893</v>
      </c>
      <c r="G1091" s="2">
        <v>53101500</v>
      </c>
    </row>
    <row r="1092" spans="1:7">
      <c r="A1092" s="1">
        <v>43588</v>
      </c>
      <c r="B1092" s="2">
        <v>44.02</v>
      </c>
      <c r="C1092" s="2">
        <v>44.279998999999997</v>
      </c>
      <c r="D1092" s="2">
        <v>43.959999000000003</v>
      </c>
      <c r="E1092" s="2">
        <v>44.220001000000003</v>
      </c>
      <c r="F1092" s="2">
        <v>41.481689000000003</v>
      </c>
      <c r="G1092" s="2">
        <v>56642000</v>
      </c>
    </row>
    <row r="1093" spans="1:7">
      <c r="A1093" s="1">
        <v>43591</v>
      </c>
      <c r="B1093" s="2">
        <v>42.84</v>
      </c>
      <c r="C1093" s="2">
        <v>43.389999000000003</v>
      </c>
      <c r="D1093" s="2">
        <v>42.790000999999997</v>
      </c>
      <c r="E1093" s="2">
        <v>43.310001</v>
      </c>
      <c r="F1093" s="2">
        <v>40.628039999999999</v>
      </c>
      <c r="G1093" s="2">
        <v>80977000</v>
      </c>
    </row>
    <row r="1094" spans="1:7">
      <c r="A1094" s="1">
        <v>43592</v>
      </c>
      <c r="B1094" s="2">
        <v>42.860000999999997</v>
      </c>
      <c r="C1094" s="2">
        <v>42.860000999999997</v>
      </c>
      <c r="D1094" s="2">
        <v>42.209999000000003</v>
      </c>
      <c r="E1094" s="2">
        <v>42.459999000000003</v>
      </c>
      <c r="F1094" s="2">
        <v>39.830680999999998</v>
      </c>
      <c r="G1094" s="2">
        <v>94189000</v>
      </c>
    </row>
    <row r="1095" spans="1:7">
      <c r="A1095" s="1">
        <v>43593</v>
      </c>
      <c r="B1095" s="2">
        <v>42.580002</v>
      </c>
      <c r="C1095" s="2">
        <v>42.759998000000003</v>
      </c>
      <c r="D1095" s="2">
        <v>42.380001</v>
      </c>
      <c r="E1095" s="2">
        <v>42.400002000000001</v>
      </c>
      <c r="F1095" s="2">
        <v>39.774391000000001</v>
      </c>
      <c r="G1095" s="2">
        <v>73548600</v>
      </c>
    </row>
    <row r="1096" spans="1:7">
      <c r="A1096" s="1">
        <v>43594</v>
      </c>
      <c r="B1096" s="2">
        <v>41.450001</v>
      </c>
      <c r="C1096" s="2">
        <v>41.93</v>
      </c>
      <c r="D1096" s="2">
        <v>41.150002000000001</v>
      </c>
      <c r="E1096" s="2">
        <v>41.73</v>
      </c>
      <c r="F1096" s="2">
        <v>39.145888999999997</v>
      </c>
      <c r="G1096" s="2">
        <v>130849000</v>
      </c>
    </row>
    <row r="1097" spans="1:7">
      <c r="A1097" s="1">
        <v>43595</v>
      </c>
      <c r="B1097" s="2">
        <v>41.849997999999999</v>
      </c>
      <c r="C1097" s="2">
        <v>42.110000999999997</v>
      </c>
      <c r="D1097" s="2">
        <v>41.34</v>
      </c>
      <c r="E1097" s="2">
        <v>41.98</v>
      </c>
      <c r="F1097" s="2">
        <v>39.380405000000003</v>
      </c>
      <c r="G1097" s="2">
        <v>90343300</v>
      </c>
    </row>
    <row r="1098" spans="1:7">
      <c r="A1098" s="1">
        <v>43598</v>
      </c>
      <c r="B1098" s="2">
        <v>40.68</v>
      </c>
      <c r="C1098" s="2">
        <v>40.869999</v>
      </c>
      <c r="D1098" s="2">
        <v>40.380001</v>
      </c>
      <c r="E1098" s="2">
        <v>40.580002</v>
      </c>
      <c r="F1098" s="2">
        <v>38.067096999999997</v>
      </c>
      <c r="G1098" s="2">
        <v>154670900</v>
      </c>
    </row>
    <row r="1099" spans="1:7">
      <c r="A1099" s="1">
        <v>43599</v>
      </c>
      <c r="B1099" s="2">
        <v>41.130001</v>
      </c>
      <c r="C1099" s="2">
        <v>41.299999</v>
      </c>
      <c r="D1099" s="2">
        <v>40.98</v>
      </c>
      <c r="E1099" s="2">
        <v>41.150002000000001</v>
      </c>
      <c r="F1099" s="2">
        <v>38.601799</v>
      </c>
      <c r="G1099" s="2">
        <v>89406800</v>
      </c>
    </row>
    <row r="1100" spans="1:7">
      <c r="A1100" s="1">
        <v>43600</v>
      </c>
      <c r="B1100" s="2">
        <v>40.900002000000001</v>
      </c>
      <c r="C1100" s="2">
        <v>41.310001</v>
      </c>
      <c r="D1100" s="2">
        <v>40.840000000000003</v>
      </c>
      <c r="E1100" s="2">
        <v>41.23</v>
      </c>
      <c r="F1100" s="2">
        <v>38.676842000000001</v>
      </c>
      <c r="G1100" s="2">
        <v>79039500</v>
      </c>
    </row>
    <row r="1101" spans="1:7">
      <c r="A1101" s="1">
        <v>43601</v>
      </c>
      <c r="B1101" s="2">
        <v>41.169998</v>
      </c>
      <c r="C1101" s="2">
        <v>41.419998</v>
      </c>
      <c r="D1101" s="2">
        <v>41.009998000000003</v>
      </c>
      <c r="E1101" s="2">
        <v>41.029998999999997</v>
      </c>
      <c r="F1101" s="2">
        <v>38.489227</v>
      </c>
      <c r="G1101" s="2">
        <v>60101000</v>
      </c>
    </row>
    <row r="1102" spans="1:7">
      <c r="A1102" s="1">
        <v>43602</v>
      </c>
      <c r="B1102" s="2">
        <v>40.349997999999999</v>
      </c>
      <c r="C1102" s="2">
        <v>40.630001</v>
      </c>
      <c r="D1102" s="2">
        <v>40.25</v>
      </c>
      <c r="E1102" s="2">
        <v>40.290000999999997</v>
      </c>
      <c r="F1102" s="2">
        <v>37.795054999999998</v>
      </c>
      <c r="G1102" s="2">
        <v>83972200</v>
      </c>
    </row>
    <row r="1103" spans="1:7">
      <c r="A1103" s="1">
        <v>43605</v>
      </c>
      <c r="B1103" s="2">
        <v>40.169998</v>
      </c>
      <c r="C1103" s="2">
        <v>40.299999</v>
      </c>
      <c r="D1103" s="2">
        <v>39.970001000000003</v>
      </c>
      <c r="E1103" s="2">
        <v>40.119999</v>
      </c>
      <c r="F1103" s="2">
        <v>37.635581999999999</v>
      </c>
      <c r="G1103" s="2">
        <v>53810000</v>
      </c>
    </row>
    <row r="1104" spans="1:7">
      <c r="A1104" s="1">
        <v>43606</v>
      </c>
      <c r="B1104" s="2">
        <v>40.389999000000003</v>
      </c>
      <c r="C1104" s="2">
        <v>40.639999000000003</v>
      </c>
      <c r="D1104" s="2">
        <v>40.290000999999997</v>
      </c>
      <c r="E1104" s="2">
        <v>40.630001</v>
      </c>
      <c r="F1104" s="2">
        <v>38.114001999999999</v>
      </c>
      <c r="G1104" s="2">
        <v>59832600</v>
      </c>
    </row>
    <row r="1105" spans="1:7">
      <c r="A1105" s="1">
        <v>43607</v>
      </c>
      <c r="B1105" s="2">
        <v>40.580002</v>
      </c>
      <c r="C1105" s="2">
        <v>40.619999</v>
      </c>
      <c r="D1105" s="2">
        <v>40.389999000000003</v>
      </c>
      <c r="E1105" s="2">
        <v>40.43</v>
      </c>
      <c r="F1105" s="2">
        <v>37.926388000000003</v>
      </c>
      <c r="G1105" s="2">
        <v>44117200</v>
      </c>
    </row>
    <row r="1106" spans="1:7">
      <c r="A1106" s="1">
        <v>43608</v>
      </c>
      <c r="B1106" s="2">
        <v>39.880001</v>
      </c>
      <c r="C1106" s="2">
        <v>40.080002</v>
      </c>
      <c r="D1106" s="2">
        <v>39.75</v>
      </c>
      <c r="E1106" s="2">
        <v>39.909999999999997</v>
      </c>
      <c r="F1106" s="2">
        <v>37.438583000000001</v>
      </c>
      <c r="G1106" s="2">
        <v>86731100</v>
      </c>
    </row>
    <row r="1107" spans="1:7">
      <c r="A1107" s="1">
        <v>43609</v>
      </c>
      <c r="B1107" s="2">
        <v>40.220001000000003</v>
      </c>
      <c r="C1107" s="2">
        <v>40.270000000000003</v>
      </c>
      <c r="D1107" s="2">
        <v>39.909999999999997</v>
      </c>
      <c r="E1107" s="2">
        <v>39.950001</v>
      </c>
      <c r="F1107" s="2">
        <v>37.476112000000001</v>
      </c>
      <c r="G1107" s="2">
        <v>66379700</v>
      </c>
    </row>
    <row r="1108" spans="1:7">
      <c r="A1108" s="1">
        <v>43613</v>
      </c>
      <c r="B1108" s="2">
        <v>40.369999</v>
      </c>
      <c r="C1108" s="2">
        <v>40.419998</v>
      </c>
      <c r="D1108" s="2">
        <v>40.009998000000003</v>
      </c>
      <c r="E1108" s="2">
        <v>40.090000000000003</v>
      </c>
      <c r="F1108" s="2">
        <v>37.607436999999997</v>
      </c>
      <c r="G1108" s="2">
        <v>98395200</v>
      </c>
    </row>
    <row r="1109" spans="1:7">
      <c r="A1109" s="1">
        <v>43614</v>
      </c>
      <c r="B1109" s="2">
        <v>39.93</v>
      </c>
      <c r="C1109" s="2">
        <v>40.369999</v>
      </c>
      <c r="D1109" s="2">
        <v>39.880001</v>
      </c>
      <c r="E1109" s="2">
        <v>40.349997999999999</v>
      </c>
      <c r="F1109" s="2">
        <v>37.851340999999998</v>
      </c>
      <c r="G1109" s="2">
        <v>82060400</v>
      </c>
    </row>
    <row r="1110" spans="1:7">
      <c r="A1110" s="1">
        <v>43615</v>
      </c>
      <c r="B1110" s="2">
        <v>40.479999999999997</v>
      </c>
      <c r="C1110" s="2">
        <v>40.729999999999997</v>
      </c>
      <c r="D1110" s="2">
        <v>40.450001</v>
      </c>
      <c r="E1110" s="2">
        <v>40.57</v>
      </c>
      <c r="F1110" s="2">
        <v>38.057715999999999</v>
      </c>
      <c r="G1110" s="2">
        <v>69626300</v>
      </c>
    </row>
    <row r="1111" spans="1:7">
      <c r="A1111" s="1">
        <v>43616</v>
      </c>
      <c r="B1111" s="2">
        <v>40.380001</v>
      </c>
      <c r="C1111" s="2">
        <v>40.810001</v>
      </c>
      <c r="D1111" s="2">
        <v>40.349997999999999</v>
      </c>
      <c r="E1111" s="2">
        <v>40.709999000000003</v>
      </c>
      <c r="F1111" s="2">
        <v>38.189045</v>
      </c>
      <c r="G1111" s="2">
        <v>85220400</v>
      </c>
    </row>
    <row r="1112" spans="1:7">
      <c r="A1112" s="1">
        <v>43619</v>
      </c>
      <c r="B1112" s="2">
        <v>41.049999</v>
      </c>
      <c r="C1112" s="2">
        <v>41.299999</v>
      </c>
      <c r="D1112" s="2">
        <v>40.970001000000003</v>
      </c>
      <c r="E1112" s="2">
        <v>41.080002</v>
      </c>
      <c r="F1112" s="2">
        <v>38.536133</v>
      </c>
      <c r="G1112" s="2">
        <v>75619900</v>
      </c>
    </row>
    <row r="1113" spans="1:7">
      <c r="A1113" s="1">
        <v>43620</v>
      </c>
      <c r="B1113" s="2">
        <v>40.909999999999997</v>
      </c>
      <c r="C1113" s="2">
        <v>41.200001</v>
      </c>
      <c r="D1113" s="2">
        <v>40.82</v>
      </c>
      <c r="E1113" s="2">
        <v>41.169998</v>
      </c>
      <c r="F1113" s="2">
        <v>38.620559999999998</v>
      </c>
      <c r="G1113" s="2">
        <v>64141900</v>
      </c>
    </row>
    <row r="1114" spans="1:7">
      <c r="A1114" s="1">
        <v>43621</v>
      </c>
      <c r="B1114" s="2">
        <v>41.220001000000003</v>
      </c>
      <c r="C1114" s="2">
        <v>41.240001999999997</v>
      </c>
      <c r="D1114" s="2">
        <v>40.729999999999997</v>
      </c>
      <c r="E1114" s="2">
        <v>40.840000000000003</v>
      </c>
      <c r="F1114" s="2">
        <v>38.310997</v>
      </c>
      <c r="G1114" s="2">
        <v>64072200</v>
      </c>
    </row>
    <row r="1115" spans="1:7">
      <c r="A1115" s="1">
        <v>43622</v>
      </c>
      <c r="B1115" s="2">
        <v>40.840000000000003</v>
      </c>
      <c r="C1115" s="2">
        <v>40.950001</v>
      </c>
      <c r="D1115" s="2">
        <v>40.689999</v>
      </c>
      <c r="E1115" s="2">
        <v>40.860000999999997</v>
      </c>
      <c r="F1115" s="2">
        <v>38.329754000000001</v>
      </c>
      <c r="G1115" s="2">
        <v>47722500</v>
      </c>
    </row>
    <row r="1116" spans="1:7">
      <c r="A1116" s="1">
        <v>43623</v>
      </c>
      <c r="B1116" s="2">
        <v>41.080002</v>
      </c>
      <c r="C1116" s="2">
        <v>41.52</v>
      </c>
      <c r="D1116" s="2">
        <v>41.060001</v>
      </c>
      <c r="E1116" s="2">
        <v>41.18</v>
      </c>
      <c r="F1116" s="2">
        <v>38.629944000000002</v>
      </c>
      <c r="G1116" s="2">
        <v>63584200</v>
      </c>
    </row>
    <row r="1117" spans="1:7">
      <c r="A1117" s="1">
        <v>43626</v>
      </c>
      <c r="B1117" s="2">
        <v>41.560001</v>
      </c>
      <c r="C1117" s="2">
        <v>41.810001</v>
      </c>
      <c r="D1117" s="2">
        <v>41.470001000000003</v>
      </c>
      <c r="E1117" s="2">
        <v>41.610000999999997</v>
      </c>
      <c r="F1117" s="2">
        <v>39.033313999999997</v>
      </c>
      <c r="G1117" s="2">
        <v>57245800</v>
      </c>
    </row>
    <row r="1118" spans="1:7">
      <c r="A1118" s="1">
        <v>43627</v>
      </c>
      <c r="B1118" s="2">
        <v>42.150002000000001</v>
      </c>
      <c r="C1118" s="2">
        <v>42.220001000000003</v>
      </c>
      <c r="D1118" s="2">
        <v>41.959999000000003</v>
      </c>
      <c r="E1118" s="2">
        <v>42.080002</v>
      </c>
      <c r="F1118" s="2">
        <v>39.474212999999999</v>
      </c>
      <c r="G1118" s="2">
        <v>69040600</v>
      </c>
    </row>
    <row r="1119" spans="1:7">
      <c r="A1119" s="1">
        <v>43628</v>
      </c>
      <c r="B1119" s="2">
        <v>41.779998999999997</v>
      </c>
      <c r="C1119" s="2">
        <v>41.810001</v>
      </c>
      <c r="D1119" s="2">
        <v>41.549999</v>
      </c>
      <c r="E1119" s="2">
        <v>41.630001</v>
      </c>
      <c r="F1119" s="2">
        <v>39.052078000000002</v>
      </c>
      <c r="G1119" s="2">
        <v>55120600</v>
      </c>
    </row>
    <row r="1120" spans="1:7">
      <c r="A1120" s="1">
        <v>43629</v>
      </c>
      <c r="B1120" s="2">
        <v>41.689999</v>
      </c>
      <c r="C1120" s="2">
        <v>41.759998000000003</v>
      </c>
      <c r="D1120" s="2">
        <v>41.43</v>
      </c>
      <c r="E1120" s="2">
        <v>41.560001</v>
      </c>
      <c r="F1120" s="2">
        <v>38.986412000000001</v>
      </c>
      <c r="G1120" s="2">
        <v>59717500</v>
      </c>
    </row>
    <row r="1121" spans="1:7">
      <c r="A1121" s="1">
        <v>43630</v>
      </c>
      <c r="B1121" s="2">
        <v>41.290000999999997</v>
      </c>
      <c r="C1121" s="2">
        <v>41.310001</v>
      </c>
      <c r="D1121" s="2">
        <v>41.080002</v>
      </c>
      <c r="E1121" s="2">
        <v>41.099997999999999</v>
      </c>
      <c r="F1121" s="2">
        <v>38.554893</v>
      </c>
      <c r="G1121" s="2">
        <v>71468300</v>
      </c>
    </row>
    <row r="1122" spans="1:7">
      <c r="A1122" s="1">
        <v>43633</v>
      </c>
      <c r="B1122" s="2">
        <v>40.82</v>
      </c>
      <c r="C1122" s="2">
        <v>41.029998999999997</v>
      </c>
      <c r="D1122" s="2">
        <v>40.82</v>
      </c>
      <c r="E1122" s="2">
        <v>40.950001</v>
      </c>
      <c r="F1122" s="2">
        <v>38.707076999999998</v>
      </c>
      <c r="G1122" s="2">
        <v>48715600</v>
      </c>
    </row>
    <row r="1123" spans="1:7">
      <c r="A1123" s="1">
        <v>43634</v>
      </c>
      <c r="B1123" s="2">
        <v>41.400002000000001</v>
      </c>
      <c r="C1123" s="2">
        <v>42.029998999999997</v>
      </c>
      <c r="D1123" s="2">
        <v>41.389999000000003</v>
      </c>
      <c r="E1123" s="2">
        <v>41.939999</v>
      </c>
      <c r="F1123" s="2">
        <v>39.642848999999998</v>
      </c>
      <c r="G1123" s="2">
        <v>112482400</v>
      </c>
    </row>
    <row r="1124" spans="1:7">
      <c r="A1124" s="1">
        <v>43635</v>
      </c>
      <c r="B1124" s="2">
        <v>42.02</v>
      </c>
      <c r="C1124" s="2">
        <v>42.5</v>
      </c>
      <c r="D1124" s="2">
        <v>41.919998</v>
      </c>
      <c r="E1124" s="2">
        <v>42.290000999999997</v>
      </c>
      <c r="F1124" s="2">
        <v>39.973678999999997</v>
      </c>
      <c r="G1124" s="2">
        <v>105746200</v>
      </c>
    </row>
    <row r="1125" spans="1:7">
      <c r="A1125" s="1">
        <v>43636</v>
      </c>
      <c r="B1125" s="2">
        <v>43.18</v>
      </c>
      <c r="C1125" s="2">
        <v>43.209999000000003</v>
      </c>
      <c r="D1125" s="2">
        <v>42.740001999999997</v>
      </c>
      <c r="E1125" s="2">
        <v>42.91</v>
      </c>
      <c r="F1125" s="2">
        <v>40.559722999999998</v>
      </c>
      <c r="G1125" s="2">
        <v>89200400</v>
      </c>
    </row>
    <row r="1126" spans="1:7">
      <c r="A1126" s="1">
        <v>43637</v>
      </c>
      <c r="B1126" s="2">
        <v>42.740001999999997</v>
      </c>
      <c r="C1126" s="2">
        <v>42.869999</v>
      </c>
      <c r="D1126" s="2">
        <v>42.669998</v>
      </c>
      <c r="E1126" s="2">
        <v>42.77</v>
      </c>
      <c r="F1126" s="2">
        <v>40.427394999999997</v>
      </c>
      <c r="G1126" s="2">
        <v>55544000</v>
      </c>
    </row>
    <row r="1127" spans="1:7">
      <c r="A1127" s="1">
        <v>43640</v>
      </c>
      <c r="B1127" s="2">
        <v>42.75</v>
      </c>
      <c r="C1127" s="2">
        <v>42.82</v>
      </c>
      <c r="D1127" s="2">
        <v>42.669998</v>
      </c>
      <c r="E1127" s="2">
        <v>42.709999000000003</v>
      </c>
      <c r="F1127" s="2">
        <v>40.370677999999998</v>
      </c>
      <c r="G1127" s="2">
        <v>37025600</v>
      </c>
    </row>
    <row r="1128" spans="1:7">
      <c r="A1128" s="1">
        <v>43641</v>
      </c>
      <c r="B1128" s="2">
        <v>42.540000999999997</v>
      </c>
      <c r="C1128" s="2">
        <v>42.59</v>
      </c>
      <c r="D1128" s="2">
        <v>42.209999000000003</v>
      </c>
      <c r="E1128" s="2">
        <v>42.27</v>
      </c>
      <c r="F1128" s="2">
        <v>39.954777</v>
      </c>
      <c r="G1128" s="2">
        <v>62167500</v>
      </c>
    </row>
    <row r="1129" spans="1:7">
      <c r="A1129" s="1">
        <v>43642</v>
      </c>
      <c r="B1129" s="2">
        <v>42.599997999999999</v>
      </c>
      <c r="C1129" s="2">
        <v>42.82</v>
      </c>
      <c r="D1129" s="2">
        <v>42.57</v>
      </c>
      <c r="E1129" s="2">
        <v>42.669998</v>
      </c>
      <c r="F1129" s="2">
        <v>40.332867</v>
      </c>
      <c r="G1129" s="2">
        <v>45126700</v>
      </c>
    </row>
    <row r="1130" spans="1:7">
      <c r="A1130" s="1">
        <v>43643</v>
      </c>
      <c r="B1130" s="2">
        <v>42.849997999999999</v>
      </c>
      <c r="C1130" s="2">
        <v>42.990001999999997</v>
      </c>
      <c r="D1130" s="2">
        <v>42.779998999999997</v>
      </c>
      <c r="E1130" s="2">
        <v>42.970001000000003</v>
      </c>
      <c r="F1130" s="2">
        <v>40.616439999999997</v>
      </c>
      <c r="G1130" s="2">
        <v>42358200</v>
      </c>
    </row>
    <row r="1131" spans="1:7">
      <c r="A1131" s="1">
        <v>43644</v>
      </c>
      <c r="B1131" s="2">
        <v>42.970001000000003</v>
      </c>
      <c r="C1131" s="2">
        <v>43</v>
      </c>
      <c r="D1131" s="2">
        <v>42.779998999999997</v>
      </c>
      <c r="E1131" s="2">
        <v>42.91</v>
      </c>
      <c r="F1131" s="2">
        <v>40.559722999999998</v>
      </c>
      <c r="G1131" s="2">
        <v>66235700</v>
      </c>
    </row>
    <row r="1132" spans="1:7">
      <c r="A1132" s="1">
        <v>43647</v>
      </c>
      <c r="B1132" s="2">
        <v>43.700001</v>
      </c>
      <c r="C1132" s="2">
        <v>43.740001999999997</v>
      </c>
      <c r="D1132" s="2">
        <v>43.259998000000003</v>
      </c>
      <c r="E1132" s="2">
        <v>43.419998</v>
      </c>
      <c r="F1132" s="2">
        <v>41.041781999999998</v>
      </c>
      <c r="G1132" s="2">
        <v>73169000</v>
      </c>
    </row>
    <row r="1133" spans="1:7">
      <c r="A1133" s="1">
        <v>43648</v>
      </c>
      <c r="B1133" s="2">
        <v>43.380001</v>
      </c>
      <c r="C1133" s="2">
        <v>43.41</v>
      </c>
      <c r="D1133" s="2">
        <v>43.189999</v>
      </c>
      <c r="E1133" s="2">
        <v>43.310001</v>
      </c>
      <c r="F1133" s="2">
        <v>40.937812999999998</v>
      </c>
      <c r="G1133" s="2">
        <v>67518700</v>
      </c>
    </row>
    <row r="1134" spans="1:7">
      <c r="A1134" s="1">
        <v>43649</v>
      </c>
      <c r="B1134" s="2">
        <v>43.110000999999997</v>
      </c>
      <c r="C1134" s="2">
        <v>43.23</v>
      </c>
      <c r="D1134" s="2">
        <v>43.049999</v>
      </c>
      <c r="E1134" s="2">
        <v>43.23</v>
      </c>
      <c r="F1134" s="2">
        <v>40.862189999999998</v>
      </c>
      <c r="G1134" s="2">
        <v>31218500</v>
      </c>
    </row>
    <row r="1135" spans="1:7">
      <c r="A1135" s="1">
        <v>43651</v>
      </c>
      <c r="B1135" s="2">
        <v>42.93</v>
      </c>
      <c r="C1135" s="2">
        <v>43.029998999999997</v>
      </c>
      <c r="D1135" s="2">
        <v>42.709999000000003</v>
      </c>
      <c r="E1135" s="2">
        <v>42.93</v>
      </c>
      <c r="F1135" s="2">
        <v>40.578625000000002</v>
      </c>
      <c r="G1135" s="2">
        <v>51678000</v>
      </c>
    </row>
    <row r="1136" spans="1:7">
      <c r="A1136" s="1">
        <v>43654</v>
      </c>
      <c r="B1136" s="2">
        <v>42.630001</v>
      </c>
      <c r="C1136" s="2">
        <v>42.73</v>
      </c>
      <c r="D1136" s="2">
        <v>42.560001</v>
      </c>
      <c r="E1136" s="2">
        <v>42.669998</v>
      </c>
      <c r="F1136" s="2">
        <v>40.332867</v>
      </c>
      <c r="G1136" s="2">
        <v>37679000</v>
      </c>
    </row>
    <row r="1137" spans="1:7">
      <c r="A1137" s="1">
        <v>43655</v>
      </c>
      <c r="B1137" s="2">
        <v>42.330002</v>
      </c>
      <c r="C1137" s="2">
        <v>42.59</v>
      </c>
      <c r="D1137" s="2">
        <v>42.32</v>
      </c>
      <c r="E1137" s="2">
        <v>42.540000999999997</v>
      </c>
      <c r="F1137" s="2">
        <v>40.209991000000002</v>
      </c>
      <c r="G1137" s="2">
        <v>28227600</v>
      </c>
    </row>
    <row r="1138" spans="1:7">
      <c r="A1138" s="1">
        <v>43656</v>
      </c>
      <c r="B1138" s="2">
        <v>42.970001000000003</v>
      </c>
      <c r="C1138" s="2">
        <v>43.130001</v>
      </c>
      <c r="D1138" s="2">
        <v>42.860000999999997</v>
      </c>
      <c r="E1138" s="2">
        <v>42.900002000000001</v>
      </c>
      <c r="F1138" s="2">
        <v>40.550274000000002</v>
      </c>
      <c r="G1138" s="2">
        <v>53673100</v>
      </c>
    </row>
    <row r="1139" spans="1:7">
      <c r="A1139" s="1">
        <v>43657</v>
      </c>
      <c r="B1139" s="2">
        <v>43.049999</v>
      </c>
      <c r="C1139" s="2">
        <v>43.049999</v>
      </c>
      <c r="D1139" s="2">
        <v>42.700001</v>
      </c>
      <c r="E1139" s="2">
        <v>42.82</v>
      </c>
      <c r="F1139" s="2">
        <v>40.474651000000001</v>
      </c>
      <c r="G1139" s="2">
        <v>44486100</v>
      </c>
    </row>
    <row r="1140" spans="1:7">
      <c r="A1140" s="1">
        <v>43658</v>
      </c>
      <c r="B1140" s="2">
        <v>42.860000999999997</v>
      </c>
      <c r="C1140" s="2">
        <v>42.889999000000003</v>
      </c>
      <c r="D1140" s="2">
        <v>42.68</v>
      </c>
      <c r="E1140" s="2">
        <v>42.849997999999999</v>
      </c>
      <c r="F1140" s="2">
        <v>40.503010000000003</v>
      </c>
      <c r="G1140" s="2">
        <v>30512200</v>
      </c>
    </row>
    <row r="1141" spans="1:7">
      <c r="A1141" s="1">
        <v>43661</v>
      </c>
      <c r="B1141" s="2">
        <v>43.029998999999997</v>
      </c>
      <c r="C1141" s="2">
        <v>43.099997999999999</v>
      </c>
      <c r="D1141" s="2">
        <v>42.970001000000003</v>
      </c>
      <c r="E1141" s="2">
        <v>43.009998000000003</v>
      </c>
      <c r="F1141" s="2">
        <v>40.654243000000001</v>
      </c>
      <c r="G1141" s="2">
        <v>28026300</v>
      </c>
    </row>
    <row r="1142" spans="1:7">
      <c r="A1142" s="1">
        <v>43662</v>
      </c>
      <c r="B1142" s="2">
        <v>43.060001</v>
      </c>
      <c r="C1142" s="2">
        <v>43.18</v>
      </c>
      <c r="D1142" s="2">
        <v>42.91</v>
      </c>
      <c r="E1142" s="2">
        <v>42.950001</v>
      </c>
      <c r="F1142" s="2">
        <v>40.597534000000003</v>
      </c>
      <c r="G1142" s="2">
        <v>37093700</v>
      </c>
    </row>
    <row r="1143" spans="1:7">
      <c r="A1143" s="1">
        <v>43663</v>
      </c>
      <c r="B1143" s="2">
        <v>42.93</v>
      </c>
      <c r="C1143" s="2">
        <v>43.009998000000003</v>
      </c>
      <c r="D1143" s="2">
        <v>42.77</v>
      </c>
      <c r="E1143" s="2">
        <v>42.82</v>
      </c>
      <c r="F1143" s="2">
        <v>40.474651000000001</v>
      </c>
      <c r="G1143" s="2">
        <v>32865600</v>
      </c>
    </row>
    <row r="1144" spans="1:7">
      <c r="A1144" s="1">
        <v>43664</v>
      </c>
      <c r="B1144" s="2">
        <v>42.799999</v>
      </c>
      <c r="C1144" s="2">
        <v>43.130001</v>
      </c>
      <c r="D1144" s="2">
        <v>42.779998999999997</v>
      </c>
      <c r="E1144" s="2">
        <v>43.080002</v>
      </c>
      <c r="F1144" s="2">
        <v>40.720408999999997</v>
      </c>
      <c r="G1144" s="2">
        <v>63374400</v>
      </c>
    </row>
    <row r="1145" spans="1:7">
      <c r="A1145" s="1">
        <v>43665</v>
      </c>
      <c r="B1145" s="2">
        <v>43.200001</v>
      </c>
      <c r="C1145" s="2">
        <v>43.220001000000003</v>
      </c>
      <c r="D1145" s="2">
        <v>42.82</v>
      </c>
      <c r="E1145" s="2">
        <v>42.860000999999997</v>
      </c>
      <c r="F1145" s="2">
        <v>40.512462999999997</v>
      </c>
      <c r="G1145" s="2">
        <v>81774700</v>
      </c>
    </row>
    <row r="1146" spans="1:7">
      <c r="A1146" s="1">
        <v>43668</v>
      </c>
      <c r="B1146" s="2">
        <v>42.970001000000003</v>
      </c>
      <c r="C1146" s="2">
        <v>43.029998999999997</v>
      </c>
      <c r="D1146" s="2">
        <v>42.84</v>
      </c>
      <c r="E1146" s="2">
        <v>42.869999</v>
      </c>
      <c r="F1146" s="2">
        <v>40.521915</v>
      </c>
      <c r="G1146" s="2">
        <v>29826200</v>
      </c>
    </row>
    <row r="1147" spans="1:7">
      <c r="A1147" s="1">
        <v>43669</v>
      </c>
      <c r="B1147" s="2">
        <v>42.919998</v>
      </c>
      <c r="C1147" s="2">
        <v>43.02</v>
      </c>
      <c r="D1147" s="2">
        <v>42.75</v>
      </c>
      <c r="E1147" s="2">
        <v>42.919998</v>
      </c>
      <c r="F1147" s="2">
        <v>40.569172000000002</v>
      </c>
      <c r="G1147" s="2">
        <v>37246400</v>
      </c>
    </row>
    <row r="1148" spans="1:7">
      <c r="A1148" s="1">
        <v>43670</v>
      </c>
      <c r="B1148" s="2">
        <v>42.869999</v>
      </c>
      <c r="C1148" s="2">
        <v>43.02</v>
      </c>
      <c r="D1148" s="2">
        <v>42.869999</v>
      </c>
      <c r="E1148" s="2">
        <v>42.990001999999997</v>
      </c>
      <c r="F1148" s="2">
        <v>40.635342000000001</v>
      </c>
      <c r="G1148" s="2">
        <v>40358800</v>
      </c>
    </row>
    <row r="1149" spans="1:7">
      <c r="A1149" s="1">
        <v>43671</v>
      </c>
      <c r="B1149" s="2">
        <v>42.900002000000001</v>
      </c>
      <c r="C1149" s="2">
        <v>43.110000999999997</v>
      </c>
      <c r="D1149" s="2">
        <v>42.529998999999997</v>
      </c>
      <c r="E1149" s="2">
        <v>42.610000999999997</v>
      </c>
      <c r="F1149" s="2">
        <v>40.276153999999998</v>
      </c>
      <c r="G1149" s="2">
        <v>55327700</v>
      </c>
    </row>
    <row r="1150" spans="1:7">
      <c r="A1150" s="1">
        <v>43672</v>
      </c>
      <c r="B1150" s="2">
        <v>42.779998999999997</v>
      </c>
      <c r="C1150" s="2">
        <v>42.82</v>
      </c>
      <c r="D1150" s="2">
        <v>42.580002</v>
      </c>
      <c r="E1150" s="2">
        <v>42.700001</v>
      </c>
      <c r="F1150" s="2">
        <v>40.361229000000002</v>
      </c>
      <c r="G1150" s="2">
        <v>33068600</v>
      </c>
    </row>
    <row r="1151" spans="1:7">
      <c r="A1151" s="1">
        <v>43675</v>
      </c>
      <c r="B1151" s="2">
        <v>42.560001</v>
      </c>
      <c r="C1151" s="2">
        <v>42.650002000000001</v>
      </c>
      <c r="D1151" s="2">
        <v>42.41</v>
      </c>
      <c r="E1151" s="2">
        <v>42.619999</v>
      </c>
      <c r="F1151" s="2">
        <v>40.285609999999998</v>
      </c>
      <c r="G1151" s="2">
        <v>31912400</v>
      </c>
    </row>
    <row r="1152" spans="1:7">
      <c r="A1152" s="1">
        <v>43676</v>
      </c>
      <c r="B1152" s="2">
        <v>42.290000999999997</v>
      </c>
      <c r="C1152" s="2">
        <v>42.349997999999999</v>
      </c>
      <c r="D1152" s="2">
        <v>42.16</v>
      </c>
      <c r="E1152" s="2">
        <v>42.290000999999997</v>
      </c>
      <c r="F1152" s="2">
        <v>39.973678999999997</v>
      </c>
      <c r="G1152" s="2">
        <v>57335800</v>
      </c>
    </row>
    <row r="1153" spans="1:7">
      <c r="A1153" s="1">
        <v>43677</v>
      </c>
      <c r="B1153" s="2">
        <v>42.27</v>
      </c>
      <c r="C1153" s="2">
        <v>42.299999</v>
      </c>
      <c r="D1153" s="2">
        <v>41.279998999999997</v>
      </c>
      <c r="E1153" s="2">
        <v>41.77</v>
      </c>
      <c r="F1153" s="2">
        <v>39.482159000000003</v>
      </c>
      <c r="G1153" s="2">
        <v>98764700</v>
      </c>
    </row>
    <row r="1154" spans="1:7">
      <c r="A1154" s="1">
        <v>43678</v>
      </c>
      <c r="B1154" s="2">
        <v>41.779998999999997</v>
      </c>
      <c r="C1154" s="2">
        <v>42.099997999999999</v>
      </c>
      <c r="D1154" s="2">
        <v>40.840000000000003</v>
      </c>
      <c r="E1154" s="2">
        <v>40.950001</v>
      </c>
      <c r="F1154" s="2">
        <v>38.707076999999998</v>
      </c>
      <c r="G1154" s="2">
        <v>139325900</v>
      </c>
    </row>
    <row r="1155" spans="1:7">
      <c r="A1155" s="1">
        <v>43679</v>
      </c>
      <c r="B1155" s="2">
        <v>40.790000999999997</v>
      </c>
      <c r="C1155" s="2">
        <v>40.880001</v>
      </c>
      <c r="D1155" s="2">
        <v>40.43</v>
      </c>
      <c r="E1155" s="2">
        <v>40.549999</v>
      </c>
      <c r="F1155" s="2">
        <v>38.328978999999997</v>
      </c>
      <c r="G1155" s="2">
        <v>92796300</v>
      </c>
    </row>
    <row r="1156" spans="1:7">
      <c r="A1156" s="1">
        <v>43682</v>
      </c>
      <c r="B1156" s="2">
        <v>39.43</v>
      </c>
      <c r="C1156" s="2">
        <v>39.509998000000003</v>
      </c>
      <c r="D1156" s="2">
        <v>38.849997999999999</v>
      </c>
      <c r="E1156" s="2">
        <v>39.049999</v>
      </c>
      <c r="F1156" s="2">
        <v>36.911147999999997</v>
      </c>
      <c r="G1156" s="2">
        <v>131194100</v>
      </c>
    </row>
    <row r="1157" spans="1:7">
      <c r="A1157" s="1">
        <v>43683</v>
      </c>
      <c r="B1157" s="2">
        <v>39.720001000000003</v>
      </c>
      <c r="C1157" s="2">
        <v>39.810001</v>
      </c>
      <c r="D1157" s="2">
        <v>39.349997999999999</v>
      </c>
      <c r="E1157" s="2">
        <v>39.610000999999997</v>
      </c>
      <c r="F1157" s="2">
        <v>37.440472</v>
      </c>
      <c r="G1157" s="2">
        <v>88071500</v>
      </c>
    </row>
    <row r="1158" spans="1:7">
      <c r="A1158" s="1">
        <v>43684</v>
      </c>
      <c r="B1158" s="2">
        <v>39.209999000000003</v>
      </c>
      <c r="C1158" s="2">
        <v>39.810001</v>
      </c>
      <c r="D1158" s="2">
        <v>39.049999</v>
      </c>
      <c r="E1158" s="2">
        <v>39.790000999999997</v>
      </c>
      <c r="F1158" s="2">
        <v>37.610615000000003</v>
      </c>
      <c r="G1158" s="2">
        <v>106772500</v>
      </c>
    </row>
    <row r="1159" spans="1:7">
      <c r="A1159" s="1">
        <v>43685</v>
      </c>
      <c r="B1159" s="2">
        <v>40.040000999999997</v>
      </c>
      <c r="C1159" s="2">
        <v>40.299999</v>
      </c>
      <c r="D1159" s="2">
        <v>39.939999</v>
      </c>
      <c r="E1159" s="2">
        <v>40.279998999999997</v>
      </c>
      <c r="F1159" s="2">
        <v>38.073771999999998</v>
      </c>
      <c r="G1159" s="2">
        <v>81187700</v>
      </c>
    </row>
    <row r="1160" spans="1:7">
      <c r="A1160" s="1">
        <v>43686</v>
      </c>
      <c r="B1160" s="2">
        <v>40.029998999999997</v>
      </c>
      <c r="C1160" s="2">
        <v>40.090000000000003</v>
      </c>
      <c r="D1160" s="2">
        <v>39.700001</v>
      </c>
      <c r="E1160" s="2">
        <v>39.869999</v>
      </c>
      <c r="F1160" s="2">
        <v>37.686233999999999</v>
      </c>
      <c r="G1160" s="2">
        <v>64704000</v>
      </c>
    </row>
    <row r="1161" spans="1:7">
      <c r="A1161" s="1">
        <v>43689</v>
      </c>
      <c r="B1161" s="2">
        <v>39.369999</v>
      </c>
      <c r="C1161" s="2">
        <v>39.520000000000003</v>
      </c>
      <c r="D1161" s="2">
        <v>39.279998999999997</v>
      </c>
      <c r="E1161" s="2">
        <v>39.389999000000003</v>
      </c>
      <c r="F1161" s="2">
        <v>37.232520999999998</v>
      </c>
      <c r="G1161" s="2">
        <v>78559800</v>
      </c>
    </row>
    <row r="1162" spans="1:7">
      <c r="A1162" s="1">
        <v>43690</v>
      </c>
      <c r="B1162" s="2">
        <v>39.090000000000003</v>
      </c>
      <c r="C1162" s="2">
        <v>40.110000999999997</v>
      </c>
      <c r="D1162" s="2">
        <v>39.020000000000003</v>
      </c>
      <c r="E1162" s="2">
        <v>39.889999000000003</v>
      </c>
      <c r="F1162" s="2">
        <v>37.705134999999999</v>
      </c>
      <c r="G1162" s="2">
        <v>110271800</v>
      </c>
    </row>
    <row r="1163" spans="1:7">
      <c r="A1163" s="1">
        <v>43691</v>
      </c>
      <c r="B1163" s="2">
        <v>39.090000000000003</v>
      </c>
      <c r="C1163" s="2">
        <v>39.189999</v>
      </c>
      <c r="D1163" s="2">
        <v>38.720001000000003</v>
      </c>
      <c r="E1163" s="2">
        <v>38.740001999999997</v>
      </c>
      <c r="F1163" s="2">
        <v>36.618122</v>
      </c>
      <c r="G1163" s="2">
        <v>102911500</v>
      </c>
    </row>
    <row r="1164" spans="1:7">
      <c r="A1164" s="1">
        <v>43692</v>
      </c>
      <c r="B1164" s="2">
        <v>39.099997999999999</v>
      </c>
      <c r="C1164" s="2">
        <v>39.159999999999997</v>
      </c>
      <c r="D1164" s="2">
        <v>38.810001</v>
      </c>
      <c r="E1164" s="2">
        <v>39</v>
      </c>
      <c r="F1164" s="2">
        <v>36.863883999999999</v>
      </c>
      <c r="G1164" s="2">
        <v>78018300</v>
      </c>
    </row>
    <row r="1165" spans="1:7">
      <c r="A1165" s="1">
        <v>43693</v>
      </c>
      <c r="B1165" s="2">
        <v>39.360000999999997</v>
      </c>
      <c r="C1165" s="2">
        <v>39.700001</v>
      </c>
      <c r="D1165" s="2">
        <v>39.360000999999997</v>
      </c>
      <c r="E1165" s="2">
        <v>39.540000999999997</v>
      </c>
      <c r="F1165" s="2">
        <v>37.374310000000001</v>
      </c>
      <c r="G1165" s="2">
        <v>52047900</v>
      </c>
    </row>
    <row r="1166" spans="1:7">
      <c r="A1166" s="1">
        <v>43696</v>
      </c>
      <c r="B1166" s="2">
        <v>40.040000999999997</v>
      </c>
      <c r="C1166" s="2">
        <v>40.049999</v>
      </c>
      <c r="D1166" s="2">
        <v>39.669998</v>
      </c>
      <c r="E1166" s="2">
        <v>39.700001</v>
      </c>
      <c r="F1166" s="2">
        <v>37.525547000000003</v>
      </c>
      <c r="G1166" s="2">
        <v>43330900</v>
      </c>
    </row>
    <row r="1167" spans="1:7">
      <c r="A1167" s="1">
        <v>43697</v>
      </c>
      <c r="B1167" s="2">
        <v>39.830002</v>
      </c>
      <c r="C1167" s="2">
        <v>39.970001000000003</v>
      </c>
      <c r="D1167" s="2">
        <v>39.729999999999997</v>
      </c>
      <c r="E1167" s="2">
        <v>39.779998999999997</v>
      </c>
      <c r="F1167" s="2">
        <v>37.601162000000002</v>
      </c>
      <c r="G1167" s="2">
        <v>44920900</v>
      </c>
    </row>
    <row r="1168" spans="1:7">
      <c r="A1168" s="1">
        <v>43698</v>
      </c>
      <c r="B1168" s="2">
        <v>40.200001</v>
      </c>
      <c r="C1168" s="2">
        <v>40.200001</v>
      </c>
      <c r="D1168" s="2">
        <v>39.970001000000003</v>
      </c>
      <c r="E1168" s="2">
        <v>40.159999999999997</v>
      </c>
      <c r="F1168" s="2">
        <v>37.960346000000001</v>
      </c>
      <c r="G1168" s="2">
        <v>39677100</v>
      </c>
    </row>
    <row r="1169" spans="1:7">
      <c r="A1169" s="1">
        <v>43699</v>
      </c>
      <c r="B1169" s="2">
        <v>39.860000999999997</v>
      </c>
      <c r="C1169" s="2">
        <v>39.919998</v>
      </c>
      <c r="D1169" s="2">
        <v>39.529998999999997</v>
      </c>
      <c r="E1169" s="2">
        <v>39.639999000000003</v>
      </c>
      <c r="F1169" s="2">
        <v>37.468829999999997</v>
      </c>
      <c r="G1169" s="2">
        <v>41603000</v>
      </c>
    </row>
    <row r="1170" spans="1:7">
      <c r="A1170" s="1">
        <v>43700</v>
      </c>
      <c r="B1170" s="2">
        <v>39.549999</v>
      </c>
      <c r="C1170" s="2">
        <v>39.919998</v>
      </c>
      <c r="D1170" s="2">
        <v>38.990001999999997</v>
      </c>
      <c r="E1170" s="2">
        <v>39.049999</v>
      </c>
      <c r="F1170" s="2">
        <v>36.911147999999997</v>
      </c>
      <c r="G1170" s="2">
        <v>80560300</v>
      </c>
    </row>
    <row r="1171" spans="1:7">
      <c r="A1171" s="1">
        <v>43703</v>
      </c>
      <c r="B1171" s="2">
        <v>39.330002</v>
      </c>
      <c r="C1171" s="2">
        <v>39.380001</v>
      </c>
      <c r="D1171" s="2">
        <v>39.159999999999997</v>
      </c>
      <c r="E1171" s="2">
        <v>39.259998000000003</v>
      </c>
      <c r="F1171" s="2">
        <v>37.109642000000001</v>
      </c>
      <c r="G1171" s="2">
        <v>58145000</v>
      </c>
    </row>
    <row r="1172" spans="1:7">
      <c r="A1172" s="1">
        <v>43704</v>
      </c>
      <c r="B1172" s="2">
        <v>39.529998999999997</v>
      </c>
      <c r="C1172" s="2">
        <v>39.669998</v>
      </c>
      <c r="D1172" s="2">
        <v>39.299999</v>
      </c>
      <c r="E1172" s="2">
        <v>39.330002</v>
      </c>
      <c r="F1172" s="2">
        <v>37.175808000000004</v>
      </c>
      <c r="G1172" s="2">
        <v>62899100</v>
      </c>
    </row>
    <row r="1173" spans="1:7">
      <c r="A1173" s="1">
        <v>43705</v>
      </c>
      <c r="B1173" s="2">
        <v>39.259998000000003</v>
      </c>
      <c r="C1173" s="2">
        <v>39.509998000000003</v>
      </c>
      <c r="D1173" s="2">
        <v>39.159999999999997</v>
      </c>
      <c r="E1173" s="2">
        <v>39.439999</v>
      </c>
      <c r="F1173" s="2">
        <v>37.279784999999997</v>
      </c>
      <c r="G1173" s="2">
        <v>49483900</v>
      </c>
    </row>
    <row r="1174" spans="1:7">
      <c r="A1174" s="1">
        <v>43706</v>
      </c>
      <c r="B1174" s="2">
        <v>39.689999</v>
      </c>
      <c r="C1174" s="2">
        <v>39.909999999999997</v>
      </c>
      <c r="D1174" s="2">
        <v>39.549999</v>
      </c>
      <c r="E1174" s="2">
        <v>39.880001</v>
      </c>
      <c r="F1174" s="2">
        <v>37.695683000000002</v>
      </c>
      <c r="G1174" s="2">
        <v>43359900</v>
      </c>
    </row>
    <row r="1175" spans="1:7">
      <c r="A1175" s="1">
        <v>43707</v>
      </c>
      <c r="B1175" s="2">
        <v>40.209999000000003</v>
      </c>
      <c r="C1175" s="2">
        <v>40.220001000000003</v>
      </c>
      <c r="D1175" s="2">
        <v>39.959999000000003</v>
      </c>
      <c r="E1175" s="2">
        <v>40.189999</v>
      </c>
      <c r="F1175" s="2">
        <v>37.988705000000003</v>
      </c>
      <c r="G1175" s="2">
        <v>57071300</v>
      </c>
    </row>
    <row r="1176" spans="1:7">
      <c r="A1176" s="1">
        <v>43711</v>
      </c>
      <c r="B1176" s="2">
        <v>39.729999999999997</v>
      </c>
      <c r="C1176" s="2">
        <v>39.950001</v>
      </c>
      <c r="D1176" s="2">
        <v>39.729999999999997</v>
      </c>
      <c r="E1176" s="2">
        <v>39.939999</v>
      </c>
      <c r="F1176" s="2">
        <v>37.752395999999997</v>
      </c>
      <c r="G1176" s="2">
        <v>50339600</v>
      </c>
    </row>
    <row r="1177" spans="1:7">
      <c r="A1177" s="1">
        <v>43712</v>
      </c>
      <c r="B1177" s="2">
        <v>40.490001999999997</v>
      </c>
      <c r="C1177" s="2">
        <v>40.659999999999997</v>
      </c>
      <c r="D1177" s="2">
        <v>40.400002000000001</v>
      </c>
      <c r="E1177" s="2">
        <v>40.610000999999997</v>
      </c>
      <c r="F1177" s="2">
        <v>38.3857</v>
      </c>
      <c r="G1177" s="2">
        <v>65958900</v>
      </c>
    </row>
    <row r="1178" spans="1:7">
      <c r="A1178" s="1">
        <v>43713</v>
      </c>
      <c r="B1178" s="2">
        <v>41.09</v>
      </c>
      <c r="C1178" s="2">
        <v>41.220001000000003</v>
      </c>
      <c r="D1178" s="2">
        <v>41.049999</v>
      </c>
      <c r="E1178" s="2">
        <v>41.07</v>
      </c>
      <c r="F1178" s="2">
        <v>38.820503000000002</v>
      </c>
      <c r="G1178" s="2">
        <v>72704000</v>
      </c>
    </row>
    <row r="1179" spans="1:7">
      <c r="A1179" s="1">
        <v>43714</v>
      </c>
      <c r="B1179" s="2">
        <v>41.299999</v>
      </c>
      <c r="C1179" s="2">
        <v>41.389999000000003</v>
      </c>
      <c r="D1179" s="2">
        <v>41.200001</v>
      </c>
      <c r="E1179" s="2">
        <v>41.25</v>
      </c>
      <c r="F1179" s="2">
        <v>38.990645999999998</v>
      </c>
      <c r="G1179" s="2">
        <v>48716200</v>
      </c>
    </row>
    <row r="1180" spans="1:7">
      <c r="A1180" s="1">
        <v>43717</v>
      </c>
      <c r="B1180" s="2">
        <v>41.360000999999997</v>
      </c>
      <c r="C1180" s="2">
        <v>41.5</v>
      </c>
      <c r="D1180" s="2">
        <v>41.25</v>
      </c>
      <c r="E1180" s="2">
        <v>41.380001</v>
      </c>
      <c r="F1180" s="2">
        <v>39.113525000000003</v>
      </c>
      <c r="G1180" s="2">
        <v>38554200</v>
      </c>
    </row>
    <row r="1181" spans="1:7">
      <c r="A1181" s="1">
        <v>43718</v>
      </c>
      <c r="B1181" s="2">
        <v>41.34</v>
      </c>
      <c r="C1181" s="2">
        <v>41.490001999999997</v>
      </c>
      <c r="D1181" s="2">
        <v>41.169998</v>
      </c>
      <c r="E1181" s="2">
        <v>41.41</v>
      </c>
      <c r="F1181" s="2">
        <v>39.14188</v>
      </c>
      <c r="G1181" s="2">
        <v>48449600</v>
      </c>
    </row>
    <row r="1182" spans="1:7">
      <c r="A1182" s="1">
        <v>43719</v>
      </c>
      <c r="B1182" s="2">
        <v>41.560001</v>
      </c>
      <c r="C1182" s="2">
        <v>41.73</v>
      </c>
      <c r="D1182" s="2">
        <v>41.490001999999997</v>
      </c>
      <c r="E1182" s="2">
        <v>41.700001</v>
      </c>
      <c r="F1182" s="2">
        <v>39.415999999999997</v>
      </c>
      <c r="G1182" s="2">
        <v>62563900</v>
      </c>
    </row>
    <row r="1183" spans="1:7">
      <c r="A1183" s="1">
        <v>43720</v>
      </c>
      <c r="B1183" s="2">
        <v>41.970001000000003</v>
      </c>
      <c r="C1183" s="2">
        <v>42.25</v>
      </c>
      <c r="D1183" s="2">
        <v>41.82</v>
      </c>
      <c r="E1183" s="2">
        <v>42</v>
      </c>
      <c r="F1183" s="2">
        <v>39.699565999999997</v>
      </c>
      <c r="G1183" s="2">
        <v>74590100</v>
      </c>
    </row>
    <row r="1184" spans="1:7">
      <c r="A1184" s="1">
        <v>43721</v>
      </c>
      <c r="B1184" s="2">
        <v>42.25</v>
      </c>
      <c r="C1184" s="2">
        <v>42.349997999999999</v>
      </c>
      <c r="D1184" s="2">
        <v>42.16</v>
      </c>
      <c r="E1184" s="2">
        <v>42.240001999999997</v>
      </c>
      <c r="F1184" s="2">
        <v>39.926422000000002</v>
      </c>
      <c r="G1184" s="2">
        <v>58403500</v>
      </c>
    </row>
    <row r="1185" spans="1:7">
      <c r="A1185" s="1">
        <v>43724</v>
      </c>
      <c r="B1185" s="2">
        <v>41.91</v>
      </c>
      <c r="C1185" s="2">
        <v>42.110000999999997</v>
      </c>
      <c r="D1185" s="2">
        <v>41.810001</v>
      </c>
      <c r="E1185" s="2">
        <v>41.91</v>
      </c>
      <c r="F1185" s="2">
        <v>39.614497999999998</v>
      </c>
      <c r="G1185" s="2">
        <v>62905800</v>
      </c>
    </row>
    <row r="1186" spans="1:7">
      <c r="A1186" s="1">
        <v>43725</v>
      </c>
      <c r="B1186" s="2">
        <v>41.529998999999997</v>
      </c>
      <c r="C1186" s="2">
        <v>41.939999</v>
      </c>
      <c r="D1186" s="2">
        <v>41.5</v>
      </c>
      <c r="E1186" s="2">
        <v>41.91</v>
      </c>
      <c r="F1186" s="2">
        <v>39.614497999999998</v>
      </c>
      <c r="G1186" s="2">
        <v>98835700</v>
      </c>
    </row>
    <row r="1187" spans="1:7">
      <c r="A1187" s="1">
        <v>43726</v>
      </c>
      <c r="B1187" s="2">
        <v>41.84</v>
      </c>
      <c r="C1187" s="2">
        <v>41.900002000000001</v>
      </c>
      <c r="D1187" s="2">
        <v>41.41</v>
      </c>
      <c r="E1187" s="2">
        <v>41.740001999999997</v>
      </c>
      <c r="F1187" s="2">
        <v>39.453808000000002</v>
      </c>
      <c r="G1187" s="2">
        <v>70984700</v>
      </c>
    </row>
    <row r="1188" spans="1:7">
      <c r="A1188" s="1">
        <v>43727</v>
      </c>
      <c r="B1188" s="2">
        <v>41.740001999999997</v>
      </c>
      <c r="C1188" s="2">
        <v>41.880001</v>
      </c>
      <c r="D1188" s="2">
        <v>41.5</v>
      </c>
      <c r="E1188" s="2">
        <v>41.57</v>
      </c>
      <c r="F1188" s="2">
        <v>39.293120999999999</v>
      </c>
      <c r="G1188" s="2">
        <v>52527900</v>
      </c>
    </row>
    <row r="1189" spans="1:7">
      <c r="A1189" s="1">
        <v>43728</v>
      </c>
      <c r="B1189" s="2">
        <v>41.880001</v>
      </c>
      <c r="C1189" s="2">
        <v>41.93</v>
      </c>
      <c r="D1189" s="2">
        <v>41.439999</v>
      </c>
      <c r="E1189" s="2">
        <v>41.610000999999997</v>
      </c>
      <c r="F1189" s="2">
        <v>39.330925000000001</v>
      </c>
      <c r="G1189" s="2">
        <v>84880500</v>
      </c>
    </row>
    <row r="1190" spans="1:7">
      <c r="A1190" s="1">
        <v>43731</v>
      </c>
      <c r="B1190" s="2">
        <v>41.41</v>
      </c>
      <c r="C1190" s="2">
        <v>41.669998</v>
      </c>
      <c r="D1190" s="2">
        <v>41.41</v>
      </c>
      <c r="E1190" s="2">
        <v>41.650002000000001</v>
      </c>
      <c r="F1190" s="2">
        <v>39.368740000000003</v>
      </c>
      <c r="G1190" s="2">
        <v>41828800</v>
      </c>
    </row>
    <row r="1191" spans="1:7">
      <c r="A1191" s="1">
        <v>43732</v>
      </c>
      <c r="B1191" s="2">
        <v>41.630001</v>
      </c>
      <c r="C1191" s="2">
        <v>41.639999000000003</v>
      </c>
      <c r="D1191" s="2">
        <v>41.169998</v>
      </c>
      <c r="E1191" s="2">
        <v>41.209999000000003</v>
      </c>
      <c r="F1191" s="2">
        <v>38.952835</v>
      </c>
      <c r="G1191" s="2">
        <v>57006500</v>
      </c>
    </row>
    <row r="1192" spans="1:7">
      <c r="A1192" s="1">
        <v>43733</v>
      </c>
      <c r="B1192" s="2">
        <v>40.939999</v>
      </c>
      <c r="C1192" s="2">
        <v>41.27</v>
      </c>
      <c r="D1192" s="2">
        <v>40.790000999999997</v>
      </c>
      <c r="E1192" s="2">
        <v>41.18</v>
      </c>
      <c r="F1192" s="2">
        <v>38.924480000000003</v>
      </c>
      <c r="G1192" s="2">
        <v>43393200</v>
      </c>
    </row>
    <row r="1193" spans="1:7">
      <c r="A1193" s="1">
        <v>43734</v>
      </c>
      <c r="B1193" s="2">
        <v>41.25</v>
      </c>
      <c r="C1193" s="2">
        <v>41.299999</v>
      </c>
      <c r="D1193" s="2">
        <v>41.049999</v>
      </c>
      <c r="E1193" s="2">
        <v>41.169998</v>
      </c>
      <c r="F1193" s="2">
        <v>38.915028</v>
      </c>
      <c r="G1193" s="2">
        <v>37645800</v>
      </c>
    </row>
    <row r="1194" spans="1:7">
      <c r="A1194" s="1">
        <v>43735</v>
      </c>
      <c r="B1194" s="2">
        <v>41.169998</v>
      </c>
      <c r="C1194" s="2">
        <v>41.27</v>
      </c>
      <c r="D1194" s="2">
        <v>40.490001999999997</v>
      </c>
      <c r="E1194" s="2">
        <v>40.639999000000003</v>
      </c>
      <c r="F1194" s="2">
        <v>38.414054999999998</v>
      </c>
      <c r="G1194" s="2">
        <v>79236200</v>
      </c>
    </row>
    <row r="1195" spans="1:7">
      <c r="A1195" s="1">
        <v>43738</v>
      </c>
      <c r="B1195" s="2">
        <v>40.98</v>
      </c>
      <c r="C1195" s="2">
        <v>41.099997999999999</v>
      </c>
      <c r="D1195" s="2">
        <v>40.82</v>
      </c>
      <c r="E1195" s="2">
        <v>40.869999</v>
      </c>
      <c r="F1195" s="2">
        <v>38.631458000000002</v>
      </c>
      <c r="G1195" s="2">
        <v>43961000</v>
      </c>
    </row>
    <row r="1196" spans="1:7">
      <c r="A1196" s="1">
        <v>43739</v>
      </c>
      <c r="B1196" s="2">
        <v>40.900002000000001</v>
      </c>
      <c r="C1196" s="2">
        <v>40.909999999999997</v>
      </c>
      <c r="D1196" s="2">
        <v>40.549999</v>
      </c>
      <c r="E1196" s="2">
        <v>40.580002</v>
      </c>
      <c r="F1196" s="2">
        <v>38.357346</v>
      </c>
      <c r="G1196" s="2">
        <v>48520000</v>
      </c>
    </row>
    <row r="1197" spans="1:7">
      <c r="A1197" s="1">
        <v>43740</v>
      </c>
      <c r="B1197" s="2">
        <v>40.279998999999997</v>
      </c>
      <c r="C1197" s="2">
        <v>40.340000000000003</v>
      </c>
      <c r="D1197" s="2">
        <v>40.07</v>
      </c>
      <c r="E1197" s="2">
        <v>40.270000000000003</v>
      </c>
      <c r="F1197" s="2">
        <v>38.064326999999999</v>
      </c>
      <c r="G1197" s="2">
        <v>41806300</v>
      </c>
    </row>
    <row r="1198" spans="1:7">
      <c r="A1198" s="1">
        <v>43741</v>
      </c>
      <c r="B1198" s="2">
        <v>40.409999999999997</v>
      </c>
      <c r="C1198" s="2">
        <v>40.790000999999997</v>
      </c>
      <c r="D1198" s="2">
        <v>40.299999</v>
      </c>
      <c r="E1198" s="2">
        <v>40.790000999999997</v>
      </c>
      <c r="F1198" s="2">
        <v>38.555843000000003</v>
      </c>
      <c r="G1198" s="2">
        <v>62287700</v>
      </c>
    </row>
    <row r="1199" spans="1:7">
      <c r="A1199" s="1">
        <v>43742</v>
      </c>
      <c r="B1199" s="2">
        <v>40.669998</v>
      </c>
      <c r="C1199" s="2">
        <v>41.049999</v>
      </c>
      <c r="D1199" s="2">
        <v>40.630001</v>
      </c>
      <c r="E1199" s="2">
        <v>40.970001000000003</v>
      </c>
      <c r="F1199" s="2">
        <v>38.725982999999999</v>
      </c>
      <c r="G1199" s="2">
        <v>54314800</v>
      </c>
    </row>
    <row r="1200" spans="1:7">
      <c r="A1200" s="1">
        <v>43745</v>
      </c>
      <c r="B1200" s="2">
        <v>40.720001000000003</v>
      </c>
      <c r="C1200" s="2">
        <v>40.93</v>
      </c>
      <c r="D1200" s="2">
        <v>40.599997999999999</v>
      </c>
      <c r="E1200" s="2">
        <v>40.630001</v>
      </c>
      <c r="F1200" s="2">
        <v>38.404609999999998</v>
      </c>
      <c r="G1200" s="2">
        <v>57065700</v>
      </c>
    </row>
    <row r="1201" spans="1:7">
      <c r="A1201" s="1">
        <v>43746</v>
      </c>
      <c r="B1201" s="2">
        <v>40.549999</v>
      </c>
      <c r="C1201" s="2">
        <v>40.599997999999999</v>
      </c>
      <c r="D1201" s="2">
        <v>40.310001</v>
      </c>
      <c r="E1201" s="2">
        <v>40.340000000000003</v>
      </c>
      <c r="F1201" s="2">
        <v>38.130488999999997</v>
      </c>
      <c r="G1201" s="2">
        <v>57784200</v>
      </c>
    </row>
    <row r="1202" spans="1:7">
      <c r="A1202" s="1">
        <v>43747</v>
      </c>
      <c r="B1202" s="2">
        <v>40.669998</v>
      </c>
      <c r="C1202" s="2">
        <v>40.810001</v>
      </c>
      <c r="D1202" s="2">
        <v>40.599997999999999</v>
      </c>
      <c r="E1202" s="2">
        <v>40.650002000000001</v>
      </c>
      <c r="F1202" s="2">
        <v>38.423507999999998</v>
      </c>
      <c r="G1202" s="2">
        <v>41122500</v>
      </c>
    </row>
    <row r="1203" spans="1:7">
      <c r="A1203" s="1">
        <v>43748</v>
      </c>
      <c r="B1203" s="2">
        <v>40.799999</v>
      </c>
      <c r="C1203" s="2">
        <v>41.240001999999997</v>
      </c>
      <c r="D1203" s="2">
        <v>40.790000999999997</v>
      </c>
      <c r="E1203" s="2">
        <v>41.07</v>
      </c>
      <c r="F1203" s="2">
        <v>38.820503000000002</v>
      </c>
      <c r="G1203" s="2">
        <v>49289100</v>
      </c>
    </row>
    <row r="1204" spans="1:7">
      <c r="A1204" s="1">
        <v>43749</v>
      </c>
      <c r="B1204" s="2">
        <v>41.700001</v>
      </c>
      <c r="C1204" s="2">
        <v>42.049999</v>
      </c>
      <c r="D1204" s="2">
        <v>41.630001</v>
      </c>
      <c r="E1204" s="2">
        <v>41.73</v>
      </c>
      <c r="F1204" s="2">
        <v>39.444358999999999</v>
      </c>
      <c r="G1204" s="2">
        <v>95248800</v>
      </c>
    </row>
    <row r="1205" spans="1:7">
      <c r="A1205" s="1">
        <v>43752</v>
      </c>
      <c r="B1205" s="2">
        <v>41.68</v>
      </c>
      <c r="C1205" s="2">
        <v>41.740001999999997</v>
      </c>
      <c r="D1205" s="2">
        <v>41.540000999999997</v>
      </c>
      <c r="E1205" s="2">
        <v>41.549999</v>
      </c>
      <c r="F1205" s="2">
        <v>39.274211999999999</v>
      </c>
      <c r="G1205" s="2">
        <v>29228200</v>
      </c>
    </row>
    <row r="1206" spans="1:7">
      <c r="A1206" s="1">
        <v>43753</v>
      </c>
      <c r="B1206" s="2">
        <v>41.669998</v>
      </c>
      <c r="C1206" s="2">
        <v>42.009998000000003</v>
      </c>
      <c r="D1206" s="2">
        <v>41.650002000000001</v>
      </c>
      <c r="E1206" s="2">
        <v>41.919998</v>
      </c>
      <c r="F1206" s="2">
        <v>39.623947000000001</v>
      </c>
      <c r="G1206" s="2">
        <v>50663000</v>
      </c>
    </row>
    <row r="1207" spans="1:7">
      <c r="A1207" s="1">
        <v>43754</v>
      </c>
      <c r="B1207" s="2">
        <v>41.880001</v>
      </c>
      <c r="C1207" s="2">
        <v>42.080002</v>
      </c>
      <c r="D1207" s="2">
        <v>41.790000999999997</v>
      </c>
      <c r="E1207" s="2">
        <v>42.040000999999997</v>
      </c>
      <c r="F1207" s="2">
        <v>39.737372999999998</v>
      </c>
      <c r="G1207" s="2">
        <v>40768400</v>
      </c>
    </row>
    <row r="1208" spans="1:7">
      <c r="A1208" s="1">
        <v>43755</v>
      </c>
      <c r="B1208" s="2">
        <v>42.369999</v>
      </c>
      <c r="C1208" s="2">
        <v>42.389999000000003</v>
      </c>
      <c r="D1208" s="2">
        <v>42.139999000000003</v>
      </c>
      <c r="E1208" s="2">
        <v>42.200001</v>
      </c>
      <c r="F1208" s="2">
        <v>39.888610999999997</v>
      </c>
      <c r="G1208" s="2">
        <v>56380200</v>
      </c>
    </row>
    <row r="1209" spans="1:7">
      <c r="A1209" s="1">
        <v>43756</v>
      </c>
      <c r="B1209" s="2">
        <v>42.110000999999997</v>
      </c>
      <c r="C1209" s="2">
        <v>42.220001000000003</v>
      </c>
      <c r="D1209" s="2">
        <v>41.869999</v>
      </c>
      <c r="E1209" s="2">
        <v>41.98</v>
      </c>
      <c r="F1209" s="2">
        <v>39.680664</v>
      </c>
      <c r="G1209" s="2">
        <v>78858900</v>
      </c>
    </row>
    <row r="1210" spans="1:7">
      <c r="A1210" s="1">
        <v>43759</v>
      </c>
      <c r="B1210" s="2">
        <v>42.16</v>
      </c>
      <c r="C1210" s="2">
        <v>42.369999</v>
      </c>
      <c r="D1210" s="2">
        <v>42.099997999999999</v>
      </c>
      <c r="E1210" s="2">
        <v>42.360000999999997</v>
      </c>
      <c r="F1210" s="2">
        <v>40.039852000000003</v>
      </c>
      <c r="G1210" s="2">
        <v>38432200</v>
      </c>
    </row>
    <row r="1211" spans="1:7">
      <c r="A1211" s="1">
        <v>43760</v>
      </c>
      <c r="B1211" s="2">
        <v>42.389999000000003</v>
      </c>
      <c r="C1211" s="2">
        <v>42.540000999999997</v>
      </c>
      <c r="D1211" s="2">
        <v>42.330002</v>
      </c>
      <c r="E1211" s="2">
        <v>42.389999000000003</v>
      </c>
      <c r="F1211" s="2">
        <v>40.068202999999997</v>
      </c>
      <c r="G1211" s="2">
        <v>53409500</v>
      </c>
    </row>
    <row r="1212" spans="1:7">
      <c r="A1212" s="1">
        <v>43761</v>
      </c>
      <c r="B1212" s="2">
        <v>42.220001000000003</v>
      </c>
      <c r="C1212" s="2">
        <v>42.450001</v>
      </c>
      <c r="D1212" s="2">
        <v>42.189999</v>
      </c>
      <c r="E1212" s="2">
        <v>42.400002000000001</v>
      </c>
      <c r="F1212" s="2">
        <v>40.077655999999998</v>
      </c>
      <c r="G1212" s="2">
        <v>43342700</v>
      </c>
    </row>
    <row r="1213" spans="1:7">
      <c r="A1213" s="1">
        <v>43762</v>
      </c>
      <c r="B1213" s="2">
        <v>42.580002</v>
      </c>
      <c r="C1213" s="2">
        <v>42.59</v>
      </c>
      <c r="D1213" s="2">
        <v>42.369999</v>
      </c>
      <c r="E1213" s="2">
        <v>42.400002000000001</v>
      </c>
      <c r="F1213" s="2">
        <v>40.077655999999998</v>
      </c>
      <c r="G1213" s="2">
        <v>61391900</v>
      </c>
    </row>
    <row r="1214" spans="1:7">
      <c r="A1214" s="1">
        <v>43763</v>
      </c>
      <c r="B1214" s="2">
        <v>42.400002000000001</v>
      </c>
      <c r="C1214" s="2">
        <v>42.73</v>
      </c>
      <c r="D1214" s="2">
        <v>42.380001</v>
      </c>
      <c r="E1214" s="2">
        <v>42.700001</v>
      </c>
      <c r="F1214" s="2">
        <v>40.361229000000002</v>
      </c>
      <c r="G1214" s="2">
        <v>49443700</v>
      </c>
    </row>
    <row r="1215" spans="1:7">
      <c r="A1215" s="1">
        <v>43766</v>
      </c>
      <c r="B1215" s="2">
        <v>42.900002000000001</v>
      </c>
      <c r="C1215" s="2">
        <v>43.060001</v>
      </c>
      <c r="D1215" s="2">
        <v>42.880001</v>
      </c>
      <c r="E1215" s="2">
        <v>42.950001</v>
      </c>
      <c r="F1215" s="2">
        <v>40.597534000000003</v>
      </c>
      <c r="G1215" s="2">
        <v>56279100</v>
      </c>
    </row>
    <row r="1216" spans="1:7">
      <c r="A1216" s="1">
        <v>43767</v>
      </c>
      <c r="B1216" s="2">
        <v>42.73</v>
      </c>
      <c r="C1216" s="2">
        <v>42.860000999999997</v>
      </c>
      <c r="D1216" s="2">
        <v>42.689999</v>
      </c>
      <c r="E1216" s="2">
        <v>42.73</v>
      </c>
      <c r="F1216" s="2">
        <v>40.389583999999999</v>
      </c>
      <c r="G1216" s="2">
        <v>33949800</v>
      </c>
    </row>
    <row r="1217" spans="1:7">
      <c r="A1217" s="1">
        <v>43768</v>
      </c>
      <c r="B1217" s="2">
        <v>42.630001</v>
      </c>
      <c r="C1217" s="2">
        <v>42.919998</v>
      </c>
      <c r="D1217" s="2">
        <v>42.450001</v>
      </c>
      <c r="E1217" s="2">
        <v>42.919998</v>
      </c>
      <c r="F1217" s="2">
        <v>40.569172000000002</v>
      </c>
      <c r="G1217" s="2">
        <v>60881000</v>
      </c>
    </row>
    <row r="1218" spans="1:7">
      <c r="A1218" s="1">
        <v>43769</v>
      </c>
      <c r="B1218" s="2">
        <v>42.759998000000003</v>
      </c>
      <c r="C1218" s="2">
        <v>42.77</v>
      </c>
      <c r="D1218" s="2">
        <v>42.360000999999997</v>
      </c>
      <c r="E1218" s="2">
        <v>42.580002</v>
      </c>
      <c r="F1218" s="2">
        <v>40.247795000000004</v>
      </c>
      <c r="G1218" s="2">
        <v>56057700</v>
      </c>
    </row>
    <row r="1219" spans="1:7">
      <c r="A1219" s="1">
        <v>43770</v>
      </c>
      <c r="B1219" s="2">
        <v>43.029998999999997</v>
      </c>
      <c r="C1219" s="2">
        <v>43.25</v>
      </c>
      <c r="D1219" s="2">
        <v>43.009998000000003</v>
      </c>
      <c r="E1219" s="2">
        <v>43.220001000000003</v>
      </c>
      <c r="F1219" s="2">
        <v>40.852749000000003</v>
      </c>
      <c r="G1219" s="2">
        <v>72772400</v>
      </c>
    </row>
    <row r="1220" spans="1:7">
      <c r="A1220" s="1">
        <v>43773</v>
      </c>
      <c r="B1220" s="2">
        <v>43.77</v>
      </c>
      <c r="C1220" s="2">
        <v>43.82</v>
      </c>
      <c r="D1220" s="2">
        <v>43.580002</v>
      </c>
      <c r="E1220" s="2">
        <v>43.650002000000001</v>
      </c>
      <c r="F1220" s="2">
        <v>41.259193000000003</v>
      </c>
      <c r="G1220" s="2">
        <v>62191600</v>
      </c>
    </row>
    <row r="1221" spans="1:7">
      <c r="A1221" s="1">
        <v>43774</v>
      </c>
      <c r="B1221" s="2">
        <v>43.91</v>
      </c>
      <c r="C1221" s="2">
        <v>43.939999</v>
      </c>
      <c r="D1221" s="2">
        <v>43.700001</v>
      </c>
      <c r="E1221" s="2">
        <v>43.900002000000001</v>
      </c>
      <c r="F1221" s="2">
        <v>41.495502000000002</v>
      </c>
      <c r="G1221" s="2">
        <v>62354500</v>
      </c>
    </row>
    <row r="1222" spans="1:7">
      <c r="A1222" s="1">
        <v>43775</v>
      </c>
      <c r="B1222" s="2">
        <v>43.869999</v>
      </c>
      <c r="C1222" s="2">
        <v>43.91</v>
      </c>
      <c r="D1222" s="2">
        <v>43.619999</v>
      </c>
      <c r="E1222" s="2">
        <v>43.759998000000003</v>
      </c>
      <c r="F1222" s="2">
        <v>41.363163</v>
      </c>
      <c r="G1222" s="2">
        <v>61670500</v>
      </c>
    </row>
    <row r="1223" spans="1:7">
      <c r="A1223" s="1">
        <v>43776</v>
      </c>
      <c r="B1223" s="2">
        <v>44.09</v>
      </c>
      <c r="C1223" s="2">
        <v>44.25</v>
      </c>
      <c r="D1223" s="2">
        <v>44.029998999999997</v>
      </c>
      <c r="E1223" s="2">
        <v>44.080002</v>
      </c>
      <c r="F1223" s="2">
        <v>41.665641999999998</v>
      </c>
      <c r="G1223" s="2">
        <v>97598200</v>
      </c>
    </row>
    <row r="1224" spans="1:7">
      <c r="A1224" s="1">
        <v>43777</v>
      </c>
      <c r="B1224" s="2">
        <v>43.73</v>
      </c>
      <c r="C1224" s="2">
        <v>43.830002</v>
      </c>
      <c r="D1224" s="2">
        <v>43.59</v>
      </c>
      <c r="E1224" s="2">
        <v>43.68</v>
      </c>
      <c r="F1224" s="2">
        <v>41.287548000000001</v>
      </c>
      <c r="G1224" s="2">
        <v>68666900</v>
      </c>
    </row>
    <row r="1225" spans="1:7">
      <c r="A1225" s="1">
        <v>43780</v>
      </c>
      <c r="B1225" s="2">
        <v>43.139999000000003</v>
      </c>
      <c r="C1225" s="2">
        <v>43.419998</v>
      </c>
      <c r="D1225" s="2">
        <v>43.099997999999999</v>
      </c>
      <c r="E1225" s="2">
        <v>43.369999</v>
      </c>
      <c r="F1225" s="2">
        <v>40.994526</v>
      </c>
      <c r="G1225" s="2">
        <v>47092800</v>
      </c>
    </row>
    <row r="1226" spans="1:7">
      <c r="A1226" s="1">
        <v>43781</v>
      </c>
      <c r="B1226" s="2">
        <v>43.259998000000003</v>
      </c>
      <c r="C1226" s="2">
        <v>43.279998999999997</v>
      </c>
      <c r="D1226" s="2">
        <v>43.009998000000003</v>
      </c>
      <c r="E1226" s="2">
        <v>43.09</v>
      </c>
      <c r="F1226" s="2">
        <v>40.729866000000001</v>
      </c>
      <c r="G1226" s="2">
        <v>57453500</v>
      </c>
    </row>
    <row r="1227" spans="1:7">
      <c r="A1227" s="1">
        <v>43782</v>
      </c>
      <c r="B1227" s="2">
        <v>42.66</v>
      </c>
      <c r="C1227" s="2">
        <v>42.84</v>
      </c>
      <c r="D1227" s="2">
        <v>42.599997999999999</v>
      </c>
      <c r="E1227" s="2">
        <v>42.759998000000003</v>
      </c>
      <c r="F1227" s="2">
        <v>40.417937999999999</v>
      </c>
      <c r="G1227" s="2">
        <v>63134600</v>
      </c>
    </row>
    <row r="1228" spans="1:7">
      <c r="A1228" s="1">
        <v>43783</v>
      </c>
      <c r="B1228" s="2">
        <v>42.720001000000003</v>
      </c>
      <c r="C1228" s="2">
        <v>42.849997999999999</v>
      </c>
      <c r="D1228" s="2">
        <v>42.57</v>
      </c>
      <c r="E1228" s="2">
        <v>42.790000999999997</v>
      </c>
      <c r="F1228" s="2">
        <v>40.446297000000001</v>
      </c>
      <c r="G1228" s="2">
        <v>48737400</v>
      </c>
    </row>
    <row r="1229" spans="1:7">
      <c r="A1229" s="1">
        <v>43784</v>
      </c>
      <c r="B1229" s="2">
        <v>43.07</v>
      </c>
      <c r="C1229" s="2">
        <v>43.220001000000003</v>
      </c>
      <c r="D1229" s="2">
        <v>43.029998999999997</v>
      </c>
      <c r="E1229" s="2">
        <v>43.130001</v>
      </c>
      <c r="F1229" s="2">
        <v>40.767670000000003</v>
      </c>
      <c r="G1229" s="2">
        <v>67670700</v>
      </c>
    </row>
    <row r="1230" spans="1:7">
      <c r="A1230" s="1">
        <v>43787</v>
      </c>
      <c r="B1230" s="2">
        <v>43.139999000000003</v>
      </c>
      <c r="C1230" s="2">
        <v>43.220001000000003</v>
      </c>
      <c r="D1230" s="2">
        <v>43.02</v>
      </c>
      <c r="E1230" s="2">
        <v>43.060001</v>
      </c>
      <c r="F1230" s="2">
        <v>40.701515000000001</v>
      </c>
      <c r="G1230" s="2">
        <v>52545500</v>
      </c>
    </row>
    <row r="1231" spans="1:7">
      <c r="A1231" s="1">
        <v>43788</v>
      </c>
      <c r="B1231" s="2">
        <v>43.380001</v>
      </c>
      <c r="C1231" s="2">
        <v>43.380001</v>
      </c>
      <c r="D1231" s="2">
        <v>43.09</v>
      </c>
      <c r="E1231" s="2">
        <v>43.150002000000001</v>
      </c>
      <c r="F1231" s="2">
        <v>40.786579000000003</v>
      </c>
      <c r="G1231" s="2">
        <v>40853600</v>
      </c>
    </row>
    <row r="1232" spans="1:7">
      <c r="A1232" s="1">
        <v>43789</v>
      </c>
      <c r="B1232" s="2">
        <v>43</v>
      </c>
      <c r="C1232" s="2">
        <v>43.16</v>
      </c>
      <c r="D1232" s="2">
        <v>42.779998999999997</v>
      </c>
      <c r="E1232" s="2">
        <v>42.959999000000003</v>
      </c>
      <c r="F1232" s="2">
        <v>40.606986999999997</v>
      </c>
      <c r="G1232" s="2">
        <v>51991800</v>
      </c>
    </row>
    <row r="1233" spans="1:7">
      <c r="A1233" s="1">
        <v>43790</v>
      </c>
      <c r="B1233" s="2">
        <v>42.790000999999997</v>
      </c>
      <c r="C1233" s="2">
        <v>42.889999000000003</v>
      </c>
      <c r="D1233" s="2">
        <v>42.68</v>
      </c>
      <c r="E1233" s="2">
        <v>42.869999</v>
      </c>
      <c r="F1233" s="2">
        <v>40.521915</v>
      </c>
      <c r="G1233" s="2">
        <v>43842600</v>
      </c>
    </row>
    <row r="1234" spans="1:7">
      <c r="A1234" s="1">
        <v>43791</v>
      </c>
      <c r="B1234" s="2">
        <v>42.950001</v>
      </c>
      <c r="C1234" s="2">
        <v>42.990001999999997</v>
      </c>
      <c r="D1234" s="2">
        <v>42.77</v>
      </c>
      <c r="E1234" s="2">
        <v>42.869999</v>
      </c>
      <c r="F1234" s="2">
        <v>40.521915</v>
      </c>
      <c r="G1234" s="2">
        <v>23519900</v>
      </c>
    </row>
    <row r="1235" spans="1:7">
      <c r="A1235" s="1">
        <v>43794</v>
      </c>
      <c r="B1235" s="2">
        <v>43.139999000000003</v>
      </c>
      <c r="C1235" s="2">
        <v>43.34</v>
      </c>
      <c r="D1235" s="2">
        <v>43.099997999999999</v>
      </c>
      <c r="E1235" s="2">
        <v>43.299999</v>
      </c>
      <c r="F1235" s="2">
        <v>40.928364000000002</v>
      </c>
      <c r="G1235" s="2">
        <v>57048200</v>
      </c>
    </row>
    <row r="1236" spans="1:7">
      <c r="A1236" s="1">
        <v>43795</v>
      </c>
      <c r="B1236" s="2">
        <v>43.060001</v>
      </c>
      <c r="C1236" s="2">
        <v>43.189999</v>
      </c>
      <c r="D1236" s="2">
        <v>42.889999000000003</v>
      </c>
      <c r="E1236" s="2">
        <v>43.169998</v>
      </c>
      <c r="F1236" s="2">
        <v>40.805484999999997</v>
      </c>
      <c r="G1236" s="2">
        <v>49571200</v>
      </c>
    </row>
    <row r="1237" spans="1:7">
      <c r="A1237" s="1">
        <v>43796</v>
      </c>
      <c r="B1237" s="2">
        <v>43.09</v>
      </c>
      <c r="C1237" s="2">
        <v>43.240001999999997</v>
      </c>
      <c r="D1237" s="2">
        <v>43.009998000000003</v>
      </c>
      <c r="E1237" s="2">
        <v>43.220001000000003</v>
      </c>
      <c r="F1237" s="2">
        <v>40.852749000000003</v>
      </c>
      <c r="G1237" s="2">
        <v>30402300</v>
      </c>
    </row>
    <row r="1238" spans="1:7">
      <c r="A1238" s="1">
        <v>43798</v>
      </c>
      <c r="B1238" s="2">
        <v>42.639999000000003</v>
      </c>
      <c r="C1238" s="2">
        <v>42.720001000000003</v>
      </c>
      <c r="D1238" s="2">
        <v>42.540000999999997</v>
      </c>
      <c r="E1238" s="2">
        <v>42.540000999999997</v>
      </c>
      <c r="F1238" s="2">
        <v>40.209991000000002</v>
      </c>
      <c r="G1238" s="2">
        <v>35476600</v>
      </c>
    </row>
    <row r="1239" spans="1:7">
      <c r="A1239" s="1">
        <v>43801</v>
      </c>
      <c r="B1239" s="2">
        <v>42.669998</v>
      </c>
      <c r="C1239" s="2">
        <v>42.68</v>
      </c>
      <c r="D1239" s="2">
        <v>42.369999</v>
      </c>
      <c r="E1239" s="2">
        <v>42.529998999999997</v>
      </c>
      <c r="F1239" s="2">
        <v>40.200530999999998</v>
      </c>
      <c r="G1239" s="2">
        <v>59762300</v>
      </c>
    </row>
    <row r="1240" spans="1:7">
      <c r="A1240" s="1">
        <v>43802</v>
      </c>
      <c r="B1240" s="2">
        <v>42.16</v>
      </c>
      <c r="C1240" s="2">
        <v>42.32</v>
      </c>
      <c r="D1240" s="2">
        <v>41.970001000000003</v>
      </c>
      <c r="E1240" s="2">
        <v>42.310001</v>
      </c>
      <c r="F1240" s="2">
        <v>39.992592000000002</v>
      </c>
      <c r="G1240" s="2">
        <v>50471700</v>
      </c>
    </row>
    <row r="1241" spans="1:7">
      <c r="A1241" s="1">
        <v>43803</v>
      </c>
      <c r="B1241" s="2">
        <v>42.630001</v>
      </c>
      <c r="C1241" s="2">
        <v>42.700001</v>
      </c>
      <c r="D1241" s="2">
        <v>42.57</v>
      </c>
      <c r="E1241" s="2">
        <v>42.630001</v>
      </c>
      <c r="F1241" s="2">
        <v>40.295059000000002</v>
      </c>
      <c r="G1241" s="2">
        <v>47026100</v>
      </c>
    </row>
    <row r="1242" spans="1:7">
      <c r="A1242" s="1">
        <v>43804</v>
      </c>
      <c r="B1242" s="2">
        <v>42.720001000000003</v>
      </c>
      <c r="C1242" s="2">
        <v>42.880001</v>
      </c>
      <c r="D1242" s="2">
        <v>42.650002000000001</v>
      </c>
      <c r="E1242" s="2">
        <v>42.82</v>
      </c>
      <c r="F1242" s="2">
        <v>40.474651000000001</v>
      </c>
      <c r="G1242" s="2">
        <v>43346400</v>
      </c>
    </row>
    <row r="1243" spans="1:7">
      <c r="A1243" s="1">
        <v>43805</v>
      </c>
      <c r="B1243" s="2">
        <v>43.07</v>
      </c>
      <c r="C1243" s="2">
        <v>43.130001</v>
      </c>
      <c r="D1243" s="2">
        <v>42.98</v>
      </c>
      <c r="E1243" s="2">
        <v>43.07</v>
      </c>
      <c r="F1243" s="2">
        <v>40.710957000000001</v>
      </c>
      <c r="G1243" s="2">
        <v>56766600</v>
      </c>
    </row>
    <row r="1244" spans="1:7">
      <c r="A1244" s="1">
        <v>43808</v>
      </c>
      <c r="B1244" s="2">
        <v>43.029998999999997</v>
      </c>
      <c r="C1244" s="2">
        <v>43.169998</v>
      </c>
      <c r="D1244" s="2">
        <v>42.880001</v>
      </c>
      <c r="E1244" s="2">
        <v>42.900002000000001</v>
      </c>
      <c r="F1244" s="2">
        <v>40.550274000000002</v>
      </c>
      <c r="G1244" s="2">
        <v>37622000</v>
      </c>
    </row>
    <row r="1245" spans="1:7">
      <c r="A1245" s="1">
        <v>43809</v>
      </c>
      <c r="B1245" s="2">
        <v>42.990001999999997</v>
      </c>
      <c r="C1245" s="2">
        <v>43.139999000000003</v>
      </c>
      <c r="D1245" s="2">
        <v>42.91</v>
      </c>
      <c r="E1245" s="2">
        <v>43.049999</v>
      </c>
      <c r="F1245" s="2">
        <v>40.692055000000003</v>
      </c>
      <c r="G1245" s="2">
        <v>34791300</v>
      </c>
    </row>
    <row r="1246" spans="1:7">
      <c r="A1246" s="1">
        <v>43810</v>
      </c>
      <c r="B1246" s="2">
        <v>43.290000999999997</v>
      </c>
      <c r="C1246" s="2">
        <v>43.720001000000003</v>
      </c>
      <c r="D1246" s="2">
        <v>43.27</v>
      </c>
      <c r="E1246" s="2">
        <v>43.68</v>
      </c>
      <c r="F1246" s="2">
        <v>41.287548000000001</v>
      </c>
      <c r="G1246" s="2">
        <v>60083200</v>
      </c>
    </row>
    <row r="1247" spans="1:7">
      <c r="A1247" s="1">
        <v>43811</v>
      </c>
      <c r="B1247" s="2">
        <v>43.810001</v>
      </c>
      <c r="C1247" s="2">
        <v>44.5</v>
      </c>
      <c r="D1247" s="2">
        <v>43.77</v>
      </c>
      <c r="E1247" s="2">
        <v>44.439999</v>
      </c>
      <c r="F1247" s="2">
        <v>42.005920000000003</v>
      </c>
      <c r="G1247" s="2">
        <v>132196700</v>
      </c>
    </row>
    <row r="1248" spans="1:7">
      <c r="A1248" s="1">
        <v>43812</v>
      </c>
      <c r="B1248" s="2">
        <v>44.549999</v>
      </c>
      <c r="C1248" s="2">
        <v>44.869999</v>
      </c>
      <c r="D1248" s="2">
        <v>44.299999</v>
      </c>
      <c r="E1248" s="2">
        <v>44.419998</v>
      </c>
      <c r="F1248" s="2">
        <v>41.987015</v>
      </c>
      <c r="G1248" s="2">
        <v>160526800</v>
      </c>
    </row>
    <row r="1249" spans="1:7">
      <c r="A1249" s="1">
        <v>43815</v>
      </c>
      <c r="B1249" s="2">
        <v>43.889999000000003</v>
      </c>
      <c r="C1249" s="2">
        <v>44.009998000000003</v>
      </c>
      <c r="D1249" s="2">
        <v>43.82</v>
      </c>
      <c r="E1249" s="2">
        <v>43.860000999999997</v>
      </c>
      <c r="F1249" s="2">
        <v>42.343257999999999</v>
      </c>
      <c r="G1249" s="2">
        <v>81828000</v>
      </c>
    </row>
    <row r="1250" spans="1:7">
      <c r="A1250" s="1">
        <v>43816</v>
      </c>
      <c r="B1250" s="2">
        <v>44.200001</v>
      </c>
      <c r="C1250" s="2">
        <v>44.310001</v>
      </c>
      <c r="D1250" s="2">
        <v>44.119999</v>
      </c>
      <c r="E1250" s="2">
        <v>44.259998000000003</v>
      </c>
      <c r="F1250" s="2">
        <v>42.729427000000001</v>
      </c>
      <c r="G1250" s="2">
        <v>79046200</v>
      </c>
    </row>
    <row r="1251" spans="1:7">
      <c r="A1251" s="1">
        <v>43817</v>
      </c>
      <c r="B1251" s="2">
        <v>44.459999000000003</v>
      </c>
      <c r="C1251" s="2">
        <v>44.509998000000003</v>
      </c>
      <c r="D1251" s="2">
        <v>44.360000999999997</v>
      </c>
      <c r="E1251" s="2">
        <v>44.5</v>
      </c>
      <c r="F1251" s="2">
        <v>42.961128000000002</v>
      </c>
      <c r="G1251" s="2">
        <v>67065000</v>
      </c>
    </row>
    <row r="1252" spans="1:7">
      <c r="A1252" s="1">
        <v>43818</v>
      </c>
      <c r="B1252" s="2">
        <v>44.360000999999997</v>
      </c>
      <c r="C1252" s="2">
        <v>44.529998999999997</v>
      </c>
      <c r="D1252" s="2">
        <v>44.330002</v>
      </c>
      <c r="E1252" s="2">
        <v>44.52</v>
      </c>
      <c r="F1252" s="2">
        <v>42.980434000000002</v>
      </c>
      <c r="G1252" s="2">
        <v>59364600</v>
      </c>
    </row>
    <row r="1253" spans="1:7">
      <c r="A1253" s="1">
        <v>43819</v>
      </c>
      <c r="B1253" s="2">
        <v>44.57</v>
      </c>
      <c r="C1253" s="2">
        <v>44.669998</v>
      </c>
      <c r="D1253" s="2">
        <v>44.5</v>
      </c>
      <c r="E1253" s="2">
        <v>44.610000999999997</v>
      </c>
      <c r="F1253" s="2">
        <v>43.067321999999997</v>
      </c>
      <c r="G1253" s="2">
        <v>69295600</v>
      </c>
    </row>
    <row r="1254" spans="1:7">
      <c r="A1254" s="1">
        <v>43822</v>
      </c>
      <c r="B1254" s="2">
        <v>44.59</v>
      </c>
      <c r="C1254" s="2">
        <v>44.669998</v>
      </c>
      <c r="D1254" s="2">
        <v>44.540000999999997</v>
      </c>
      <c r="E1254" s="2">
        <v>44.669998</v>
      </c>
      <c r="F1254" s="2">
        <v>43.125244000000002</v>
      </c>
      <c r="G1254" s="2">
        <v>29479500</v>
      </c>
    </row>
    <row r="1255" spans="1:7">
      <c r="A1255" s="1">
        <v>43823</v>
      </c>
      <c r="B1255" s="2">
        <v>44.580002</v>
      </c>
      <c r="C1255" s="2">
        <v>44.619999</v>
      </c>
      <c r="D1255" s="2">
        <v>44.48</v>
      </c>
      <c r="E1255" s="2">
        <v>44.57</v>
      </c>
      <c r="F1255" s="2">
        <v>43.028706</v>
      </c>
      <c r="G1255" s="2">
        <v>18951500</v>
      </c>
    </row>
    <row r="1256" spans="1:7">
      <c r="A1256" s="1">
        <v>43825</v>
      </c>
      <c r="B1256" s="2">
        <v>44.740001999999997</v>
      </c>
      <c r="C1256" s="2">
        <v>44.91</v>
      </c>
      <c r="D1256" s="2">
        <v>44.720001000000003</v>
      </c>
      <c r="E1256" s="2">
        <v>44.889999000000003</v>
      </c>
      <c r="F1256" s="2">
        <v>43.337639000000003</v>
      </c>
      <c r="G1256" s="2">
        <v>24947900</v>
      </c>
    </row>
    <row r="1257" spans="1:7">
      <c r="A1257" s="1">
        <v>43826</v>
      </c>
      <c r="B1257" s="2">
        <v>45.18</v>
      </c>
      <c r="C1257" s="2">
        <v>45.200001</v>
      </c>
      <c r="D1257" s="2">
        <v>44.950001</v>
      </c>
      <c r="E1257" s="2">
        <v>45.07</v>
      </c>
      <c r="F1257" s="2">
        <v>43.511409999999998</v>
      </c>
      <c r="G1257" s="2">
        <v>48407900</v>
      </c>
    </row>
    <row r="1258" spans="1:7">
      <c r="A1258" s="1">
        <v>43829</v>
      </c>
      <c r="B1258" s="2">
        <v>45.18</v>
      </c>
      <c r="C1258" s="2">
        <v>45.18</v>
      </c>
      <c r="D1258" s="2">
        <v>44.709999000000003</v>
      </c>
      <c r="E1258" s="2">
        <v>44.77</v>
      </c>
      <c r="F1258" s="2">
        <v>43.221786000000002</v>
      </c>
      <c r="G1258" s="2">
        <v>44522800</v>
      </c>
    </row>
    <row r="1259" spans="1:7">
      <c r="A1259" s="1">
        <v>43830</v>
      </c>
      <c r="B1259" s="2">
        <v>44.799999</v>
      </c>
      <c r="C1259" s="2">
        <v>44.919998</v>
      </c>
      <c r="D1259" s="2">
        <v>44.68</v>
      </c>
      <c r="E1259" s="2">
        <v>44.869999</v>
      </c>
      <c r="F1259" s="2">
        <v>43.318328999999999</v>
      </c>
      <c r="G1259" s="2">
        <v>47292800</v>
      </c>
    </row>
    <row r="1260" spans="1:7">
      <c r="A1260" s="1">
        <v>43832</v>
      </c>
      <c r="B1260" s="2">
        <v>45.360000999999997</v>
      </c>
      <c r="C1260" s="2">
        <v>45.779998999999997</v>
      </c>
      <c r="D1260" s="2">
        <v>45.349997999999999</v>
      </c>
      <c r="E1260" s="2">
        <v>45.779998999999997</v>
      </c>
      <c r="F1260" s="2">
        <v>44.196860999999998</v>
      </c>
      <c r="G1260" s="2">
        <v>78570100</v>
      </c>
    </row>
    <row r="1261" spans="1:7">
      <c r="A1261" s="1">
        <v>43833</v>
      </c>
      <c r="B1261" s="2">
        <v>45.029998999999997</v>
      </c>
      <c r="C1261" s="2">
        <v>45.259998000000003</v>
      </c>
      <c r="D1261" s="2">
        <v>44.91</v>
      </c>
      <c r="E1261" s="2">
        <v>44.93</v>
      </c>
      <c r="F1261" s="2">
        <v>43.376255</v>
      </c>
      <c r="G1261" s="2">
        <v>78998200</v>
      </c>
    </row>
    <row r="1262" spans="1:7">
      <c r="A1262" s="1">
        <v>43836</v>
      </c>
      <c r="B1262" s="2">
        <v>44.599997999999999</v>
      </c>
      <c r="C1262" s="2">
        <v>44.869999</v>
      </c>
      <c r="D1262" s="2">
        <v>44.59</v>
      </c>
      <c r="E1262" s="2">
        <v>44.82</v>
      </c>
      <c r="F1262" s="2">
        <v>43.270057999999999</v>
      </c>
      <c r="G1262" s="2">
        <v>40085300</v>
      </c>
    </row>
    <row r="1263" spans="1:7">
      <c r="A1263" s="1">
        <v>43837</v>
      </c>
      <c r="B1263" s="2">
        <v>44.790000999999997</v>
      </c>
      <c r="C1263" s="2">
        <v>44.900002000000001</v>
      </c>
      <c r="D1263" s="2">
        <v>44.689999</v>
      </c>
      <c r="E1263" s="2">
        <v>44.790000999999997</v>
      </c>
      <c r="F1263" s="2">
        <v>43.241100000000003</v>
      </c>
      <c r="G1263" s="2">
        <v>65705300</v>
      </c>
    </row>
    <row r="1264" spans="1:7">
      <c r="A1264" s="1">
        <v>43838</v>
      </c>
      <c r="B1264" s="2">
        <v>44.73</v>
      </c>
      <c r="C1264" s="2">
        <v>45.299999</v>
      </c>
      <c r="D1264" s="2">
        <v>44.689999</v>
      </c>
      <c r="E1264" s="2">
        <v>45.049999</v>
      </c>
      <c r="F1264" s="2">
        <v>43.492106999999997</v>
      </c>
      <c r="G1264" s="2">
        <v>86913300</v>
      </c>
    </row>
    <row r="1265" spans="1:7">
      <c r="A1265" s="1">
        <v>43839</v>
      </c>
      <c r="B1265" s="2">
        <v>45.48</v>
      </c>
      <c r="C1265" s="2">
        <v>45.48</v>
      </c>
      <c r="D1265" s="2">
        <v>45.259998000000003</v>
      </c>
      <c r="E1265" s="2">
        <v>45.349997999999999</v>
      </c>
      <c r="F1265" s="2">
        <v>43.781726999999997</v>
      </c>
      <c r="G1265" s="2">
        <v>53199900</v>
      </c>
    </row>
    <row r="1266" spans="1:7">
      <c r="A1266" s="1">
        <v>43840</v>
      </c>
      <c r="B1266" s="2">
        <v>45.639999000000003</v>
      </c>
      <c r="C1266" s="2">
        <v>45.77</v>
      </c>
      <c r="D1266" s="2">
        <v>45.529998999999997</v>
      </c>
      <c r="E1266" s="2">
        <v>45.59</v>
      </c>
      <c r="F1266" s="2">
        <v>44.013435000000001</v>
      </c>
      <c r="G1266" s="2">
        <v>67573300</v>
      </c>
    </row>
    <row r="1267" spans="1:7">
      <c r="A1267" s="1">
        <v>43843</v>
      </c>
      <c r="B1267" s="2">
        <v>45.91</v>
      </c>
      <c r="C1267" s="2">
        <v>46.32</v>
      </c>
      <c r="D1267" s="2">
        <v>45.810001</v>
      </c>
      <c r="E1267" s="2">
        <v>46.299999</v>
      </c>
      <c r="F1267" s="2">
        <v>44.698878999999998</v>
      </c>
      <c r="G1267" s="2">
        <v>79593800</v>
      </c>
    </row>
    <row r="1268" spans="1:7">
      <c r="A1268" s="1">
        <v>43844</v>
      </c>
      <c r="B1268" s="2">
        <v>46.029998999999997</v>
      </c>
      <c r="C1268" s="2">
        <v>46.07</v>
      </c>
      <c r="D1268" s="2">
        <v>45.82</v>
      </c>
      <c r="E1268" s="2">
        <v>46.040000999999997</v>
      </c>
      <c r="F1268" s="2">
        <v>44.447868</v>
      </c>
      <c r="G1268" s="2">
        <v>75746900</v>
      </c>
    </row>
    <row r="1269" spans="1:7">
      <c r="A1269" s="1">
        <v>43845</v>
      </c>
      <c r="B1269" s="2">
        <v>45.869999</v>
      </c>
      <c r="C1269" s="2">
        <v>45.919998</v>
      </c>
      <c r="D1269" s="2">
        <v>45.610000999999997</v>
      </c>
      <c r="E1269" s="2">
        <v>45.68</v>
      </c>
      <c r="F1269" s="2">
        <v>44.100318999999999</v>
      </c>
      <c r="G1269" s="2">
        <v>60620600</v>
      </c>
    </row>
    <row r="1270" spans="1:7">
      <c r="A1270" s="1">
        <v>43846</v>
      </c>
      <c r="B1270" s="2">
        <v>45.98</v>
      </c>
      <c r="C1270" s="2">
        <v>46.040000999999997</v>
      </c>
      <c r="D1270" s="2">
        <v>45.830002</v>
      </c>
      <c r="E1270" s="2">
        <v>45.970001000000003</v>
      </c>
      <c r="F1270" s="2">
        <v>44.380294999999997</v>
      </c>
      <c r="G1270" s="2">
        <v>50712700</v>
      </c>
    </row>
    <row r="1271" spans="1:7">
      <c r="A1271" s="1">
        <v>43847</v>
      </c>
      <c r="B1271" s="2">
        <v>46.119999</v>
      </c>
      <c r="C1271" s="2">
        <v>46.259998000000003</v>
      </c>
      <c r="D1271" s="2">
        <v>46.009998000000003</v>
      </c>
      <c r="E1271" s="2">
        <v>46.23</v>
      </c>
      <c r="F1271" s="2">
        <v>44.631298000000001</v>
      </c>
      <c r="G1271" s="2">
        <v>72382100</v>
      </c>
    </row>
    <row r="1272" spans="1:7">
      <c r="A1272" s="1">
        <v>43851</v>
      </c>
      <c r="B1272" s="2">
        <v>45.27</v>
      </c>
      <c r="C1272" s="2">
        <v>45.349997999999999</v>
      </c>
      <c r="D1272" s="2">
        <v>45.029998999999997</v>
      </c>
      <c r="E1272" s="2">
        <v>45.060001</v>
      </c>
      <c r="F1272" s="2">
        <v>43.501761999999999</v>
      </c>
      <c r="G1272" s="2">
        <v>106662600</v>
      </c>
    </row>
    <row r="1273" spans="1:7">
      <c r="A1273" s="1">
        <v>43852</v>
      </c>
      <c r="B1273" s="2">
        <v>45.560001</v>
      </c>
      <c r="C1273" s="2">
        <v>45.580002</v>
      </c>
      <c r="D1273" s="2">
        <v>45.299999</v>
      </c>
      <c r="E1273" s="2">
        <v>45.43</v>
      </c>
      <c r="F1273" s="2">
        <v>43.858963000000003</v>
      </c>
      <c r="G1273" s="2">
        <v>57584900</v>
      </c>
    </row>
    <row r="1274" spans="1:7">
      <c r="A1274" s="1">
        <v>43853</v>
      </c>
      <c r="B1274" s="2">
        <v>44.720001000000003</v>
      </c>
      <c r="C1274" s="2">
        <v>45.099997999999999</v>
      </c>
      <c r="D1274" s="2">
        <v>44.48</v>
      </c>
      <c r="E1274" s="2">
        <v>44.959999000000003</v>
      </c>
      <c r="F1274" s="2">
        <v>43.405211999999999</v>
      </c>
      <c r="G1274" s="2">
        <v>88714300</v>
      </c>
    </row>
    <row r="1275" spans="1:7">
      <c r="A1275" s="1">
        <v>43854</v>
      </c>
      <c r="B1275" s="2">
        <v>45.02</v>
      </c>
      <c r="C1275" s="2">
        <v>45.029998999999997</v>
      </c>
      <c r="D1275" s="2">
        <v>44.389999000000003</v>
      </c>
      <c r="E1275" s="2">
        <v>44.599997999999999</v>
      </c>
      <c r="F1275" s="2">
        <v>43.057670999999999</v>
      </c>
      <c r="G1275" s="2">
        <v>88654500</v>
      </c>
    </row>
    <row r="1276" spans="1:7">
      <c r="A1276" s="1">
        <v>43857</v>
      </c>
      <c r="B1276" s="2">
        <v>42.740001999999997</v>
      </c>
      <c r="C1276" s="2">
        <v>44.970001000000003</v>
      </c>
      <c r="D1276" s="2">
        <v>42.66</v>
      </c>
      <c r="E1276" s="2">
        <v>43.060001</v>
      </c>
      <c r="F1276" s="2">
        <v>41.570926999999998</v>
      </c>
      <c r="G1276" s="2">
        <v>129321800</v>
      </c>
    </row>
    <row r="1277" spans="1:7">
      <c r="A1277" s="1">
        <v>43858</v>
      </c>
      <c r="B1277" s="2">
        <v>43.220001000000003</v>
      </c>
      <c r="C1277" s="2">
        <v>43.5</v>
      </c>
      <c r="D1277" s="2">
        <v>43.029998999999997</v>
      </c>
      <c r="E1277" s="2">
        <v>43.419998</v>
      </c>
      <c r="F1277" s="2">
        <v>41.918467999999997</v>
      </c>
      <c r="G1277" s="2">
        <v>82396700</v>
      </c>
    </row>
    <row r="1278" spans="1:7">
      <c r="A1278" s="1">
        <v>43859</v>
      </c>
      <c r="B1278" s="2">
        <v>43.759998000000003</v>
      </c>
      <c r="C1278" s="2">
        <v>43.790000999999997</v>
      </c>
      <c r="D1278" s="2">
        <v>43.5</v>
      </c>
      <c r="E1278" s="2">
        <v>43.630001</v>
      </c>
      <c r="F1278" s="2">
        <v>42.121215999999997</v>
      </c>
      <c r="G1278" s="2">
        <v>51814700</v>
      </c>
    </row>
    <row r="1279" spans="1:7">
      <c r="A1279" s="1">
        <v>43860</v>
      </c>
      <c r="B1279" s="2">
        <v>42.66</v>
      </c>
      <c r="C1279" s="2">
        <v>43.029998999999997</v>
      </c>
      <c r="D1279" s="2">
        <v>42.43</v>
      </c>
      <c r="E1279" s="2">
        <v>42.98</v>
      </c>
      <c r="F1279" s="2">
        <v>41.493687000000001</v>
      </c>
      <c r="G1279" s="2">
        <v>105864200</v>
      </c>
    </row>
    <row r="1280" spans="1:7">
      <c r="A1280" s="1">
        <v>43861</v>
      </c>
      <c r="B1280" s="2">
        <v>42.299999</v>
      </c>
      <c r="C1280" s="2">
        <v>42.330002</v>
      </c>
      <c r="D1280" s="2">
        <v>41.880001</v>
      </c>
      <c r="E1280" s="2">
        <v>42.110000999999997</v>
      </c>
      <c r="F1280" s="2">
        <v>40.653773999999999</v>
      </c>
      <c r="G1280" s="2">
        <v>99532200</v>
      </c>
    </row>
    <row r="1281" spans="1:7">
      <c r="A1281" s="1">
        <v>43864</v>
      </c>
      <c r="B1281" s="2">
        <v>42.27</v>
      </c>
      <c r="C1281" s="2">
        <v>42.68</v>
      </c>
      <c r="D1281" s="2">
        <v>42.259998000000003</v>
      </c>
      <c r="E1281" s="2">
        <v>42.580002</v>
      </c>
      <c r="F1281" s="2">
        <v>41.107517000000001</v>
      </c>
      <c r="G1281" s="2">
        <v>71309200</v>
      </c>
    </row>
    <row r="1282" spans="1:7">
      <c r="A1282" s="1">
        <v>43865</v>
      </c>
      <c r="B1282" s="2">
        <v>43.68</v>
      </c>
      <c r="C1282" s="2">
        <v>43.93</v>
      </c>
      <c r="D1282" s="2">
        <v>43.650002000000001</v>
      </c>
      <c r="E1282" s="2">
        <v>43.68</v>
      </c>
      <c r="F1282" s="2">
        <v>42.169483</v>
      </c>
      <c r="G1282" s="2">
        <v>73939300</v>
      </c>
    </row>
    <row r="1283" spans="1:7">
      <c r="A1283" s="1">
        <v>43866</v>
      </c>
      <c r="B1283" s="2">
        <v>44.459999000000003</v>
      </c>
      <c r="C1283" s="2">
        <v>44.470001000000003</v>
      </c>
      <c r="D1283" s="2">
        <v>43.900002000000001</v>
      </c>
      <c r="E1283" s="2">
        <v>43.93</v>
      </c>
      <c r="F1283" s="2">
        <v>42.410834999999999</v>
      </c>
      <c r="G1283" s="2">
        <v>74350800</v>
      </c>
    </row>
    <row r="1284" spans="1:7">
      <c r="A1284" s="1">
        <v>43867</v>
      </c>
      <c r="B1284" s="2">
        <v>44.330002</v>
      </c>
      <c r="C1284" s="2">
        <v>44.349997999999999</v>
      </c>
      <c r="D1284" s="2">
        <v>43.959999000000003</v>
      </c>
      <c r="E1284" s="2">
        <v>43.970001000000003</v>
      </c>
      <c r="F1284" s="2">
        <v>42.449451000000003</v>
      </c>
      <c r="G1284" s="2">
        <v>80118800</v>
      </c>
    </row>
    <row r="1285" spans="1:7">
      <c r="A1285" s="1">
        <v>43868</v>
      </c>
      <c r="B1285" s="2">
        <v>43.529998999999997</v>
      </c>
      <c r="C1285" s="2">
        <v>43.549999</v>
      </c>
      <c r="D1285" s="2">
        <v>43.25</v>
      </c>
      <c r="E1285" s="2">
        <v>43.360000999999997</v>
      </c>
      <c r="F1285" s="2">
        <v>41.860550000000003</v>
      </c>
      <c r="G1285" s="2">
        <v>58449900</v>
      </c>
    </row>
    <row r="1286" spans="1:7">
      <c r="A1286" s="1">
        <v>43871</v>
      </c>
      <c r="B1286" s="2">
        <v>43.380001</v>
      </c>
      <c r="C1286" s="2">
        <v>43.630001</v>
      </c>
      <c r="D1286" s="2">
        <v>43.380001</v>
      </c>
      <c r="E1286" s="2">
        <v>43.599997999999999</v>
      </c>
      <c r="F1286" s="2">
        <v>42.092250999999997</v>
      </c>
      <c r="G1286" s="2">
        <v>45350800</v>
      </c>
    </row>
    <row r="1287" spans="1:7">
      <c r="A1287" s="1">
        <v>43872</v>
      </c>
      <c r="B1287" s="2">
        <v>44.139999000000003</v>
      </c>
      <c r="C1287" s="2">
        <v>44.41</v>
      </c>
      <c r="D1287" s="2">
        <v>44.080002</v>
      </c>
      <c r="E1287" s="2">
        <v>44.169998</v>
      </c>
      <c r="F1287" s="2">
        <v>42.642536</v>
      </c>
      <c r="G1287" s="2">
        <v>58708400</v>
      </c>
    </row>
    <row r="1288" spans="1:7">
      <c r="A1288" s="1">
        <v>43873</v>
      </c>
      <c r="B1288" s="2">
        <v>44.59</v>
      </c>
      <c r="C1288" s="2">
        <v>44.84</v>
      </c>
      <c r="D1288" s="2">
        <v>44.5</v>
      </c>
      <c r="E1288" s="2">
        <v>44.77</v>
      </c>
      <c r="F1288" s="2">
        <v>43.221786000000002</v>
      </c>
      <c r="G1288" s="2">
        <v>41641100</v>
      </c>
    </row>
    <row r="1289" spans="1:7">
      <c r="A1289" s="1">
        <v>43874</v>
      </c>
      <c r="B1289" s="2">
        <v>44.290000999999997</v>
      </c>
      <c r="C1289" s="2">
        <v>44.450001</v>
      </c>
      <c r="D1289" s="2">
        <v>44.16</v>
      </c>
      <c r="E1289" s="2">
        <v>44.18</v>
      </c>
      <c r="F1289" s="2">
        <v>42.652191000000002</v>
      </c>
      <c r="G1289" s="2">
        <v>64757500</v>
      </c>
    </row>
    <row r="1290" spans="1:7">
      <c r="A1290" s="1">
        <v>43875</v>
      </c>
      <c r="B1290" s="2">
        <v>44.459999000000003</v>
      </c>
      <c r="C1290" s="2">
        <v>44.470001000000003</v>
      </c>
      <c r="D1290" s="2">
        <v>44.040000999999997</v>
      </c>
      <c r="E1290" s="2">
        <v>44.200001</v>
      </c>
      <c r="F1290" s="2">
        <v>42.671500999999999</v>
      </c>
      <c r="G1290" s="2">
        <v>45095300</v>
      </c>
    </row>
    <row r="1291" spans="1:7">
      <c r="A1291" s="1">
        <v>43879</v>
      </c>
      <c r="B1291" s="2">
        <v>43.889999000000003</v>
      </c>
      <c r="C1291" s="2">
        <v>44.049999</v>
      </c>
      <c r="D1291" s="2">
        <v>43.810001</v>
      </c>
      <c r="E1291" s="2">
        <v>43.91</v>
      </c>
      <c r="F1291" s="2">
        <v>42.391525000000001</v>
      </c>
      <c r="G1291" s="2">
        <v>40176200</v>
      </c>
    </row>
    <row r="1292" spans="1:7">
      <c r="A1292" s="1">
        <v>43880</v>
      </c>
      <c r="B1292" s="2">
        <v>44.25</v>
      </c>
      <c r="C1292" s="2">
        <v>44.330002</v>
      </c>
      <c r="D1292" s="2">
        <v>44.189999</v>
      </c>
      <c r="E1292" s="2">
        <v>44.23</v>
      </c>
      <c r="F1292" s="2">
        <v>42.700459000000002</v>
      </c>
      <c r="G1292" s="2">
        <v>45651500</v>
      </c>
    </row>
    <row r="1293" spans="1:7">
      <c r="A1293" s="1">
        <v>43881</v>
      </c>
      <c r="B1293" s="2">
        <v>43.880001</v>
      </c>
      <c r="C1293" s="2">
        <v>44.34</v>
      </c>
      <c r="D1293" s="2">
        <v>43.400002000000001</v>
      </c>
      <c r="E1293" s="2">
        <v>43.540000999999997</v>
      </c>
      <c r="F1293" s="2">
        <v>42.034328000000002</v>
      </c>
      <c r="G1293" s="2">
        <v>109316300</v>
      </c>
    </row>
    <row r="1294" spans="1:7">
      <c r="A1294" s="1">
        <v>43882</v>
      </c>
      <c r="B1294" s="2">
        <v>43.439999</v>
      </c>
      <c r="C1294" s="2">
        <v>43.529998999999997</v>
      </c>
      <c r="D1294" s="2">
        <v>43.23</v>
      </c>
      <c r="E1294" s="2">
        <v>43.290000999999997</v>
      </c>
      <c r="F1294" s="2">
        <v>41.792973000000003</v>
      </c>
      <c r="G1294" s="2">
        <v>70553100</v>
      </c>
    </row>
    <row r="1295" spans="1:7">
      <c r="A1295" s="1">
        <v>43885</v>
      </c>
      <c r="B1295" s="2">
        <v>41.459999000000003</v>
      </c>
      <c r="C1295" s="2">
        <v>41.91</v>
      </c>
      <c r="D1295" s="2">
        <v>41.43</v>
      </c>
      <c r="E1295" s="2">
        <v>41.669998</v>
      </c>
      <c r="F1295" s="2">
        <v>40.228988999999999</v>
      </c>
      <c r="G1295" s="2">
        <v>101505600</v>
      </c>
    </row>
    <row r="1296" spans="1:7">
      <c r="A1296" s="1">
        <v>43886</v>
      </c>
      <c r="B1296" s="2">
        <v>42.279998999999997</v>
      </c>
      <c r="C1296" s="2">
        <v>42.349997999999999</v>
      </c>
      <c r="D1296" s="2">
        <v>41.34</v>
      </c>
      <c r="E1296" s="2">
        <v>41.34</v>
      </c>
      <c r="F1296" s="2">
        <v>39.910407999999997</v>
      </c>
      <c r="G1296" s="2">
        <v>118601100</v>
      </c>
    </row>
    <row r="1297" spans="1:7">
      <c r="A1297" s="1">
        <v>43887</v>
      </c>
      <c r="B1297" s="2">
        <v>41.830002</v>
      </c>
      <c r="C1297" s="2">
        <v>42.240001999999997</v>
      </c>
      <c r="D1297" s="2">
        <v>41.639999000000003</v>
      </c>
      <c r="E1297" s="2">
        <v>41.669998</v>
      </c>
      <c r="F1297" s="2">
        <v>40.228988999999999</v>
      </c>
      <c r="G1297" s="2">
        <v>109411100</v>
      </c>
    </row>
    <row r="1298" spans="1:7">
      <c r="A1298" s="1">
        <v>43888</v>
      </c>
      <c r="B1298" s="2">
        <v>41.209999000000003</v>
      </c>
      <c r="C1298" s="2">
        <v>41.52</v>
      </c>
      <c r="D1298" s="2">
        <v>40.659999999999997</v>
      </c>
      <c r="E1298" s="2">
        <v>40.669998</v>
      </c>
      <c r="F1298" s="2">
        <v>39.263573000000001</v>
      </c>
      <c r="G1298" s="2">
        <v>151063200</v>
      </c>
    </row>
    <row r="1299" spans="1:7">
      <c r="A1299" s="1">
        <v>43889</v>
      </c>
      <c r="B1299" s="2">
        <v>39.549999</v>
      </c>
      <c r="C1299" s="2">
        <v>40.619999</v>
      </c>
      <c r="D1299" s="2">
        <v>39.279998999999997</v>
      </c>
      <c r="E1299" s="2">
        <v>40.520000000000003</v>
      </c>
      <c r="F1299" s="2">
        <v>39.118763000000001</v>
      </c>
      <c r="G1299" s="2">
        <v>201191200</v>
      </c>
    </row>
    <row r="1300" spans="1:7">
      <c r="A1300" s="1">
        <v>43892</v>
      </c>
      <c r="B1300" s="2">
        <v>40.639999000000003</v>
      </c>
      <c r="C1300" s="2">
        <v>41.41</v>
      </c>
      <c r="D1300" s="2">
        <v>40.400002000000001</v>
      </c>
      <c r="E1300" s="2">
        <v>41.400002000000001</v>
      </c>
      <c r="F1300" s="2">
        <v>39.968330000000002</v>
      </c>
      <c r="G1300" s="2">
        <v>135152300</v>
      </c>
    </row>
    <row r="1301" spans="1:7">
      <c r="A1301" s="1">
        <v>43893</v>
      </c>
      <c r="B1301" s="2">
        <v>41.41</v>
      </c>
      <c r="C1301" s="2">
        <v>42.080002</v>
      </c>
      <c r="D1301" s="2">
        <v>40.830002</v>
      </c>
      <c r="E1301" s="2">
        <v>41.119999</v>
      </c>
      <c r="F1301" s="2">
        <v>39.698005999999999</v>
      </c>
      <c r="G1301" s="2">
        <v>141798700</v>
      </c>
    </row>
    <row r="1302" spans="1:7">
      <c r="A1302" s="1">
        <v>43894</v>
      </c>
      <c r="B1302" s="2">
        <v>41.740001999999997</v>
      </c>
      <c r="C1302" s="2">
        <v>41.93</v>
      </c>
      <c r="D1302" s="2">
        <v>41.509998000000003</v>
      </c>
      <c r="E1302" s="2">
        <v>41.849997999999999</v>
      </c>
      <c r="F1302" s="2">
        <v>40.402760000000001</v>
      </c>
      <c r="G1302" s="2">
        <v>80064800</v>
      </c>
    </row>
    <row r="1303" spans="1:7">
      <c r="A1303" s="1">
        <v>43895</v>
      </c>
      <c r="B1303" s="2">
        <v>41.52</v>
      </c>
      <c r="C1303" s="2">
        <v>41.68</v>
      </c>
      <c r="D1303" s="2">
        <v>40.799999</v>
      </c>
      <c r="E1303" s="2">
        <v>40.970001000000003</v>
      </c>
      <c r="F1303" s="2">
        <v>39.553199999999997</v>
      </c>
      <c r="G1303" s="2">
        <v>107474200</v>
      </c>
    </row>
    <row r="1304" spans="1:7">
      <c r="A1304" s="1">
        <v>43896</v>
      </c>
      <c r="B1304" s="2">
        <v>40.270000000000003</v>
      </c>
      <c r="C1304" s="2">
        <v>40.389999000000003</v>
      </c>
      <c r="D1304" s="2">
        <v>39.810001</v>
      </c>
      <c r="E1304" s="2">
        <v>40.130001</v>
      </c>
      <c r="F1304" s="2">
        <v>38.742249000000001</v>
      </c>
      <c r="G1304" s="2">
        <v>104006900</v>
      </c>
    </row>
    <row r="1305" spans="1:7">
      <c r="A1305" s="1">
        <v>43899</v>
      </c>
      <c r="B1305" s="2">
        <v>37.229999999999997</v>
      </c>
      <c r="C1305" s="2">
        <v>38.099997999999999</v>
      </c>
      <c r="D1305" s="2">
        <v>36.599997999999999</v>
      </c>
      <c r="E1305" s="2">
        <v>37.389999000000003</v>
      </c>
      <c r="F1305" s="2">
        <v>36.096995999999997</v>
      </c>
      <c r="G1305" s="2">
        <v>143376900</v>
      </c>
    </row>
    <row r="1306" spans="1:7">
      <c r="A1306" s="1">
        <v>43900</v>
      </c>
      <c r="B1306" s="2">
        <v>38.950001</v>
      </c>
      <c r="C1306" s="2">
        <v>39.330002</v>
      </c>
      <c r="D1306" s="2">
        <v>38.169998</v>
      </c>
      <c r="E1306" s="2">
        <v>39.290000999999997</v>
      </c>
      <c r="F1306" s="2">
        <v>37.931292999999997</v>
      </c>
      <c r="G1306" s="2">
        <v>142773700</v>
      </c>
    </row>
    <row r="1307" spans="1:7">
      <c r="A1307" s="1">
        <v>43901</v>
      </c>
      <c r="B1307" s="2">
        <v>38.200001</v>
      </c>
      <c r="C1307" s="2">
        <v>38.330002</v>
      </c>
      <c r="D1307" s="2">
        <v>37.220001000000003</v>
      </c>
      <c r="E1307" s="2">
        <v>37.459999000000003</v>
      </c>
      <c r="F1307" s="2">
        <v>36.164577000000001</v>
      </c>
      <c r="G1307" s="2">
        <v>137795400</v>
      </c>
    </row>
    <row r="1308" spans="1:7">
      <c r="A1308" s="1">
        <v>43902</v>
      </c>
      <c r="B1308" s="2">
        <v>34.130001</v>
      </c>
      <c r="C1308" s="2">
        <v>34.669998</v>
      </c>
      <c r="D1308" s="2">
        <v>32.889999000000003</v>
      </c>
      <c r="E1308" s="2">
        <v>33.709999000000003</v>
      </c>
      <c r="F1308" s="2">
        <v>32.544257999999999</v>
      </c>
      <c r="G1308" s="2">
        <v>171341200</v>
      </c>
    </row>
    <row r="1309" spans="1:7">
      <c r="A1309" s="1">
        <v>43903</v>
      </c>
      <c r="B1309" s="2">
        <v>36.610000999999997</v>
      </c>
      <c r="C1309" s="2">
        <v>36.700001</v>
      </c>
      <c r="D1309" s="2">
        <v>34.380001</v>
      </c>
      <c r="E1309" s="2">
        <v>36.139999000000003</v>
      </c>
      <c r="F1309" s="2">
        <v>34.890228</v>
      </c>
      <c r="G1309" s="2">
        <v>128272900</v>
      </c>
    </row>
    <row r="1310" spans="1:7">
      <c r="A1310" s="1">
        <v>43906</v>
      </c>
      <c r="B1310" s="2">
        <v>32</v>
      </c>
      <c r="C1310" s="2">
        <v>33.479999999999997</v>
      </c>
      <c r="D1310" s="2">
        <v>31.59</v>
      </c>
      <c r="E1310" s="2">
        <v>31.629999000000002</v>
      </c>
      <c r="F1310" s="2">
        <v>30.536187999999999</v>
      </c>
      <c r="G1310" s="2">
        <v>101553900</v>
      </c>
    </row>
    <row r="1311" spans="1:7">
      <c r="A1311" s="1">
        <v>43907</v>
      </c>
      <c r="B1311" s="2">
        <v>32.560001</v>
      </c>
      <c r="C1311" s="2">
        <v>33.810001</v>
      </c>
      <c r="D1311" s="2">
        <v>32.029998999999997</v>
      </c>
      <c r="E1311" s="2">
        <v>33.810001</v>
      </c>
      <c r="F1311" s="2">
        <v>32.640804000000003</v>
      </c>
      <c r="G1311" s="2">
        <v>92310900</v>
      </c>
    </row>
    <row r="1312" spans="1:7">
      <c r="A1312" s="1">
        <v>43908</v>
      </c>
      <c r="B1312" s="2">
        <v>30.91</v>
      </c>
      <c r="C1312" s="2">
        <v>32.020000000000003</v>
      </c>
      <c r="D1312" s="2">
        <v>30.15</v>
      </c>
      <c r="E1312" s="2">
        <v>30.889999</v>
      </c>
      <c r="F1312" s="2">
        <v>29.821777000000001</v>
      </c>
      <c r="G1312" s="2">
        <v>101136100</v>
      </c>
    </row>
    <row r="1313" spans="1:7">
      <c r="A1313" s="1">
        <v>43909</v>
      </c>
      <c r="B1313" s="2">
        <v>30.809999000000001</v>
      </c>
      <c r="C1313" s="2">
        <v>31.549999</v>
      </c>
      <c r="D1313" s="2">
        <v>30.25</v>
      </c>
      <c r="E1313" s="2">
        <v>31.129999000000002</v>
      </c>
      <c r="F1313" s="2">
        <v>30.05348</v>
      </c>
      <c r="G1313" s="2">
        <v>68919700</v>
      </c>
    </row>
    <row r="1314" spans="1:7">
      <c r="A1314" s="1">
        <v>43910</v>
      </c>
      <c r="B1314" s="2">
        <v>32.590000000000003</v>
      </c>
      <c r="C1314" s="2">
        <v>32.720001000000003</v>
      </c>
      <c r="D1314" s="2">
        <v>31.25</v>
      </c>
      <c r="E1314" s="2">
        <v>31.360001</v>
      </c>
      <c r="F1314" s="2">
        <v>30.275525999999999</v>
      </c>
      <c r="G1314" s="2">
        <v>100290200</v>
      </c>
    </row>
    <row r="1315" spans="1:7">
      <c r="A1315" s="1">
        <v>43913</v>
      </c>
      <c r="B1315" s="2">
        <v>31.059999000000001</v>
      </c>
      <c r="C1315" s="2">
        <v>31.16</v>
      </c>
      <c r="D1315" s="2">
        <v>30.1</v>
      </c>
      <c r="E1315" s="2">
        <v>30.610001</v>
      </c>
      <c r="F1315" s="2">
        <v>29.551462000000001</v>
      </c>
      <c r="G1315" s="2">
        <v>97832900</v>
      </c>
    </row>
    <row r="1316" spans="1:7">
      <c r="A1316" s="1">
        <v>43914</v>
      </c>
      <c r="B1316" s="2">
        <v>32.610000999999997</v>
      </c>
      <c r="C1316" s="2">
        <v>32.970001000000003</v>
      </c>
      <c r="D1316" s="2">
        <v>32.349997999999999</v>
      </c>
      <c r="E1316" s="2">
        <v>32.909999999999997</v>
      </c>
      <c r="F1316" s="2">
        <v>31.771923000000001</v>
      </c>
      <c r="G1316" s="2">
        <v>84450500</v>
      </c>
    </row>
    <row r="1317" spans="1:7">
      <c r="A1317" s="1">
        <v>43915</v>
      </c>
      <c r="B1317" s="2">
        <v>33.509998000000003</v>
      </c>
      <c r="C1317" s="2">
        <v>34.529998999999997</v>
      </c>
      <c r="D1317" s="2">
        <v>33.189999</v>
      </c>
      <c r="E1317" s="2">
        <v>34.07</v>
      </c>
      <c r="F1317" s="2">
        <v>32.891807999999997</v>
      </c>
      <c r="G1317" s="2">
        <v>79588900</v>
      </c>
    </row>
    <row r="1318" spans="1:7">
      <c r="A1318" s="1">
        <v>43916</v>
      </c>
      <c r="B1318" s="2">
        <v>34.360000999999997</v>
      </c>
      <c r="C1318" s="2">
        <v>35.450001</v>
      </c>
      <c r="D1318" s="2">
        <v>34.279998999999997</v>
      </c>
      <c r="E1318" s="2">
        <v>35.360000999999997</v>
      </c>
      <c r="F1318" s="2">
        <v>34.137199000000003</v>
      </c>
      <c r="G1318" s="2">
        <v>89991500</v>
      </c>
    </row>
    <row r="1319" spans="1:7">
      <c r="A1319" s="1">
        <v>43917</v>
      </c>
      <c r="B1319" s="2">
        <v>33.450001</v>
      </c>
      <c r="C1319" s="2">
        <v>33.959999000000003</v>
      </c>
      <c r="D1319" s="2">
        <v>33.189999</v>
      </c>
      <c r="E1319" s="2">
        <v>33.349997999999999</v>
      </c>
      <c r="F1319" s="2">
        <v>32.196705000000001</v>
      </c>
      <c r="G1319" s="2">
        <v>74103800</v>
      </c>
    </row>
    <row r="1320" spans="1:7">
      <c r="A1320" s="1">
        <v>43920</v>
      </c>
      <c r="B1320" s="2">
        <v>33.470001000000003</v>
      </c>
      <c r="C1320" s="2">
        <v>33.93</v>
      </c>
      <c r="D1320" s="2">
        <v>33.220001000000003</v>
      </c>
      <c r="E1320" s="2">
        <v>33.900002000000001</v>
      </c>
      <c r="F1320" s="2">
        <v>32.727691999999998</v>
      </c>
      <c r="G1320" s="2">
        <v>47544900</v>
      </c>
    </row>
    <row r="1321" spans="1:7">
      <c r="A1321" s="1">
        <v>43921</v>
      </c>
      <c r="B1321" s="2">
        <v>33.979999999999997</v>
      </c>
      <c r="C1321" s="2">
        <v>34.549999</v>
      </c>
      <c r="D1321" s="2">
        <v>33.919998</v>
      </c>
      <c r="E1321" s="2">
        <v>34.130001</v>
      </c>
      <c r="F1321" s="2">
        <v>32.949733999999999</v>
      </c>
      <c r="G1321" s="2">
        <v>64131300</v>
      </c>
    </row>
    <row r="1322" spans="1:7">
      <c r="A1322" s="1">
        <v>43922</v>
      </c>
      <c r="B1322" s="2">
        <v>33.099997999999999</v>
      </c>
      <c r="C1322" s="2">
        <v>33.330002</v>
      </c>
      <c r="D1322" s="2">
        <v>32.619999</v>
      </c>
      <c r="E1322" s="2">
        <v>32.669998</v>
      </c>
      <c r="F1322" s="2">
        <v>31.540220000000001</v>
      </c>
      <c r="G1322" s="2">
        <v>65580600</v>
      </c>
    </row>
    <row r="1323" spans="1:7">
      <c r="A1323" s="1">
        <v>43923</v>
      </c>
      <c r="B1323" s="2">
        <v>33.290000999999997</v>
      </c>
      <c r="C1323" s="2">
        <v>33.939999</v>
      </c>
      <c r="D1323" s="2">
        <v>33.200001</v>
      </c>
      <c r="E1323" s="2">
        <v>33.770000000000003</v>
      </c>
      <c r="F1323" s="2">
        <v>32.602184000000001</v>
      </c>
      <c r="G1323" s="2">
        <v>55784000</v>
      </c>
    </row>
    <row r="1324" spans="1:7">
      <c r="A1324" s="1">
        <v>43924</v>
      </c>
      <c r="B1324" s="2">
        <v>33.689999</v>
      </c>
      <c r="C1324" s="2">
        <v>33.860000999999997</v>
      </c>
      <c r="D1324" s="2">
        <v>32.950001</v>
      </c>
      <c r="E1324" s="2">
        <v>33.130001</v>
      </c>
      <c r="F1324" s="2">
        <v>31.984316</v>
      </c>
      <c r="G1324" s="2">
        <v>68672500</v>
      </c>
    </row>
    <row r="1325" spans="1:7">
      <c r="A1325" s="1">
        <v>43927</v>
      </c>
      <c r="B1325" s="2">
        <v>34.439999</v>
      </c>
      <c r="C1325" s="2">
        <v>34.950001</v>
      </c>
      <c r="D1325" s="2">
        <v>34.299999</v>
      </c>
      <c r="E1325" s="2">
        <v>34.939999</v>
      </c>
      <c r="F1325" s="2">
        <v>33.731724</v>
      </c>
      <c r="G1325" s="2">
        <v>82394800</v>
      </c>
    </row>
    <row r="1326" spans="1:7">
      <c r="A1326" s="1">
        <v>43928</v>
      </c>
      <c r="B1326" s="2">
        <v>36.090000000000003</v>
      </c>
      <c r="C1326" s="2">
        <v>36.119999</v>
      </c>
      <c r="D1326" s="2">
        <v>35.049999</v>
      </c>
      <c r="E1326" s="2">
        <v>35.119999</v>
      </c>
      <c r="F1326" s="2">
        <v>33.905498999999999</v>
      </c>
      <c r="G1326" s="2">
        <v>74322600</v>
      </c>
    </row>
    <row r="1327" spans="1:7">
      <c r="A1327" s="1">
        <v>43929</v>
      </c>
      <c r="B1327" s="2">
        <v>35.209999000000003</v>
      </c>
      <c r="C1327" s="2">
        <v>35.57</v>
      </c>
      <c r="D1327" s="2">
        <v>34.939999</v>
      </c>
      <c r="E1327" s="2">
        <v>35.479999999999997</v>
      </c>
      <c r="F1327" s="2">
        <v>34.253048</v>
      </c>
      <c r="G1327" s="2">
        <v>47112900</v>
      </c>
    </row>
    <row r="1328" spans="1:7">
      <c r="A1328" s="1">
        <v>43930</v>
      </c>
      <c r="B1328" s="2">
        <v>35.860000999999997</v>
      </c>
      <c r="C1328" s="2">
        <v>36.090000000000003</v>
      </c>
      <c r="D1328" s="2">
        <v>35.259998000000003</v>
      </c>
      <c r="E1328" s="2">
        <v>35.349997999999999</v>
      </c>
      <c r="F1328" s="2">
        <v>34.127547999999997</v>
      </c>
      <c r="G1328" s="2">
        <v>67239300</v>
      </c>
    </row>
    <row r="1329" spans="1:7">
      <c r="A1329" s="1">
        <v>43934</v>
      </c>
      <c r="B1329" s="2">
        <v>35.340000000000003</v>
      </c>
      <c r="C1329" s="2">
        <v>35.450001</v>
      </c>
      <c r="D1329" s="2">
        <v>35</v>
      </c>
      <c r="E1329" s="2">
        <v>35.400002000000001</v>
      </c>
      <c r="F1329" s="2">
        <v>34.175818999999997</v>
      </c>
      <c r="G1329" s="2">
        <v>38193400</v>
      </c>
    </row>
    <row r="1330" spans="1:7">
      <c r="A1330" s="1">
        <v>43935</v>
      </c>
      <c r="B1330" s="2">
        <v>36.209999000000003</v>
      </c>
      <c r="C1330" s="2">
        <v>36.479999999999997</v>
      </c>
      <c r="D1330" s="2">
        <v>36.009998000000003</v>
      </c>
      <c r="E1330" s="2">
        <v>36.209999000000003</v>
      </c>
      <c r="F1330" s="2">
        <v>34.957802000000001</v>
      </c>
      <c r="G1330" s="2">
        <v>52817400</v>
      </c>
    </row>
    <row r="1331" spans="1:7">
      <c r="A1331" s="1">
        <v>43936</v>
      </c>
      <c r="B1331" s="2">
        <v>35.349997999999999</v>
      </c>
      <c r="C1331" s="2">
        <v>35.459999000000003</v>
      </c>
      <c r="D1331" s="2">
        <v>35.119999</v>
      </c>
      <c r="E1331" s="2">
        <v>35.279998999999997</v>
      </c>
      <c r="F1331" s="2">
        <v>34.059963000000003</v>
      </c>
      <c r="G1331" s="2">
        <v>60775200</v>
      </c>
    </row>
    <row r="1332" spans="1:7">
      <c r="A1332" s="1">
        <v>43937</v>
      </c>
      <c r="B1332" s="2">
        <v>35.779998999999997</v>
      </c>
      <c r="C1332" s="2">
        <v>35.82</v>
      </c>
      <c r="D1332" s="2">
        <v>35.349997999999999</v>
      </c>
      <c r="E1332" s="2">
        <v>35.470001000000003</v>
      </c>
      <c r="F1332" s="2">
        <v>34.243392999999998</v>
      </c>
      <c r="G1332" s="2">
        <v>37215100</v>
      </c>
    </row>
    <row r="1333" spans="1:7">
      <c r="A1333" s="1">
        <v>43938</v>
      </c>
      <c r="B1333" s="2">
        <v>36.43</v>
      </c>
      <c r="C1333" s="2">
        <v>36.479999999999997</v>
      </c>
      <c r="D1333" s="2">
        <v>36</v>
      </c>
      <c r="E1333" s="2">
        <v>36.259998000000003</v>
      </c>
      <c r="F1333" s="2">
        <v>35.006073000000001</v>
      </c>
      <c r="G1333" s="2">
        <v>40870300</v>
      </c>
    </row>
    <row r="1334" spans="1:7">
      <c r="A1334" s="1">
        <v>43941</v>
      </c>
      <c r="B1334" s="2">
        <v>35.880001</v>
      </c>
      <c r="C1334" s="2">
        <v>36.240001999999997</v>
      </c>
      <c r="D1334" s="2">
        <v>35.729999999999997</v>
      </c>
      <c r="E1334" s="2">
        <v>35.799999</v>
      </c>
      <c r="F1334" s="2">
        <v>34.561981000000003</v>
      </c>
      <c r="G1334" s="2">
        <v>44402700</v>
      </c>
    </row>
    <row r="1335" spans="1:7">
      <c r="A1335" s="1">
        <v>43942</v>
      </c>
      <c r="B1335" s="2">
        <v>34.979999999999997</v>
      </c>
      <c r="C1335" s="2">
        <v>35.18</v>
      </c>
      <c r="D1335" s="2">
        <v>34.740001999999997</v>
      </c>
      <c r="E1335" s="2">
        <v>34.810001</v>
      </c>
      <c r="F1335" s="2">
        <v>33.60622</v>
      </c>
      <c r="G1335" s="2">
        <v>46166600</v>
      </c>
    </row>
    <row r="1336" spans="1:7">
      <c r="A1336" s="1">
        <v>43943</v>
      </c>
      <c r="B1336" s="2">
        <v>35.779998999999997</v>
      </c>
      <c r="C1336" s="2">
        <v>35.869999</v>
      </c>
      <c r="D1336" s="2">
        <v>35.689999</v>
      </c>
      <c r="E1336" s="2">
        <v>35.759998000000003</v>
      </c>
      <c r="F1336" s="2">
        <v>34.523364999999998</v>
      </c>
      <c r="G1336" s="2">
        <v>37455800</v>
      </c>
    </row>
    <row r="1337" spans="1:7">
      <c r="A1337" s="1">
        <v>43944</v>
      </c>
      <c r="B1337" s="2">
        <v>36.040000999999997</v>
      </c>
      <c r="C1337" s="2">
        <v>36.290000999999997</v>
      </c>
      <c r="D1337" s="2">
        <v>35.610000999999997</v>
      </c>
      <c r="E1337" s="2">
        <v>35.630001</v>
      </c>
      <c r="F1337" s="2">
        <v>34.397860999999999</v>
      </c>
      <c r="G1337" s="2">
        <v>40733100</v>
      </c>
    </row>
    <row r="1338" spans="1:7">
      <c r="A1338" s="1">
        <v>43945</v>
      </c>
      <c r="B1338" s="2">
        <v>35.689999</v>
      </c>
      <c r="C1338" s="2">
        <v>35.740001999999997</v>
      </c>
      <c r="D1338" s="2">
        <v>35.25</v>
      </c>
      <c r="E1338" s="2">
        <v>35.580002</v>
      </c>
      <c r="F1338" s="2">
        <v>34.349589999999999</v>
      </c>
      <c r="G1338" s="2">
        <v>30553700</v>
      </c>
    </row>
    <row r="1339" spans="1:7">
      <c r="A1339" s="1">
        <v>43948</v>
      </c>
      <c r="B1339" s="2">
        <v>36.049999</v>
      </c>
      <c r="C1339" s="2">
        <v>36.369999</v>
      </c>
      <c r="D1339" s="2">
        <v>35.990001999999997</v>
      </c>
      <c r="E1339" s="2">
        <v>36.299999</v>
      </c>
      <c r="F1339" s="2">
        <v>35.044688999999998</v>
      </c>
      <c r="G1339" s="2">
        <v>30617400</v>
      </c>
    </row>
    <row r="1340" spans="1:7">
      <c r="A1340" s="1">
        <v>43949</v>
      </c>
      <c r="B1340" s="2">
        <v>36.82</v>
      </c>
      <c r="C1340" s="2">
        <v>36.849997999999999</v>
      </c>
      <c r="D1340" s="2">
        <v>36.349997999999999</v>
      </c>
      <c r="E1340" s="2">
        <v>36.369999</v>
      </c>
      <c r="F1340" s="2">
        <v>35.112267000000003</v>
      </c>
      <c r="G1340" s="2">
        <v>34463600</v>
      </c>
    </row>
    <row r="1341" spans="1:7">
      <c r="A1341" s="1">
        <v>43950</v>
      </c>
      <c r="B1341" s="2">
        <v>36.990001999999997</v>
      </c>
      <c r="C1341" s="2">
        <v>37.5</v>
      </c>
      <c r="D1341" s="2">
        <v>36.919998</v>
      </c>
      <c r="E1341" s="2">
        <v>37.43</v>
      </c>
      <c r="F1341" s="2">
        <v>36.135615999999999</v>
      </c>
      <c r="G1341" s="2">
        <v>45483100</v>
      </c>
    </row>
    <row r="1342" spans="1:7">
      <c r="A1342" s="1">
        <v>43951</v>
      </c>
      <c r="B1342" s="2">
        <v>37.240001999999997</v>
      </c>
      <c r="C1342" s="2">
        <v>37.360000999999997</v>
      </c>
      <c r="D1342" s="2">
        <v>36.400002000000001</v>
      </c>
      <c r="E1342" s="2">
        <v>36.639999000000003</v>
      </c>
      <c r="F1342" s="2">
        <v>35.372936000000003</v>
      </c>
      <c r="G1342" s="2">
        <v>59181700</v>
      </c>
    </row>
    <row r="1343" spans="1:7">
      <c r="A1343" s="1">
        <v>43952</v>
      </c>
      <c r="B1343" s="2">
        <v>35.75</v>
      </c>
      <c r="C1343" s="2">
        <v>35.880001</v>
      </c>
      <c r="D1343" s="2">
        <v>35.200001</v>
      </c>
      <c r="E1343" s="2">
        <v>35.32</v>
      </c>
      <c r="F1343" s="2">
        <v>34.098582999999998</v>
      </c>
      <c r="G1343" s="2">
        <v>56829000</v>
      </c>
    </row>
    <row r="1344" spans="1:7">
      <c r="A1344" s="1">
        <v>43955</v>
      </c>
      <c r="B1344" s="2">
        <v>35.459999000000003</v>
      </c>
      <c r="C1344" s="2">
        <v>35.740001999999997</v>
      </c>
      <c r="D1344" s="2">
        <v>35.32</v>
      </c>
      <c r="E1344" s="2">
        <v>35.700001</v>
      </c>
      <c r="F1344" s="2">
        <v>34.465443</v>
      </c>
      <c r="G1344" s="2">
        <v>37036200</v>
      </c>
    </row>
    <row r="1345" spans="1:7">
      <c r="A1345" s="1">
        <v>43956</v>
      </c>
      <c r="B1345" s="2">
        <v>36.060001</v>
      </c>
      <c r="C1345" s="2">
        <v>36.240001999999997</v>
      </c>
      <c r="D1345" s="2">
        <v>35.860000999999997</v>
      </c>
      <c r="E1345" s="2">
        <v>35.900002000000001</v>
      </c>
      <c r="F1345" s="2">
        <v>34.658524</v>
      </c>
      <c r="G1345" s="2">
        <v>41772700</v>
      </c>
    </row>
    <row r="1346" spans="1:7">
      <c r="A1346" s="1">
        <v>43957</v>
      </c>
      <c r="B1346" s="2">
        <v>36.119999</v>
      </c>
      <c r="C1346" s="2">
        <v>36.159999999999997</v>
      </c>
      <c r="D1346" s="2">
        <v>35.770000000000003</v>
      </c>
      <c r="E1346" s="2">
        <v>35.790000999999997</v>
      </c>
      <c r="F1346" s="2">
        <v>34.552334000000002</v>
      </c>
      <c r="G1346" s="2">
        <v>36584500</v>
      </c>
    </row>
    <row r="1347" spans="1:7">
      <c r="A1347" s="1">
        <v>43958</v>
      </c>
      <c r="B1347" s="2">
        <v>36.130001</v>
      </c>
      <c r="C1347" s="2">
        <v>36.240001999999997</v>
      </c>
      <c r="D1347" s="2">
        <v>35.909999999999997</v>
      </c>
      <c r="E1347" s="2">
        <v>36.080002</v>
      </c>
      <c r="F1347" s="2">
        <v>34.832306000000003</v>
      </c>
      <c r="G1347" s="2">
        <v>36883300</v>
      </c>
    </row>
    <row r="1348" spans="1:7">
      <c r="A1348" s="1">
        <v>43959</v>
      </c>
      <c r="B1348" s="2">
        <v>36.540000999999997</v>
      </c>
      <c r="C1348" s="2">
        <v>36.950001</v>
      </c>
      <c r="D1348" s="2">
        <v>36.509998000000003</v>
      </c>
      <c r="E1348" s="2">
        <v>36.840000000000003</v>
      </c>
      <c r="F1348" s="2">
        <v>35.566020999999999</v>
      </c>
      <c r="G1348" s="2">
        <v>60613000</v>
      </c>
    </row>
    <row r="1349" spans="1:7">
      <c r="A1349" s="1">
        <v>43962</v>
      </c>
      <c r="B1349" s="2">
        <v>36.619999</v>
      </c>
      <c r="C1349" s="2">
        <v>36.840000000000003</v>
      </c>
      <c r="D1349" s="2">
        <v>36.560001</v>
      </c>
      <c r="E1349" s="2">
        <v>36.599997999999999</v>
      </c>
      <c r="F1349" s="2">
        <v>35.334319999999998</v>
      </c>
      <c r="G1349" s="2">
        <v>31053700</v>
      </c>
    </row>
    <row r="1350" spans="1:7">
      <c r="A1350" s="1">
        <v>43963</v>
      </c>
      <c r="B1350" s="2">
        <v>36.900002000000001</v>
      </c>
      <c r="C1350" s="2">
        <v>37.159999999999997</v>
      </c>
      <c r="D1350" s="2">
        <v>36.450001</v>
      </c>
      <c r="E1350" s="2">
        <v>36.459999000000003</v>
      </c>
      <c r="F1350" s="2">
        <v>35.199157999999997</v>
      </c>
      <c r="G1350" s="2">
        <v>49641400</v>
      </c>
    </row>
    <row r="1351" spans="1:7">
      <c r="A1351" s="1">
        <v>43964</v>
      </c>
      <c r="B1351" s="2">
        <v>36.869999</v>
      </c>
      <c r="C1351" s="2">
        <v>36.950001</v>
      </c>
      <c r="D1351" s="2">
        <v>36.150002000000001</v>
      </c>
      <c r="E1351" s="2">
        <v>36.389999000000003</v>
      </c>
      <c r="F1351" s="2">
        <v>35.13158</v>
      </c>
      <c r="G1351" s="2">
        <v>55002900</v>
      </c>
    </row>
    <row r="1352" spans="1:7">
      <c r="A1352" s="1">
        <v>43965</v>
      </c>
      <c r="B1352" s="2">
        <v>35.689999</v>
      </c>
      <c r="C1352" s="2">
        <v>36.590000000000003</v>
      </c>
      <c r="D1352" s="2">
        <v>35.560001</v>
      </c>
      <c r="E1352" s="2">
        <v>36.529998999999997</v>
      </c>
      <c r="F1352" s="2">
        <v>35.266742999999998</v>
      </c>
      <c r="G1352" s="2">
        <v>58633700</v>
      </c>
    </row>
    <row r="1353" spans="1:7">
      <c r="A1353" s="1">
        <v>43966</v>
      </c>
      <c r="B1353" s="2">
        <v>35.959999000000003</v>
      </c>
      <c r="C1353" s="2">
        <v>36.200001</v>
      </c>
      <c r="D1353" s="2">
        <v>35.840000000000003</v>
      </c>
      <c r="E1353" s="2">
        <v>36.029998999999997</v>
      </c>
      <c r="F1353" s="2">
        <v>34.784030999999999</v>
      </c>
      <c r="G1353" s="2">
        <v>40402000</v>
      </c>
    </row>
    <row r="1354" spans="1:7">
      <c r="A1354" s="1">
        <v>43969</v>
      </c>
      <c r="B1354" s="2">
        <v>36.919998</v>
      </c>
      <c r="C1354" s="2">
        <v>37.520000000000003</v>
      </c>
      <c r="D1354" s="2">
        <v>36.909999999999997</v>
      </c>
      <c r="E1354" s="2">
        <v>37.439999</v>
      </c>
      <c r="F1354" s="2">
        <v>36.145263999999997</v>
      </c>
      <c r="G1354" s="2">
        <v>47487700</v>
      </c>
    </row>
    <row r="1355" spans="1:7">
      <c r="A1355" s="1">
        <v>43970</v>
      </c>
      <c r="B1355" s="2">
        <v>37.380001</v>
      </c>
      <c r="C1355" s="2">
        <v>37.560001</v>
      </c>
      <c r="D1355" s="2">
        <v>37.119999</v>
      </c>
      <c r="E1355" s="2">
        <v>37.139999000000003</v>
      </c>
      <c r="F1355" s="2">
        <v>35.855643999999998</v>
      </c>
      <c r="G1355" s="2">
        <v>36152600</v>
      </c>
    </row>
    <row r="1356" spans="1:7">
      <c r="A1356" s="1">
        <v>43971</v>
      </c>
      <c r="B1356" s="2">
        <v>37.729999999999997</v>
      </c>
      <c r="C1356" s="2">
        <v>37.909999999999997</v>
      </c>
      <c r="D1356" s="2">
        <v>37.419998</v>
      </c>
      <c r="E1356" s="2">
        <v>37.630001</v>
      </c>
      <c r="F1356" s="2">
        <v>36.328696999999998</v>
      </c>
      <c r="G1356" s="2">
        <v>43140300</v>
      </c>
    </row>
    <row r="1357" spans="1:7">
      <c r="A1357" s="1">
        <v>43972</v>
      </c>
      <c r="B1357" s="2">
        <v>37.400002000000001</v>
      </c>
      <c r="C1357" s="2">
        <v>37.529998999999997</v>
      </c>
      <c r="D1357" s="2">
        <v>37.020000000000003</v>
      </c>
      <c r="E1357" s="2">
        <v>37.200001</v>
      </c>
      <c r="F1357" s="2">
        <v>35.91357</v>
      </c>
      <c r="G1357" s="2">
        <v>42845500</v>
      </c>
    </row>
    <row r="1358" spans="1:7">
      <c r="A1358" s="1">
        <v>43973</v>
      </c>
      <c r="B1358" s="2">
        <v>36.619999</v>
      </c>
      <c r="C1358" s="2">
        <v>36.619999</v>
      </c>
      <c r="D1358" s="2">
        <v>36.310001</v>
      </c>
      <c r="E1358" s="2">
        <v>36.43</v>
      </c>
      <c r="F1358" s="2">
        <v>35.170200000000001</v>
      </c>
      <c r="G1358" s="2">
        <v>47355000</v>
      </c>
    </row>
    <row r="1359" spans="1:7">
      <c r="A1359" s="1">
        <v>43977</v>
      </c>
      <c r="B1359" s="2">
        <v>37.580002</v>
      </c>
      <c r="C1359" s="2">
        <v>37.729999999999997</v>
      </c>
      <c r="D1359" s="2">
        <v>37.189999</v>
      </c>
      <c r="E1359" s="2">
        <v>37.229999999999997</v>
      </c>
      <c r="F1359" s="2">
        <v>35.942532</v>
      </c>
      <c r="G1359" s="2">
        <v>54511200</v>
      </c>
    </row>
    <row r="1360" spans="1:7">
      <c r="A1360" s="1">
        <v>43978</v>
      </c>
      <c r="B1360" s="2">
        <v>37.400002000000001</v>
      </c>
      <c r="C1360" s="2">
        <v>37.43</v>
      </c>
      <c r="D1360" s="2">
        <v>36.909999999999997</v>
      </c>
      <c r="E1360" s="2">
        <v>37.349997999999999</v>
      </c>
      <c r="F1360" s="2">
        <v>36.05838</v>
      </c>
      <c r="G1360" s="2">
        <v>47182400</v>
      </c>
    </row>
    <row r="1361" spans="1:7">
      <c r="A1361" s="1">
        <v>43979</v>
      </c>
      <c r="B1361" s="2">
        <v>37.470001000000003</v>
      </c>
      <c r="C1361" s="2">
        <v>37.650002000000001</v>
      </c>
      <c r="D1361" s="2">
        <v>37.07</v>
      </c>
      <c r="E1361" s="2">
        <v>37.090000000000003</v>
      </c>
      <c r="F1361" s="2">
        <v>35.807372999999998</v>
      </c>
      <c r="G1361" s="2">
        <v>53388700</v>
      </c>
    </row>
    <row r="1362" spans="1:7">
      <c r="A1362" s="1">
        <v>43980</v>
      </c>
      <c r="B1362" s="2">
        <v>37.349997999999999</v>
      </c>
      <c r="C1362" s="2">
        <v>37.799999</v>
      </c>
      <c r="D1362" s="2">
        <v>37.090000000000003</v>
      </c>
      <c r="E1362" s="2">
        <v>37.729999999999997</v>
      </c>
      <c r="F1362" s="2">
        <v>36.425240000000002</v>
      </c>
      <c r="G1362" s="2">
        <v>63616700</v>
      </c>
    </row>
    <row r="1363" spans="1:7">
      <c r="A1363" s="1">
        <v>43983</v>
      </c>
      <c r="B1363" s="2">
        <v>38.080002</v>
      </c>
      <c r="C1363" s="2">
        <v>38.630001</v>
      </c>
      <c r="D1363" s="2">
        <v>38.009998000000003</v>
      </c>
      <c r="E1363" s="2">
        <v>38.599997999999999</v>
      </c>
      <c r="F1363" s="2">
        <v>37.265155999999998</v>
      </c>
      <c r="G1363" s="2">
        <v>49360200</v>
      </c>
    </row>
    <row r="1364" spans="1:7">
      <c r="A1364" s="1">
        <v>43984</v>
      </c>
      <c r="B1364" s="2">
        <v>39.07</v>
      </c>
      <c r="C1364" s="2">
        <v>39.57</v>
      </c>
      <c r="D1364" s="2">
        <v>38.979999999999997</v>
      </c>
      <c r="E1364" s="2">
        <v>39.520000000000003</v>
      </c>
      <c r="F1364" s="2">
        <v>38.153343</v>
      </c>
      <c r="G1364" s="2">
        <v>54010500</v>
      </c>
    </row>
    <row r="1365" spans="1:7">
      <c r="A1365" s="1">
        <v>43985</v>
      </c>
      <c r="B1365" s="2">
        <v>40.049999</v>
      </c>
      <c r="C1365" s="2">
        <v>40.520000000000003</v>
      </c>
      <c r="D1365" s="2">
        <v>39.990001999999997</v>
      </c>
      <c r="E1365" s="2">
        <v>40.439999</v>
      </c>
      <c r="F1365" s="2">
        <v>39.041527000000002</v>
      </c>
      <c r="G1365" s="2">
        <v>60769300</v>
      </c>
    </row>
    <row r="1366" spans="1:7">
      <c r="A1366" s="1">
        <v>43986</v>
      </c>
      <c r="B1366" s="2">
        <v>39.909999999999997</v>
      </c>
      <c r="C1366" s="2">
        <v>40.18</v>
      </c>
      <c r="D1366" s="2">
        <v>39.669998</v>
      </c>
      <c r="E1366" s="2">
        <v>39.869999</v>
      </c>
      <c r="F1366" s="2">
        <v>38.491238000000003</v>
      </c>
      <c r="G1366" s="2">
        <v>50969300</v>
      </c>
    </row>
    <row r="1367" spans="1:7">
      <c r="A1367" s="1">
        <v>43987</v>
      </c>
      <c r="B1367" s="2">
        <v>40.900002000000001</v>
      </c>
      <c r="C1367" s="2">
        <v>41.16</v>
      </c>
      <c r="D1367" s="2">
        <v>40.82</v>
      </c>
      <c r="E1367" s="2">
        <v>40.919998</v>
      </c>
      <c r="F1367" s="2">
        <v>39.504928999999997</v>
      </c>
      <c r="G1367" s="2">
        <v>52467500</v>
      </c>
    </row>
    <row r="1368" spans="1:7">
      <c r="A1368" s="1">
        <v>43990</v>
      </c>
      <c r="B1368" s="2">
        <v>40.799999</v>
      </c>
      <c r="C1368" s="2">
        <v>41.189999</v>
      </c>
      <c r="D1368" s="2">
        <v>40.560001</v>
      </c>
      <c r="E1368" s="2">
        <v>41.169998</v>
      </c>
      <c r="F1368" s="2">
        <v>39.746281000000003</v>
      </c>
      <c r="G1368" s="2">
        <v>39777100</v>
      </c>
    </row>
    <row r="1369" spans="1:7">
      <c r="A1369" s="1">
        <v>43991</v>
      </c>
      <c r="B1369" s="2">
        <v>40.580002</v>
      </c>
      <c r="C1369" s="2">
        <v>40.98</v>
      </c>
      <c r="D1369" s="2">
        <v>40.43</v>
      </c>
      <c r="E1369" s="2">
        <v>40.889999000000003</v>
      </c>
      <c r="F1369" s="2">
        <v>39.475963999999998</v>
      </c>
      <c r="G1369" s="2">
        <v>44389800</v>
      </c>
    </row>
    <row r="1370" spans="1:7">
      <c r="A1370" s="1">
        <v>43992</v>
      </c>
      <c r="B1370" s="2">
        <v>41.009998000000003</v>
      </c>
      <c r="C1370" s="2">
        <v>41.310001</v>
      </c>
      <c r="D1370" s="2">
        <v>40.669998</v>
      </c>
      <c r="E1370" s="2">
        <v>41.189999</v>
      </c>
      <c r="F1370" s="2">
        <v>39.765591000000001</v>
      </c>
      <c r="G1370" s="2">
        <v>81172700</v>
      </c>
    </row>
    <row r="1371" spans="1:7">
      <c r="A1371" s="1">
        <v>43993</v>
      </c>
      <c r="B1371" s="2">
        <v>39.860000999999997</v>
      </c>
      <c r="C1371" s="2">
        <v>40.080002</v>
      </c>
      <c r="D1371" s="2">
        <v>38.990001999999997</v>
      </c>
      <c r="E1371" s="2">
        <v>39.040000999999997</v>
      </c>
      <c r="F1371" s="2">
        <v>37.689937999999998</v>
      </c>
      <c r="G1371" s="2">
        <v>91271100</v>
      </c>
    </row>
    <row r="1372" spans="1:7">
      <c r="A1372" s="1">
        <v>43994</v>
      </c>
      <c r="B1372" s="2">
        <v>40.020000000000003</v>
      </c>
      <c r="C1372" s="2">
        <v>40.099997999999999</v>
      </c>
      <c r="D1372" s="2">
        <v>39.279998999999997</v>
      </c>
      <c r="E1372" s="2">
        <v>39.869999</v>
      </c>
      <c r="F1372" s="2">
        <v>38.491238000000003</v>
      </c>
      <c r="G1372" s="2">
        <v>73779500</v>
      </c>
    </row>
    <row r="1373" spans="1:7">
      <c r="A1373" s="1">
        <v>43997</v>
      </c>
      <c r="B1373" s="2">
        <v>38.619999</v>
      </c>
      <c r="C1373" s="2">
        <v>39.509998000000003</v>
      </c>
      <c r="D1373" s="2">
        <v>38.5</v>
      </c>
      <c r="E1373" s="2">
        <v>39.279998999999997</v>
      </c>
      <c r="F1373" s="2">
        <v>38.141669999999998</v>
      </c>
      <c r="G1373" s="2">
        <v>76868600</v>
      </c>
    </row>
    <row r="1374" spans="1:7">
      <c r="A1374" s="1">
        <v>43998</v>
      </c>
      <c r="B1374" s="2">
        <v>40.270000000000003</v>
      </c>
      <c r="C1374" s="2">
        <v>40.270000000000003</v>
      </c>
      <c r="D1374" s="2">
        <v>39.25</v>
      </c>
      <c r="E1374" s="2">
        <v>39.529998999999997</v>
      </c>
      <c r="F1374" s="2">
        <v>38.384425999999998</v>
      </c>
      <c r="G1374" s="2">
        <v>79638000</v>
      </c>
    </row>
    <row r="1375" spans="1:7">
      <c r="A1375" s="1">
        <v>43999</v>
      </c>
      <c r="B1375" s="2">
        <v>39.869999</v>
      </c>
      <c r="C1375" s="2">
        <v>40.110000999999997</v>
      </c>
      <c r="D1375" s="2">
        <v>39.790000999999997</v>
      </c>
      <c r="E1375" s="2">
        <v>39.909999999999997</v>
      </c>
      <c r="F1375" s="2">
        <v>38.753410000000002</v>
      </c>
      <c r="G1375" s="2">
        <v>61471100</v>
      </c>
    </row>
    <row r="1376" spans="1:7">
      <c r="A1376" s="1">
        <v>44000</v>
      </c>
      <c r="B1376" s="2">
        <v>39.810001</v>
      </c>
      <c r="C1376" s="2">
        <v>40.080002</v>
      </c>
      <c r="D1376" s="2">
        <v>39.799999</v>
      </c>
      <c r="E1376" s="2">
        <v>39.93</v>
      </c>
      <c r="F1376" s="2">
        <v>38.772835000000001</v>
      </c>
      <c r="G1376" s="2">
        <v>48131400</v>
      </c>
    </row>
    <row r="1377" spans="1:7">
      <c r="A1377" s="1">
        <v>44001</v>
      </c>
      <c r="B1377" s="2">
        <v>40.470001000000003</v>
      </c>
      <c r="C1377" s="2">
        <v>40.479999999999997</v>
      </c>
      <c r="D1377" s="2">
        <v>39.779998999999997</v>
      </c>
      <c r="E1377" s="2">
        <v>39.919998</v>
      </c>
      <c r="F1377" s="2">
        <v>38.763123</v>
      </c>
      <c r="G1377" s="2">
        <v>72411300</v>
      </c>
    </row>
    <row r="1378" spans="1:7">
      <c r="A1378" s="1">
        <v>44004</v>
      </c>
      <c r="B1378" s="2">
        <v>40.189999</v>
      </c>
      <c r="C1378" s="2">
        <v>40.5</v>
      </c>
      <c r="D1378" s="2">
        <v>40.099997999999999</v>
      </c>
      <c r="E1378" s="2">
        <v>40.409999999999997</v>
      </c>
      <c r="F1378" s="2">
        <v>39.238925999999999</v>
      </c>
      <c r="G1378" s="2">
        <v>39024200</v>
      </c>
    </row>
    <row r="1379" spans="1:7">
      <c r="A1379" s="1">
        <v>44005</v>
      </c>
      <c r="B1379" s="2">
        <v>40.889999000000003</v>
      </c>
      <c r="C1379" s="2">
        <v>41.07</v>
      </c>
      <c r="D1379" s="2">
        <v>40.759998000000003</v>
      </c>
      <c r="E1379" s="2">
        <v>40.799999</v>
      </c>
      <c r="F1379" s="2">
        <v>39.617618999999998</v>
      </c>
      <c r="G1379" s="2">
        <v>32995800</v>
      </c>
    </row>
    <row r="1380" spans="1:7">
      <c r="A1380" s="1">
        <v>44006</v>
      </c>
      <c r="B1380" s="2">
        <v>40.639999000000003</v>
      </c>
      <c r="C1380" s="2">
        <v>40.759998000000003</v>
      </c>
      <c r="D1380" s="2">
        <v>39.979999999999997</v>
      </c>
      <c r="E1380" s="2">
        <v>40.259998000000003</v>
      </c>
      <c r="F1380" s="2">
        <v>39.093268999999999</v>
      </c>
      <c r="G1380" s="2">
        <v>51150200</v>
      </c>
    </row>
    <row r="1381" spans="1:7">
      <c r="A1381" s="1">
        <v>44007</v>
      </c>
      <c r="B1381" s="2">
        <v>40.119999</v>
      </c>
      <c r="C1381" s="2">
        <v>40.439999</v>
      </c>
      <c r="D1381" s="2">
        <v>39.979999999999997</v>
      </c>
      <c r="E1381" s="2">
        <v>40.43</v>
      </c>
      <c r="F1381" s="2">
        <v>39.258347000000001</v>
      </c>
      <c r="G1381" s="2">
        <v>48199000</v>
      </c>
    </row>
    <row r="1382" spans="1:7">
      <c r="A1382" s="1">
        <v>44008</v>
      </c>
      <c r="B1382" s="2">
        <v>40.310001</v>
      </c>
      <c r="C1382" s="2">
        <v>40.330002</v>
      </c>
      <c r="D1382" s="2">
        <v>39.770000000000003</v>
      </c>
      <c r="E1382" s="2">
        <v>39.939999</v>
      </c>
      <c r="F1382" s="2">
        <v>38.782539</v>
      </c>
      <c r="G1382" s="2">
        <v>53901200</v>
      </c>
    </row>
    <row r="1383" spans="1:7">
      <c r="A1383" s="1">
        <v>44011</v>
      </c>
      <c r="B1383" s="2">
        <v>39.950001</v>
      </c>
      <c r="C1383" s="2">
        <v>40.139999000000003</v>
      </c>
      <c r="D1383" s="2">
        <v>39.720001000000003</v>
      </c>
      <c r="E1383" s="2">
        <v>40.119999</v>
      </c>
      <c r="F1383" s="2">
        <v>38.957324999999997</v>
      </c>
      <c r="G1383" s="2">
        <v>34712700</v>
      </c>
    </row>
    <row r="1384" spans="1:7">
      <c r="A1384" s="1">
        <v>44012</v>
      </c>
      <c r="B1384" s="2">
        <v>40.049999</v>
      </c>
      <c r="C1384" s="2">
        <v>40.090000000000003</v>
      </c>
      <c r="D1384" s="2">
        <v>39.740001999999997</v>
      </c>
      <c r="E1384" s="2">
        <v>39.990001999999997</v>
      </c>
      <c r="F1384" s="2">
        <v>38.831097</v>
      </c>
      <c r="G1384" s="2">
        <v>67644600</v>
      </c>
    </row>
    <row r="1385" spans="1:7">
      <c r="A1385" s="1">
        <v>44013</v>
      </c>
      <c r="B1385" s="2">
        <v>40.209999000000003</v>
      </c>
      <c r="C1385" s="2">
        <v>40.590000000000003</v>
      </c>
      <c r="D1385" s="2">
        <v>40.18</v>
      </c>
      <c r="E1385" s="2">
        <v>40.439999</v>
      </c>
      <c r="F1385" s="2">
        <v>39.268054999999997</v>
      </c>
      <c r="G1385" s="2">
        <v>51766200</v>
      </c>
    </row>
    <row r="1386" spans="1:7">
      <c r="A1386" s="1">
        <v>44014</v>
      </c>
      <c r="B1386" s="2">
        <v>41.310001</v>
      </c>
      <c r="C1386" s="2">
        <v>41.599997999999999</v>
      </c>
      <c r="D1386" s="2">
        <v>41.18</v>
      </c>
      <c r="E1386" s="2">
        <v>41.360000999999997</v>
      </c>
      <c r="F1386" s="2">
        <v>40.161391999999999</v>
      </c>
      <c r="G1386" s="2">
        <v>42240200</v>
      </c>
    </row>
    <row r="1387" spans="1:7">
      <c r="A1387" s="1">
        <v>44018</v>
      </c>
      <c r="B1387" s="2">
        <v>42.779998999999997</v>
      </c>
      <c r="C1387" s="2">
        <v>43.150002000000001</v>
      </c>
      <c r="D1387" s="2">
        <v>42.779998999999997</v>
      </c>
      <c r="E1387" s="2">
        <v>43.139999000000003</v>
      </c>
      <c r="F1387" s="2">
        <v>41.889809</v>
      </c>
      <c r="G1387" s="2">
        <v>69159900</v>
      </c>
    </row>
    <row r="1388" spans="1:7">
      <c r="A1388" s="1">
        <v>44019</v>
      </c>
      <c r="B1388" s="2">
        <v>42.59</v>
      </c>
      <c r="C1388" s="2">
        <v>42.880001</v>
      </c>
      <c r="D1388" s="2">
        <v>42.400002000000001</v>
      </c>
      <c r="E1388" s="2">
        <v>42.419998</v>
      </c>
      <c r="F1388" s="2">
        <v>41.190674000000001</v>
      </c>
      <c r="G1388" s="2">
        <v>34004100</v>
      </c>
    </row>
    <row r="1389" spans="1:7">
      <c r="A1389" s="1">
        <v>44020</v>
      </c>
      <c r="B1389" s="2">
        <v>43</v>
      </c>
      <c r="C1389" s="2">
        <v>43.52</v>
      </c>
      <c r="D1389" s="2">
        <v>42.950001</v>
      </c>
      <c r="E1389" s="2">
        <v>43.52</v>
      </c>
      <c r="F1389" s="2">
        <v>42.258797000000001</v>
      </c>
      <c r="G1389" s="2">
        <v>42278100</v>
      </c>
    </row>
    <row r="1390" spans="1:7">
      <c r="A1390" s="1">
        <v>44021</v>
      </c>
      <c r="B1390" s="2">
        <v>43.900002000000001</v>
      </c>
      <c r="C1390" s="2">
        <v>43.959999000000003</v>
      </c>
      <c r="D1390" s="2">
        <v>43.130001</v>
      </c>
      <c r="E1390" s="2">
        <v>43.52</v>
      </c>
      <c r="F1390" s="2">
        <v>42.258797000000001</v>
      </c>
      <c r="G1390" s="2">
        <v>64950400</v>
      </c>
    </row>
    <row r="1391" spans="1:7">
      <c r="A1391" s="1">
        <v>44022</v>
      </c>
      <c r="B1391" s="2">
        <v>43.23</v>
      </c>
      <c r="C1391" s="2">
        <v>43.299999</v>
      </c>
      <c r="D1391" s="2">
        <v>42.950001</v>
      </c>
      <c r="E1391" s="2">
        <v>43.240001999999997</v>
      </c>
      <c r="F1391" s="2">
        <v>41.986916000000001</v>
      </c>
      <c r="G1391" s="2">
        <v>45293500</v>
      </c>
    </row>
    <row r="1392" spans="1:7">
      <c r="A1392" s="1">
        <v>44025</v>
      </c>
      <c r="B1392" s="2">
        <v>43.540000999999997</v>
      </c>
      <c r="C1392" s="2">
        <v>43.860000999999997</v>
      </c>
      <c r="D1392" s="2">
        <v>42.869999</v>
      </c>
      <c r="E1392" s="2">
        <v>42.950001</v>
      </c>
      <c r="F1392" s="2">
        <v>41.705317999999998</v>
      </c>
      <c r="G1392" s="2">
        <v>47039600</v>
      </c>
    </row>
    <row r="1393" spans="1:7">
      <c r="A1393" s="1">
        <v>44026</v>
      </c>
      <c r="B1393" s="2">
        <v>42.450001</v>
      </c>
      <c r="C1393" s="2">
        <v>43.130001</v>
      </c>
      <c r="D1393" s="2">
        <v>42.349997999999999</v>
      </c>
      <c r="E1393" s="2">
        <v>43.009998000000003</v>
      </c>
      <c r="F1393" s="2">
        <v>41.763573000000001</v>
      </c>
      <c r="G1393" s="2">
        <v>56528000</v>
      </c>
    </row>
    <row r="1394" spans="1:7">
      <c r="A1394" s="1">
        <v>44027</v>
      </c>
      <c r="B1394" s="2">
        <v>43.27</v>
      </c>
      <c r="C1394" s="2">
        <v>43.349997999999999</v>
      </c>
      <c r="D1394" s="2">
        <v>42.970001000000003</v>
      </c>
      <c r="E1394" s="2">
        <v>43.139999000000003</v>
      </c>
      <c r="F1394" s="2">
        <v>41.889809</v>
      </c>
      <c r="G1394" s="2">
        <v>48309100</v>
      </c>
    </row>
    <row r="1395" spans="1:7">
      <c r="A1395" s="1">
        <v>44028</v>
      </c>
      <c r="B1395" s="2">
        <v>42.310001</v>
      </c>
      <c r="C1395" s="2">
        <v>42.57</v>
      </c>
      <c r="D1395" s="2">
        <v>42.25</v>
      </c>
      <c r="E1395" s="2">
        <v>42.529998999999997</v>
      </c>
      <c r="F1395" s="2">
        <v>41.297482000000002</v>
      </c>
      <c r="G1395" s="2">
        <v>36512000</v>
      </c>
    </row>
    <row r="1396" spans="1:7">
      <c r="A1396" s="1">
        <v>44029</v>
      </c>
      <c r="B1396" s="2">
        <v>42.84</v>
      </c>
      <c r="C1396" s="2">
        <v>42.860000999999997</v>
      </c>
      <c r="D1396" s="2">
        <v>42.549999</v>
      </c>
      <c r="E1396" s="2">
        <v>42.77</v>
      </c>
      <c r="F1396" s="2">
        <v>41.530532999999998</v>
      </c>
      <c r="G1396" s="2">
        <v>40913000</v>
      </c>
    </row>
    <row r="1397" spans="1:7">
      <c r="A1397" s="1">
        <v>44032</v>
      </c>
      <c r="B1397" s="2">
        <v>43.009998000000003</v>
      </c>
      <c r="C1397" s="2">
        <v>43.369999</v>
      </c>
      <c r="D1397" s="2">
        <v>42.889999000000003</v>
      </c>
      <c r="E1397" s="2">
        <v>43.32</v>
      </c>
      <c r="F1397" s="2">
        <v>42.064590000000003</v>
      </c>
      <c r="G1397" s="2">
        <v>23319300</v>
      </c>
    </row>
    <row r="1398" spans="1:7">
      <c r="A1398" s="1">
        <v>44033</v>
      </c>
      <c r="B1398" s="2">
        <v>44</v>
      </c>
      <c r="C1398" s="2">
        <v>44.02</v>
      </c>
      <c r="D1398" s="2">
        <v>43.700001</v>
      </c>
      <c r="E1398" s="2">
        <v>43.720001000000003</v>
      </c>
      <c r="F1398" s="2">
        <v>42.452998999999998</v>
      </c>
      <c r="G1398" s="2">
        <v>44420500</v>
      </c>
    </row>
    <row r="1399" spans="1:7">
      <c r="A1399" s="1">
        <v>44034</v>
      </c>
      <c r="B1399" s="2">
        <v>43.709999000000003</v>
      </c>
      <c r="C1399" s="2">
        <v>43.709999000000003</v>
      </c>
      <c r="D1399" s="2">
        <v>43.290000999999997</v>
      </c>
      <c r="E1399" s="2">
        <v>43.529998999999997</v>
      </c>
      <c r="F1399" s="2">
        <v>42.268504999999998</v>
      </c>
      <c r="G1399" s="2">
        <v>31232200</v>
      </c>
    </row>
    <row r="1400" spans="1:7">
      <c r="A1400" s="1">
        <v>44035</v>
      </c>
      <c r="B1400" s="2">
        <v>43.5</v>
      </c>
      <c r="C1400" s="2">
        <v>43.669998</v>
      </c>
      <c r="D1400" s="2">
        <v>42.970001000000003</v>
      </c>
      <c r="E1400" s="2">
        <v>43.18</v>
      </c>
      <c r="F1400" s="2">
        <v>41.928654000000002</v>
      </c>
      <c r="G1400" s="2">
        <v>39243400</v>
      </c>
    </row>
    <row r="1401" spans="1:7">
      <c r="A1401" s="1">
        <v>44036</v>
      </c>
      <c r="B1401" s="2">
        <v>42.720001000000003</v>
      </c>
      <c r="C1401" s="2">
        <v>43.139999000000003</v>
      </c>
      <c r="D1401" s="2">
        <v>42.630001</v>
      </c>
      <c r="E1401" s="2">
        <v>43.139999000000003</v>
      </c>
      <c r="F1401" s="2">
        <v>41.889809</v>
      </c>
      <c r="G1401" s="2">
        <v>30184800</v>
      </c>
    </row>
    <row r="1402" spans="1:7">
      <c r="A1402" s="1">
        <v>44039</v>
      </c>
      <c r="B1402" s="2">
        <v>43.439999</v>
      </c>
      <c r="C1402" s="2">
        <v>43.84</v>
      </c>
      <c r="D1402" s="2">
        <v>43.310001</v>
      </c>
      <c r="E1402" s="2">
        <v>43.810001</v>
      </c>
      <c r="F1402" s="2">
        <v>42.540393999999999</v>
      </c>
      <c r="G1402" s="2">
        <v>39112200</v>
      </c>
    </row>
    <row r="1403" spans="1:7">
      <c r="A1403" s="1">
        <v>44040</v>
      </c>
      <c r="B1403" s="2">
        <v>43.73</v>
      </c>
      <c r="C1403" s="2">
        <v>43.779998999999997</v>
      </c>
      <c r="D1403" s="2">
        <v>43.400002000000001</v>
      </c>
      <c r="E1403" s="2">
        <v>43.450001</v>
      </c>
      <c r="F1403" s="2">
        <v>42.190823000000002</v>
      </c>
      <c r="G1403" s="2">
        <v>31219100</v>
      </c>
    </row>
    <row r="1404" spans="1:7">
      <c r="A1404" s="1">
        <v>44041</v>
      </c>
      <c r="B1404" s="2">
        <v>43.849997999999999</v>
      </c>
      <c r="C1404" s="2">
        <v>44.27</v>
      </c>
      <c r="D1404" s="2">
        <v>43.849997999999999</v>
      </c>
      <c r="E1404" s="2">
        <v>44.150002000000001</v>
      </c>
      <c r="F1404" s="2">
        <v>42.870541000000003</v>
      </c>
      <c r="G1404" s="2">
        <v>37830900</v>
      </c>
    </row>
    <row r="1405" spans="1:7">
      <c r="A1405" s="1">
        <v>44042</v>
      </c>
      <c r="B1405" s="2">
        <v>43.630001</v>
      </c>
      <c r="C1405" s="2">
        <v>43.759998000000003</v>
      </c>
      <c r="D1405" s="2">
        <v>43.189999</v>
      </c>
      <c r="E1405" s="2">
        <v>43.59</v>
      </c>
      <c r="F1405" s="2">
        <v>42.326766999999997</v>
      </c>
      <c r="G1405" s="2">
        <v>47900300</v>
      </c>
    </row>
    <row r="1406" spans="1:7">
      <c r="A1406" s="1">
        <v>44043</v>
      </c>
      <c r="B1406" s="2">
        <v>43.630001</v>
      </c>
      <c r="C1406" s="2">
        <v>43.639999000000003</v>
      </c>
      <c r="D1406" s="2">
        <v>42.959999000000003</v>
      </c>
      <c r="E1406" s="2">
        <v>43.290000999999997</v>
      </c>
      <c r="F1406" s="2">
        <v>42.035460999999998</v>
      </c>
      <c r="G1406" s="2">
        <v>62457700</v>
      </c>
    </row>
    <row r="1407" spans="1:7">
      <c r="A1407" s="1">
        <v>44046</v>
      </c>
      <c r="B1407" s="2">
        <v>43.450001</v>
      </c>
      <c r="C1407" s="2">
        <v>43.689999</v>
      </c>
      <c r="D1407" s="2">
        <v>43.41</v>
      </c>
      <c r="E1407" s="2">
        <v>43.59</v>
      </c>
      <c r="F1407" s="2">
        <v>42.326766999999997</v>
      </c>
      <c r="G1407" s="2">
        <v>30603000</v>
      </c>
    </row>
    <row r="1408" spans="1:7">
      <c r="A1408" s="1">
        <v>44047</v>
      </c>
      <c r="B1408" s="2">
        <v>43.779998999999997</v>
      </c>
      <c r="C1408" s="2">
        <v>44.169998</v>
      </c>
      <c r="D1408" s="2">
        <v>43.77</v>
      </c>
      <c r="E1408" s="2">
        <v>44.169998</v>
      </c>
      <c r="F1408" s="2">
        <v>42.889957000000003</v>
      </c>
      <c r="G1408" s="2">
        <v>40597400</v>
      </c>
    </row>
    <row r="1409" spans="1:7">
      <c r="A1409" s="1">
        <v>44048</v>
      </c>
      <c r="B1409" s="2">
        <v>44.560001</v>
      </c>
      <c r="C1409" s="2">
        <v>44.849997999999999</v>
      </c>
      <c r="D1409" s="2">
        <v>44.529998999999997</v>
      </c>
      <c r="E1409" s="2">
        <v>44.650002000000001</v>
      </c>
      <c r="F1409" s="2">
        <v>43.356045000000002</v>
      </c>
      <c r="G1409" s="2">
        <v>36768200</v>
      </c>
    </row>
    <row r="1410" spans="1:7">
      <c r="A1410" s="1">
        <v>44049</v>
      </c>
      <c r="B1410" s="2">
        <v>44.52</v>
      </c>
      <c r="C1410" s="2">
        <v>44.810001</v>
      </c>
      <c r="D1410" s="2">
        <v>44.360000999999997</v>
      </c>
      <c r="E1410" s="2">
        <v>44.790000999999997</v>
      </c>
      <c r="F1410" s="2">
        <v>43.491993000000001</v>
      </c>
      <c r="G1410" s="2">
        <v>33523700</v>
      </c>
    </row>
    <row r="1411" spans="1:7">
      <c r="A1411" s="1">
        <v>44050</v>
      </c>
      <c r="B1411" s="2">
        <v>43.990001999999997</v>
      </c>
      <c r="C1411" s="2">
        <v>44.150002000000001</v>
      </c>
      <c r="D1411" s="2">
        <v>43.639999000000003</v>
      </c>
      <c r="E1411" s="2">
        <v>43.869999</v>
      </c>
      <c r="F1411" s="2">
        <v>42.598652000000001</v>
      </c>
      <c r="G1411" s="2">
        <v>35759300</v>
      </c>
    </row>
    <row r="1412" spans="1:7">
      <c r="A1412" s="1">
        <v>44053</v>
      </c>
      <c r="B1412" s="2">
        <v>43.939999</v>
      </c>
      <c r="C1412" s="2">
        <v>44.07</v>
      </c>
      <c r="D1412" s="2">
        <v>43.639999000000003</v>
      </c>
      <c r="E1412" s="2">
        <v>43.98</v>
      </c>
      <c r="F1412" s="2">
        <v>42.705466999999999</v>
      </c>
      <c r="G1412" s="2">
        <v>26964700</v>
      </c>
    </row>
    <row r="1413" spans="1:7">
      <c r="A1413" s="1">
        <v>44054</v>
      </c>
      <c r="B1413" s="2">
        <v>44.27</v>
      </c>
      <c r="C1413" s="2">
        <v>44.360000999999997</v>
      </c>
      <c r="D1413" s="2">
        <v>43.810001</v>
      </c>
      <c r="E1413" s="2">
        <v>43.860000999999997</v>
      </c>
      <c r="F1413" s="2">
        <v>42.588943</v>
      </c>
      <c r="G1413" s="2">
        <v>34166400</v>
      </c>
    </row>
    <row r="1414" spans="1:7">
      <c r="A1414" s="1">
        <v>44055</v>
      </c>
      <c r="B1414" s="2">
        <v>44.310001</v>
      </c>
      <c r="C1414" s="2">
        <v>44.580002</v>
      </c>
      <c r="D1414" s="2">
        <v>44.209999000000003</v>
      </c>
      <c r="E1414" s="2">
        <v>44.450001</v>
      </c>
      <c r="F1414" s="2">
        <v>43.161850000000001</v>
      </c>
      <c r="G1414" s="2">
        <v>30740100</v>
      </c>
    </row>
    <row r="1415" spans="1:7">
      <c r="A1415" s="1">
        <v>44056</v>
      </c>
      <c r="B1415" s="2">
        <v>44.400002000000001</v>
      </c>
      <c r="C1415" s="2">
        <v>44.470001000000003</v>
      </c>
      <c r="D1415" s="2">
        <v>44.130001</v>
      </c>
      <c r="E1415" s="2">
        <v>44.32</v>
      </c>
      <c r="F1415" s="2">
        <v>43.035614000000002</v>
      </c>
      <c r="G1415" s="2">
        <v>26509200</v>
      </c>
    </row>
    <row r="1416" spans="1:7">
      <c r="A1416" s="1">
        <v>44057</v>
      </c>
      <c r="B1416" s="2">
        <v>44.209999000000003</v>
      </c>
      <c r="C1416" s="2">
        <v>44.310001</v>
      </c>
      <c r="D1416" s="2">
        <v>44.150002000000001</v>
      </c>
      <c r="E1416" s="2">
        <v>44.240001999999997</v>
      </c>
      <c r="F1416" s="2">
        <v>42.957932</v>
      </c>
      <c r="G1416" s="2">
        <v>24593800</v>
      </c>
    </row>
    <row r="1417" spans="1:7">
      <c r="A1417" s="1">
        <v>44060</v>
      </c>
      <c r="B1417" s="2">
        <v>44.57</v>
      </c>
      <c r="C1417" s="2">
        <v>44.82</v>
      </c>
      <c r="D1417" s="2">
        <v>44.5</v>
      </c>
      <c r="E1417" s="2">
        <v>44.799999</v>
      </c>
      <c r="F1417" s="2">
        <v>43.501700999999997</v>
      </c>
      <c r="G1417" s="2">
        <v>26422200</v>
      </c>
    </row>
    <row r="1418" spans="1:7">
      <c r="A1418" s="1">
        <v>44061</v>
      </c>
      <c r="B1418" s="2">
        <v>44.799999</v>
      </c>
      <c r="C1418" s="2">
        <v>44.869999</v>
      </c>
      <c r="D1418" s="2">
        <v>44.459999000000003</v>
      </c>
      <c r="E1418" s="2">
        <v>44.75</v>
      </c>
      <c r="F1418" s="2">
        <v>43.453152000000003</v>
      </c>
      <c r="G1418" s="2">
        <v>34464800</v>
      </c>
    </row>
    <row r="1419" spans="1:7">
      <c r="A1419" s="1">
        <v>44062</v>
      </c>
      <c r="B1419" s="2">
        <v>44.610000999999997</v>
      </c>
      <c r="C1419" s="2">
        <v>44.619999</v>
      </c>
      <c r="D1419" s="2">
        <v>44.189999</v>
      </c>
      <c r="E1419" s="2">
        <v>44.200001</v>
      </c>
      <c r="F1419" s="2">
        <v>42.919089999999997</v>
      </c>
      <c r="G1419" s="2">
        <v>28391100</v>
      </c>
    </row>
    <row r="1420" spans="1:7">
      <c r="A1420" s="1">
        <v>44063</v>
      </c>
      <c r="B1420" s="2">
        <v>43.459999000000003</v>
      </c>
      <c r="C1420" s="2">
        <v>44.07</v>
      </c>
      <c r="D1420" s="2">
        <v>43.369999</v>
      </c>
      <c r="E1420" s="2">
        <v>44.060001</v>
      </c>
      <c r="F1420" s="2">
        <v>42.783149999999999</v>
      </c>
      <c r="G1420" s="2">
        <v>38399500</v>
      </c>
    </row>
    <row r="1421" spans="1:7">
      <c r="A1421" s="1">
        <v>44064</v>
      </c>
      <c r="B1421" s="2">
        <v>43.98</v>
      </c>
      <c r="C1421" s="2">
        <v>44.299999</v>
      </c>
      <c r="D1421" s="2">
        <v>43.790000999999997</v>
      </c>
      <c r="E1421" s="2">
        <v>44.279998999999997</v>
      </c>
      <c r="F1421" s="2">
        <v>42.996769</v>
      </c>
      <c r="G1421" s="2">
        <v>34657800</v>
      </c>
    </row>
    <row r="1422" spans="1:7">
      <c r="A1422" s="1">
        <v>44067</v>
      </c>
      <c r="B1422" s="2">
        <v>44.939999</v>
      </c>
      <c r="C1422" s="2">
        <v>44.970001000000003</v>
      </c>
      <c r="D1422" s="2">
        <v>44.599997999999999</v>
      </c>
      <c r="E1422" s="2">
        <v>44.77</v>
      </c>
      <c r="F1422" s="2">
        <v>43.472572</v>
      </c>
      <c r="G1422" s="2">
        <v>26576500</v>
      </c>
    </row>
    <row r="1423" spans="1:7">
      <c r="A1423" s="1">
        <v>44068</v>
      </c>
      <c r="B1423" s="2">
        <v>44.919998</v>
      </c>
      <c r="C1423" s="2">
        <v>45.259998000000003</v>
      </c>
      <c r="D1423" s="2">
        <v>44.82</v>
      </c>
      <c r="E1423" s="2">
        <v>45.220001000000003</v>
      </c>
      <c r="F1423" s="2">
        <v>43.909531000000001</v>
      </c>
      <c r="G1423" s="2">
        <v>27608400</v>
      </c>
    </row>
    <row r="1424" spans="1:7">
      <c r="A1424" s="1">
        <v>44069</v>
      </c>
      <c r="B1424" s="2">
        <v>45.23</v>
      </c>
      <c r="C1424" s="2">
        <v>45.389999000000003</v>
      </c>
      <c r="D1424" s="2">
        <v>45.169998</v>
      </c>
      <c r="E1424" s="2">
        <v>45.34</v>
      </c>
      <c r="F1424" s="2">
        <v>44.026054000000002</v>
      </c>
      <c r="G1424" s="2">
        <v>31465300</v>
      </c>
    </row>
    <row r="1425" spans="1:7">
      <c r="A1425" s="1">
        <v>44070</v>
      </c>
      <c r="B1425" s="2">
        <v>45.459999000000003</v>
      </c>
      <c r="C1425" s="2">
        <v>45.459999000000003</v>
      </c>
      <c r="D1425" s="2">
        <v>44.77</v>
      </c>
      <c r="E1425" s="2">
        <v>44.959999000000003</v>
      </c>
      <c r="F1425" s="2">
        <v>43.657066</v>
      </c>
      <c r="G1425" s="2">
        <v>31947400</v>
      </c>
    </row>
    <row r="1426" spans="1:7">
      <c r="A1426" s="1">
        <v>44071</v>
      </c>
      <c r="B1426" s="2">
        <v>45.240001999999997</v>
      </c>
      <c r="C1426" s="2">
        <v>45.560001</v>
      </c>
      <c r="D1426" s="2">
        <v>45.119999</v>
      </c>
      <c r="E1426" s="2">
        <v>45.549999</v>
      </c>
      <c r="F1426" s="2">
        <v>44.229965</v>
      </c>
      <c r="G1426" s="2">
        <v>24151700</v>
      </c>
    </row>
    <row r="1427" spans="1:7">
      <c r="A1427" s="1">
        <v>44074</v>
      </c>
      <c r="B1427" s="2">
        <v>44.709999000000003</v>
      </c>
      <c r="C1427" s="2">
        <v>44.720001000000003</v>
      </c>
      <c r="D1427" s="2">
        <v>44.25</v>
      </c>
      <c r="E1427" s="2">
        <v>44.540000999999997</v>
      </c>
      <c r="F1427" s="2">
        <v>43.249240999999998</v>
      </c>
      <c r="G1427" s="2">
        <v>52790000</v>
      </c>
    </row>
    <row r="1428" spans="1:7">
      <c r="A1428" s="1">
        <v>44075</v>
      </c>
      <c r="B1428" s="2">
        <v>44.959999000000003</v>
      </c>
      <c r="C1428" s="2">
        <v>45.330002</v>
      </c>
      <c r="D1428" s="2">
        <v>44.919998</v>
      </c>
      <c r="E1428" s="2">
        <v>45.299999</v>
      </c>
      <c r="F1428" s="2">
        <v>43.987212999999997</v>
      </c>
      <c r="G1428" s="2">
        <v>34212200</v>
      </c>
    </row>
    <row r="1429" spans="1:7">
      <c r="A1429" s="1">
        <v>44076</v>
      </c>
      <c r="B1429" s="2">
        <v>45.360000999999997</v>
      </c>
      <c r="C1429" s="2">
        <v>45.369999</v>
      </c>
      <c r="D1429" s="2">
        <v>44.779998999999997</v>
      </c>
      <c r="E1429" s="2">
        <v>45.18</v>
      </c>
      <c r="F1429" s="2">
        <v>43.870688999999999</v>
      </c>
      <c r="G1429" s="2">
        <v>50638400</v>
      </c>
    </row>
    <row r="1430" spans="1:7">
      <c r="A1430" s="1">
        <v>44077</v>
      </c>
      <c r="B1430" s="2">
        <v>44.939999</v>
      </c>
      <c r="C1430" s="2">
        <v>44.950001</v>
      </c>
      <c r="D1430" s="2">
        <v>44.040000999999997</v>
      </c>
      <c r="E1430" s="2">
        <v>44.32</v>
      </c>
      <c r="F1430" s="2">
        <v>43.035614000000002</v>
      </c>
      <c r="G1430" s="2">
        <v>82433300</v>
      </c>
    </row>
    <row r="1431" spans="1:7">
      <c r="A1431" s="1">
        <v>44078</v>
      </c>
      <c r="B1431" s="2">
        <v>44.419998</v>
      </c>
      <c r="C1431" s="2">
        <v>44.66</v>
      </c>
      <c r="D1431" s="2">
        <v>43.580002</v>
      </c>
      <c r="E1431" s="2">
        <v>44.34</v>
      </c>
      <c r="F1431" s="2">
        <v>43.055034999999997</v>
      </c>
      <c r="G1431" s="2">
        <v>62284500</v>
      </c>
    </row>
    <row r="1432" spans="1:7">
      <c r="A1432" s="1">
        <v>44082</v>
      </c>
      <c r="B1432" s="2">
        <v>43.560001</v>
      </c>
      <c r="C1432" s="2">
        <v>43.959999000000003</v>
      </c>
      <c r="D1432" s="2">
        <v>43.43</v>
      </c>
      <c r="E1432" s="2">
        <v>43.57</v>
      </c>
      <c r="F1432" s="2">
        <v>42.307346000000003</v>
      </c>
      <c r="G1432" s="2">
        <v>50051100</v>
      </c>
    </row>
    <row r="1433" spans="1:7">
      <c r="A1433" s="1">
        <v>44083</v>
      </c>
      <c r="B1433" s="2">
        <v>44.009998000000003</v>
      </c>
      <c r="C1433" s="2">
        <v>44.310001</v>
      </c>
      <c r="D1433" s="2">
        <v>43.900002000000001</v>
      </c>
      <c r="E1433" s="2">
        <v>44.220001000000003</v>
      </c>
      <c r="F1433" s="2">
        <v>42.938515000000002</v>
      </c>
      <c r="G1433" s="2">
        <v>49010500</v>
      </c>
    </row>
    <row r="1434" spans="1:7">
      <c r="A1434" s="1">
        <v>44084</v>
      </c>
      <c r="B1434" s="2">
        <v>44.27</v>
      </c>
      <c r="C1434" s="2">
        <v>44.34</v>
      </c>
      <c r="D1434" s="2">
        <v>43.509998000000003</v>
      </c>
      <c r="E1434" s="2">
        <v>43.509998000000003</v>
      </c>
      <c r="F1434" s="2">
        <v>42.249080999999997</v>
      </c>
      <c r="G1434" s="2">
        <v>54276200</v>
      </c>
    </row>
    <row r="1435" spans="1:7">
      <c r="A1435" s="1">
        <v>44085</v>
      </c>
      <c r="B1435" s="2">
        <v>44.110000999999997</v>
      </c>
      <c r="C1435" s="2">
        <v>44.25</v>
      </c>
      <c r="D1435" s="2">
        <v>43.709999000000003</v>
      </c>
      <c r="E1435" s="2">
        <v>43.93</v>
      </c>
      <c r="F1435" s="2">
        <v>42.656917999999997</v>
      </c>
      <c r="G1435" s="2">
        <v>49400700</v>
      </c>
    </row>
    <row r="1436" spans="1:7">
      <c r="A1436" s="1">
        <v>44088</v>
      </c>
      <c r="B1436" s="2">
        <v>44.509998000000003</v>
      </c>
      <c r="C1436" s="2">
        <v>44.709999000000003</v>
      </c>
      <c r="D1436" s="2">
        <v>44.450001</v>
      </c>
      <c r="E1436" s="2">
        <v>44.639999000000003</v>
      </c>
      <c r="F1436" s="2">
        <v>43.346339999999998</v>
      </c>
      <c r="G1436" s="2">
        <v>38892300</v>
      </c>
    </row>
    <row r="1437" spans="1:7">
      <c r="A1437" s="1">
        <v>44089</v>
      </c>
      <c r="B1437" s="2">
        <v>45.189999</v>
      </c>
      <c r="C1437" s="2">
        <v>45.23</v>
      </c>
      <c r="D1437" s="2">
        <v>45.02</v>
      </c>
      <c r="E1437" s="2">
        <v>45.110000999999997</v>
      </c>
      <c r="F1437" s="2">
        <v>43.802719000000003</v>
      </c>
      <c r="G1437" s="2">
        <v>30541000</v>
      </c>
    </row>
    <row r="1438" spans="1:7">
      <c r="A1438" s="1">
        <v>44090</v>
      </c>
      <c r="B1438" s="2">
        <v>45.25</v>
      </c>
      <c r="C1438" s="2">
        <v>45.41</v>
      </c>
      <c r="D1438" s="2">
        <v>45.029998999999997</v>
      </c>
      <c r="E1438" s="2">
        <v>45.049999</v>
      </c>
      <c r="F1438" s="2">
        <v>43.744456999999997</v>
      </c>
      <c r="G1438" s="2">
        <v>38179100</v>
      </c>
    </row>
    <row r="1439" spans="1:7">
      <c r="A1439" s="1">
        <v>44091</v>
      </c>
      <c r="B1439" s="2">
        <v>44.509998000000003</v>
      </c>
      <c r="C1439" s="2">
        <v>44.939999</v>
      </c>
      <c r="D1439" s="2">
        <v>44.48</v>
      </c>
      <c r="E1439" s="2">
        <v>44.869999</v>
      </c>
      <c r="F1439" s="2">
        <v>43.569671999999997</v>
      </c>
      <c r="G1439" s="2">
        <v>38231100</v>
      </c>
    </row>
    <row r="1440" spans="1:7">
      <c r="A1440" s="1">
        <v>44092</v>
      </c>
      <c r="B1440" s="2">
        <v>44.91</v>
      </c>
      <c r="C1440" s="2">
        <v>44.950001</v>
      </c>
      <c r="D1440" s="2">
        <v>44.450001</v>
      </c>
      <c r="E1440" s="2">
        <v>44.52</v>
      </c>
      <c r="F1440" s="2">
        <v>43.229819999999997</v>
      </c>
      <c r="G1440" s="2">
        <v>34270500</v>
      </c>
    </row>
    <row r="1441" spans="1:7">
      <c r="A1441" s="1">
        <v>44095</v>
      </c>
      <c r="B1441" s="2">
        <v>43.77</v>
      </c>
      <c r="C1441" s="2">
        <v>44.139999000000003</v>
      </c>
      <c r="D1441" s="2">
        <v>43.389999000000003</v>
      </c>
      <c r="E1441" s="2">
        <v>44.110000999999997</v>
      </c>
      <c r="F1441" s="2">
        <v>42.831699</v>
      </c>
      <c r="G1441" s="2">
        <v>42901100</v>
      </c>
    </row>
    <row r="1442" spans="1:7">
      <c r="A1442" s="1">
        <v>44096</v>
      </c>
      <c r="B1442" s="2">
        <v>43.950001</v>
      </c>
      <c r="C1442" s="2">
        <v>43.970001000000003</v>
      </c>
      <c r="D1442" s="2">
        <v>43.419998</v>
      </c>
      <c r="E1442" s="2">
        <v>43.779998999999997</v>
      </c>
      <c r="F1442" s="2">
        <v>42.511260999999998</v>
      </c>
      <c r="G1442" s="2">
        <v>44884000</v>
      </c>
    </row>
    <row r="1443" spans="1:7">
      <c r="A1443" s="1">
        <v>44097</v>
      </c>
      <c r="B1443" s="2">
        <v>43.650002000000001</v>
      </c>
      <c r="C1443" s="2">
        <v>43.73</v>
      </c>
      <c r="D1443" s="2">
        <v>43.060001</v>
      </c>
      <c r="E1443" s="2">
        <v>43.099997999999999</v>
      </c>
      <c r="F1443" s="2">
        <v>41.850966999999997</v>
      </c>
      <c r="G1443" s="2">
        <v>40837000</v>
      </c>
    </row>
    <row r="1444" spans="1:7">
      <c r="A1444" s="1">
        <v>44098</v>
      </c>
      <c r="B1444" s="2">
        <v>42.5</v>
      </c>
      <c r="C1444" s="2">
        <v>43.200001</v>
      </c>
      <c r="D1444" s="2">
        <v>42.43</v>
      </c>
      <c r="E1444" s="2">
        <v>42.900002000000001</v>
      </c>
      <c r="F1444" s="2">
        <v>41.656765</v>
      </c>
      <c r="G1444" s="2">
        <v>46493800</v>
      </c>
    </row>
    <row r="1445" spans="1:7">
      <c r="A1445" s="1">
        <v>44099</v>
      </c>
      <c r="B1445" s="2">
        <v>42.540000999999997</v>
      </c>
      <c r="C1445" s="2">
        <v>42.959999000000003</v>
      </c>
      <c r="D1445" s="2">
        <v>42.290000999999997</v>
      </c>
      <c r="E1445" s="2">
        <v>42.939999</v>
      </c>
      <c r="F1445" s="2">
        <v>41.695602000000001</v>
      </c>
      <c r="G1445" s="2">
        <v>44165700</v>
      </c>
    </row>
    <row r="1446" spans="1:7">
      <c r="A1446" s="1">
        <v>44102</v>
      </c>
      <c r="B1446" s="2">
        <v>43.509998000000003</v>
      </c>
      <c r="C1446" s="2">
        <v>43.599997999999999</v>
      </c>
      <c r="D1446" s="2">
        <v>43.209999000000003</v>
      </c>
      <c r="E1446" s="2">
        <v>43.419998</v>
      </c>
      <c r="F1446" s="2">
        <v>42.16169</v>
      </c>
      <c r="G1446" s="2">
        <v>45528300</v>
      </c>
    </row>
    <row r="1447" spans="1:7">
      <c r="A1447" s="1">
        <v>44103</v>
      </c>
      <c r="B1447" s="2">
        <v>43.290000999999997</v>
      </c>
      <c r="C1447" s="2">
        <v>43.529998999999997</v>
      </c>
      <c r="D1447" s="2">
        <v>43.25</v>
      </c>
      <c r="E1447" s="2">
        <v>43.389999000000003</v>
      </c>
      <c r="F1447" s="2">
        <v>42.132561000000003</v>
      </c>
      <c r="G1447" s="2">
        <v>25333200</v>
      </c>
    </row>
    <row r="1448" spans="1:7">
      <c r="A1448" s="1">
        <v>44104</v>
      </c>
      <c r="B1448" s="2">
        <v>43.73</v>
      </c>
      <c r="C1448" s="2">
        <v>44.209999000000003</v>
      </c>
      <c r="D1448" s="2">
        <v>43.700001</v>
      </c>
      <c r="E1448" s="2">
        <v>44.09</v>
      </c>
      <c r="F1448" s="2">
        <v>42.812278999999997</v>
      </c>
      <c r="G1448" s="2">
        <v>48674300</v>
      </c>
    </row>
    <row r="1449" spans="1:7">
      <c r="A1449" s="1">
        <v>44105</v>
      </c>
      <c r="B1449" s="2">
        <v>44.419998</v>
      </c>
      <c r="C1449" s="2">
        <v>44.529998999999997</v>
      </c>
      <c r="D1449" s="2">
        <v>44.16</v>
      </c>
      <c r="E1449" s="2">
        <v>44.5</v>
      </c>
      <c r="F1449" s="2">
        <v>43.210396000000003</v>
      </c>
      <c r="G1449" s="2">
        <v>51521100</v>
      </c>
    </row>
    <row r="1450" spans="1:7">
      <c r="A1450" s="1">
        <v>44106</v>
      </c>
      <c r="B1450" s="2">
        <v>43.830002</v>
      </c>
      <c r="C1450" s="2">
        <v>44.380001</v>
      </c>
      <c r="D1450" s="2">
        <v>43.779998999999997</v>
      </c>
      <c r="E1450" s="2">
        <v>43.990001999999997</v>
      </c>
      <c r="F1450" s="2">
        <v>42.715176</v>
      </c>
      <c r="G1450" s="2">
        <v>32647100</v>
      </c>
    </row>
    <row r="1451" spans="1:7">
      <c r="A1451" s="1">
        <v>44109</v>
      </c>
      <c r="B1451" s="2">
        <v>44.23</v>
      </c>
      <c r="C1451" s="2">
        <v>44.580002</v>
      </c>
      <c r="D1451" s="2">
        <v>44.23</v>
      </c>
      <c r="E1451" s="2">
        <v>44.580002</v>
      </c>
      <c r="F1451" s="2">
        <v>43.288077999999999</v>
      </c>
      <c r="G1451" s="2">
        <v>36059100</v>
      </c>
    </row>
    <row r="1452" spans="1:7">
      <c r="A1452" s="1">
        <v>44110</v>
      </c>
      <c r="B1452" s="2">
        <v>44.720001000000003</v>
      </c>
      <c r="C1452" s="2">
        <v>45</v>
      </c>
      <c r="D1452" s="2">
        <v>44.509998000000003</v>
      </c>
      <c r="E1452" s="2">
        <v>44.66</v>
      </c>
      <c r="F1452" s="2">
        <v>43.365757000000002</v>
      </c>
      <c r="G1452" s="2">
        <v>43464800</v>
      </c>
    </row>
    <row r="1453" spans="1:7">
      <c r="A1453" s="1">
        <v>44111</v>
      </c>
      <c r="B1453" s="2">
        <v>45.07</v>
      </c>
      <c r="C1453" s="2">
        <v>45.290000999999997</v>
      </c>
      <c r="D1453" s="2">
        <v>44.939999</v>
      </c>
      <c r="E1453" s="2">
        <v>45.150002000000001</v>
      </c>
      <c r="F1453" s="2">
        <v>43.841560000000001</v>
      </c>
      <c r="G1453" s="2">
        <v>45691100</v>
      </c>
    </row>
    <row r="1454" spans="1:7">
      <c r="A1454" s="1">
        <v>44112</v>
      </c>
      <c r="B1454" s="2">
        <v>45.310001</v>
      </c>
      <c r="C1454" s="2">
        <v>45.57</v>
      </c>
      <c r="D1454" s="2">
        <v>44.950001</v>
      </c>
      <c r="E1454" s="2">
        <v>45.52</v>
      </c>
      <c r="F1454" s="2">
        <v>44.200839999999999</v>
      </c>
      <c r="G1454" s="2">
        <v>29669900</v>
      </c>
    </row>
    <row r="1455" spans="1:7">
      <c r="A1455" s="1">
        <v>44113</v>
      </c>
      <c r="B1455" s="2">
        <v>45.630001</v>
      </c>
      <c r="C1455" s="2">
        <v>45.959999000000003</v>
      </c>
      <c r="D1455" s="2">
        <v>45.5</v>
      </c>
      <c r="E1455" s="2">
        <v>45.830002</v>
      </c>
      <c r="F1455" s="2">
        <v>44.501854000000002</v>
      </c>
      <c r="G1455" s="2">
        <v>31901900</v>
      </c>
    </row>
    <row r="1456" spans="1:7">
      <c r="A1456" s="1">
        <v>44116</v>
      </c>
      <c r="B1456" s="2">
        <v>46.080002</v>
      </c>
      <c r="C1456" s="2">
        <v>46.34</v>
      </c>
      <c r="D1456" s="2">
        <v>45.98</v>
      </c>
      <c r="E1456" s="2">
        <v>46.23</v>
      </c>
      <c r="F1456" s="2">
        <v>44.890259</v>
      </c>
      <c r="G1456" s="2">
        <v>40037700</v>
      </c>
    </row>
    <row r="1457" spans="1:7">
      <c r="A1457" s="1">
        <v>44117</v>
      </c>
      <c r="B1457" s="2">
        <v>46.07</v>
      </c>
      <c r="C1457" s="2">
        <v>46.099997999999999</v>
      </c>
      <c r="D1457" s="2">
        <v>45.799999</v>
      </c>
      <c r="E1457" s="2">
        <v>46.040000999999997</v>
      </c>
      <c r="F1457" s="2">
        <v>44.705765</v>
      </c>
      <c r="G1457" s="2">
        <v>35585000</v>
      </c>
    </row>
    <row r="1458" spans="1:7">
      <c r="A1458" s="1">
        <v>44118</v>
      </c>
      <c r="B1458" s="2">
        <v>46.02</v>
      </c>
      <c r="C1458" s="2">
        <v>46.139999000000003</v>
      </c>
      <c r="D1458" s="2">
        <v>45.709999000000003</v>
      </c>
      <c r="E1458" s="2">
        <v>45.73</v>
      </c>
      <c r="F1458" s="2">
        <v>44.404755000000002</v>
      </c>
      <c r="G1458" s="2">
        <v>42300500</v>
      </c>
    </row>
    <row r="1459" spans="1:7">
      <c r="A1459" s="1">
        <v>44119</v>
      </c>
      <c r="B1459" s="2">
        <v>45.07</v>
      </c>
      <c r="C1459" s="2">
        <v>45.439999</v>
      </c>
      <c r="D1459" s="2">
        <v>45.02</v>
      </c>
      <c r="E1459" s="2">
        <v>45.400002000000001</v>
      </c>
      <c r="F1459" s="2">
        <v>44.084316000000001</v>
      </c>
      <c r="G1459" s="2">
        <v>41119300</v>
      </c>
    </row>
    <row r="1460" spans="1:7">
      <c r="A1460" s="1">
        <v>44120</v>
      </c>
      <c r="B1460" s="2">
        <v>45.560001</v>
      </c>
      <c r="C1460" s="2">
        <v>45.689999</v>
      </c>
      <c r="D1460" s="2">
        <v>45.41</v>
      </c>
      <c r="E1460" s="2">
        <v>45.560001</v>
      </c>
      <c r="F1460" s="2">
        <v>44.239680999999997</v>
      </c>
      <c r="G1460" s="2">
        <v>31611400</v>
      </c>
    </row>
    <row r="1461" spans="1:7">
      <c r="A1461" s="1">
        <v>44123</v>
      </c>
      <c r="B1461" s="2">
        <v>45.700001</v>
      </c>
      <c r="C1461" s="2">
        <v>45.889999000000003</v>
      </c>
      <c r="D1461" s="2">
        <v>45.34</v>
      </c>
      <c r="E1461" s="2">
        <v>45.43</v>
      </c>
      <c r="F1461" s="2">
        <v>44.113449000000003</v>
      </c>
      <c r="G1461" s="2">
        <v>30869500</v>
      </c>
    </row>
    <row r="1462" spans="1:7">
      <c r="A1462" s="1">
        <v>44124</v>
      </c>
      <c r="B1462" s="2">
        <v>45.709999000000003</v>
      </c>
      <c r="C1462" s="2">
        <v>46.169998</v>
      </c>
      <c r="D1462" s="2">
        <v>45.689999</v>
      </c>
      <c r="E1462" s="2">
        <v>45.93</v>
      </c>
      <c r="F1462" s="2">
        <v>44.598953000000002</v>
      </c>
      <c r="G1462" s="2">
        <v>51631300</v>
      </c>
    </row>
    <row r="1463" spans="1:7">
      <c r="A1463" s="1">
        <v>44125</v>
      </c>
      <c r="B1463" s="2">
        <v>46</v>
      </c>
      <c r="C1463" s="2">
        <v>46.32</v>
      </c>
      <c r="D1463" s="2">
        <v>45.939999</v>
      </c>
      <c r="E1463" s="2">
        <v>46.060001</v>
      </c>
      <c r="F1463" s="2">
        <v>44.725189</v>
      </c>
      <c r="G1463" s="2">
        <v>42909300</v>
      </c>
    </row>
    <row r="1464" spans="1:7">
      <c r="A1464" s="1">
        <v>44126</v>
      </c>
      <c r="B1464" s="2">
        <v>46.139999000000003</v>
      </c>
      <c r="C1464" s="2">
        <v>46.18</v>
      </c>
      <c r="D1464" s="2">
        <v>45.82</v>
      </c>
      <c r="E1464" s="2">
        <v>46.049999</v>
      </c>
      <c r="F1464" s="2">
        <v>44.715473000000003</v>
      </c>
      <c r="G1464" s="2">
        <v>41884100</v>
      </c>
    </row>
    <row r="1465" spans="1:7">
      <c r="A1465" s="1">
        <v>44127</v>
      </c>
      <c r="B1465" s="2">
        <v>46.09</v>
      </c>
      <c r="C1465" s="2">
        <v>46.32</v>
      </c>
      <c r="D1465" s="2">
        <v>45.869999</v>
      </c>
      <c r="E1465" s="2">
        <v>46.32</v>
      </c>
      <c r="F1465" s="2">
        <v>44.977654000000001</v>
      </c>
      <c r="G1465" s="2">
        <v>36931400</v>
      </c>
    </row>
    <row r="1466" spans="1:7">
      <c r="A1466" s="1">
        <v>44130</v>
      </c>
      <c r="B1466" s="2">
        <v>45.77</v>
      </c>
      <c r="C1466" s="2">
        <v>46.040000999999997</v>
      </c>
      <c r="D1466" s="2">
        <v>45.349997999999999</v>
      </c>
      <c r="E1466" s="2">
        <v>45.720001000000003</v>
      </c>
      <c r="F1466" s="2">
        <v>44.395046000000001</v>
      </c>
      <c r="G1466" s="2">
        <v>53574300</v>
      </c>
    </row>
    <row r="1467" spans="1:7">
      <c r="A1467" s="1">
        <v>44131</v>
      </c>
      <c r="B1467" s="2">
        <v>45.849997999999999</v>
      </c>
      <c r="C1467" s="2">
        <v>46.049999</v>
      </c>
      <c r="D1467" s="2">
        <v>45.700001</v>
      </c>
      <c r="E1467" s="2">
        <v>45.919998</v>
      </c>
      <c r="F1467" s="2">
        <v>44.589236999999997</v>
      </c>
      <c r="G1467" s="2">
        <v>41828600</v>
      </c>
    </row>
    <row r="1468" spans="1:7">
      <c r="A1468" s="1">
        <v>44132</v>
      </c>
      <c r="B1468" s="2">
        <v>45.189999</v>
      </c>
      <c r="C1468" s="2">
        <v>45.25</v>
      </c>
      <c r="D1468" s="2">
        <v>44.73</v>
      </c>
      <c r="E1468" s="2">
        <v>44.77</v>
      </c>
      <c r="F1468" s="2">
        <v>43.472572</v>
      </c>
      <c r="G1468" s="2">
        <v>67047200</v>
      </c>
    </row>
    <row r="1469" spans="1:7">
      <c r="A1469" s="1">
        <v>44133</v>
      </c>
      <c r="B1469" s="2">
        <v>44.939999</v>
      </c>
      <c r="C1469" s="2">
        <v>45.369999</v>
      </c>
      <c r="D1469" s="2">
        <v>44.779998999999997</v>
      </c>
      <c r="E1469" s="2">
        <v>45.220001000000003</v>
      </c>
      <c r="F1469" s="2">
        <v>43.909531000000001</v>
      </c>
      <c r="G1469" s="2">
        <v>44763400</v>
      </c>
    </row>
    <row r="1470" spans="1:7">
      <c r="A1470" s="1">
        <v>44134</v>
      </c>
      <c r="B1470" s="2">
        <v>44.849997999999999</v>
      </c>
      <c r="C1470" s="2">
        <v>44.919998</v>
      </c>
      <c r="D1470" s="2">
        <v>44.41</v>
      </c>
      <c r="E1470" s="2">
        <v>44.709999000000003</v>
      </c>
      <c r="F1470" s="2">
        <v>43.41431</v>
      </c>
      <c r="G1470" s="2">
        <v>66155200</v>
      </c>
    </row>
    <row r="1471" spans="1:7">
      <c r="A1471" s="1">
        <v>44137</v>
      </c>
      <c r="B1471" s="2">
        <v>45.18</v>
      </c>
      <c r="C1471" s="2">
        <v>45.299999</v>
      </c>
      <c r="D1471" s="2">
        <v>44.919998</v>
      </c>
      <c r="E1471" s="2">
        <v>45.279998999999997</v>
      </c>
      <c r="F1471" s="2">
        <v>43.967796</v>
      </c>
      <c r="G1471" s="2">
        <v>51001600</v>
      </c>
    </row>
    <row r="1472" spans="1:7">
      <c r="A1472" s="1">
        <v>44138</v>
      </c>
      <c r="B1472" s="2">
        <v>45.360000999999997</v>
      </c>
      <c r="C1472" s="2">
        <v>45.599997999999999</v>
      </c>
      <c r="D1472" s="2">
        <v>45.18</v>
      </c>
      <c r="E1472" s="2">
        <v>45.48</v>
      </c>
      <c r="F1472" s="2">
        <v>44.161994999999997</v>
      </c>
      <c r="G1472" s="2">
        <v>49744300</v>
      </c>
    </row>
    <row r="1473" spans="1:7">
      <c r="A1473" s="1">
        <v>44139</v>
      </c>
      <c r="B1473" s="2">
        <v>46.09</v>
      </c>
      <c r="C1473" s="2">
        <v>47.09</v>
      </c>
      <c r="D1473" s="2">
        <v>46</v>
      </c>
      <c r="E1473" s="2">
        <v>46.91</v>
      </c>
      <c r="F1473" s="2">
        <v>45.550556</v>
      </c>
      <c r="G1473" s="2">
        <v>81110200</v>
      </c>
    </row>
    <row r="1474" spans="1:7">
      <c r="A1474" s="1">
        <v>44140</v>
      </c>
      <c r="B1474" s="2">
        <v>47.709999000000003</v>
      </c>
      <c r="C1474" s="2">
        <v>47.91</v>
      </c>
      <c r="D1474" s="2">
        <v>47.310001</v>
      </c>
      <c r="E1474" s="2">
        <v>47.709999000000003</v>
      </c>
      <c r="F1474" s="2">
        <v>46.327373999999999</v>
      </c>
      <c r="G1474" s="2">
        <v>78029300</v>
      </c>
    </row>
    <row r="1475" spans="1:7">
      <c r="A1475" s="1">
        <v>44141</v>
      </c>
      <c r="B1475" s="2">
        <v>47.669998</v>
      </c>
      <c r="C1475" s="2">
        <v>48.110000999999997</v>
      </c>
      <c r="D1475" s="2">
        <v>47.540000999999997</v>
      </c>
      <c r="E1475" s="2">
        <v>47.93</v>
      </c>
      <c r="F1475" s="2">
        <v>46.540996999999997</v>
      </c>
      <c r="G1475" s="2">
        <v>57353300</v>
      </c>
    </row>
    <row r="1476" spans="1:7">
      <c r="A1476" s="1">
        <v>44144</v>
      </c>
      <c r="B1476" s="2">
        <v>49.48</v>
      </c>
      <c r="C1476" s="2">
        <v>49.529998999999997</v>
      </c>
      <c r="D1476" s="2">
        <v>48.240001999999997</v>
      </c>
      <c r="E1476" s="2">
        <v>48.259998000000003</v>
      </c>
      <c r="F1476" s="2">
        <v>46.861431000000003</v>
      </c>
      <c r="G1476" s="2">
        <v>74889400</v>
      </c>
    </row>
    <row r="1477" spans="1:7">
      <c r="A1477" s="1">
        <v>44145</v>
      </c>
      <c r="B1477" s="2">
        <v>48.07</v>
      </c>
      <c r="C1477" s="2">
        <v>48.189999</v>
      </c>
      <c r="D1477" s="2">
        <v>47.5</v>
      </c>
      <c r="E1477" s="2">
        <v>47.709999000000003</v>
      </c>
      <c r="F1477" s="2">
        <v>46.327373999999999</v>
      </c>
      <c r="G1477" s="2">
        <v>68735600</v>
      </c>
    </row>
    <row r="1478" spans="1:7">
      <c r="A1478" s="1">
        <v>44146</v>
      </c>
      <c r="B1478" s="2">
        <v>47.639999000000003</v>
      </c>
      <c r="C1478" s="2">
        <v>48.099997999999999</v>
      </c>
      <c r="D1478" s="2">
        <v>47.560001</v>
      </c>
      <c r="E1478" s="2">
        <v>48.02</v>
      </c>
      <c r="F1478" s="2">
        <v>46.628386999999996</v>
      </c>
      <c r="G1478" s="2">
        <v>46272000</v>
      </c>
    </row>
    <row r="1479" spans="1:7">
      <c r="A1479" s="1">
        <v>44147</v>
      </c>
      <c r="B1479" s="2">
        <v>48.139999000000003</v>
      </c>
      <c r="C1479" s="2">
        <v>48.310001</v>
      </c>
      <c r="D1479" s="2">
        <v>47.540000999999997</v>
      </c>
      <c r="E1479" s="2">
        <v>47.66</v>
      </c>
      <c r="F1479" s="2">
        <v>46.278820000000003</v>
      </c>
      <c r="G1479" s="2">
        <v>41292600</v>
      </c>
    </row>
    <row r="1480" spans="1:7">
      <c r="A1480" s="1">
        <v>44148</v>
      </c>
      <c r="B1480" s="2">
        <v>48.240001999999997</v>
      </c>
      <c r="C1480" s="2">
        <v>48.360000999999997</v>
      </c>
      <c r="D1480" s="2">
        <v>47.990001999999997</v>
      </c>
      <c r="E1480" s="2">
        <v>48.330002</v>
      </c>
      <c r="F1480" s="2">
        <v>46.929400999999999</v>
      </c>
      <c r="G1480" s="2">
        <v>48143400</v>
      </c>
    </row>
    <row r="1481" spans="1:7">
      <c r="A1481" s="1">
        <v>44151</v>
      </c>
      <c r="B1481" s="2">
        <v>48.849997999999999</v>
      </c>
      <c r="C1481" s="2">
        <v>49.09</v>
      </c>
      <c r="D1481" s="2">
        <v>48.759998000000003</v>
      </c>
      <c r="E1481" s="2">
        <v>48.93</v>
      </c>
      <c r="F1481" s="2">
        <v>47.512016000000003</v>
      </c>
      <c r="G1481" s="2">
        <v>63565900</v>
      </c>
    </row>
    <row r="1482" spans="1:7">
      <c r="A1482" s="1">
        <v>44152</v>
      </c>
      <c r="B1482" s="2">
        <v>48.630001</v>
      </c>
      <c r="C1482" s="2">
        <v>49.009998000000003</v>
      </c>
      <c r="D1482" s="2">
        <v>48.560001</v>
      </c>
      <c r="E1482" s="2">
        <v>48.880001</v>
      </c>
      <c r="F1482" s="2">
        <v>47.463467000000001</v>
      </c>
      <c r="G1482" s="2">
        <v>34661600</v>
      </c>
    </row>
    <row r="1483" spans="1:7">
      <c r="A1483" s="1">
        <v>44153</v>
      </c>
      <c r="B1483" s="2">
        <v>49.09</v>
      </c>
      <c r="C1483" s="2">
        <v>49.099997999999999</v>
      </c>
      <c r="D1483" s="2">
        <v>48.700001</v>
      </c>
      <c r="E1483" s="2">
        <v>48.709999000000003</v>
      </c>
      <c r="F1483" s="2">
        <v>47.298389</v>
      </c>
      <c r="G1483" s="2">
        <v>32343400</v>
      </c>
    </row>
    <row r="1484" spans="1:7">
      <c r="A1484" s="1">
        <v>44154</v>
      </c>
      <c r="B1484" s="2">
        <v>48.48</v>
      </c>
      <c r="C1484" s="2">
        <v>48.860000999999997</v>
      </c>
      <c r="D1484" s="2">
        <v>48.380001</v>
      </c>
      <c r="E1484" s="2">
        <v>48.790000999999997</v>
      </c>
      <c r="F1484" s="2">
        <v>47.376075999999998</v>
      </c>
      <c r="G1484" s="2">
        <v>27524000</v>
      </c>
    </row>
    <row r="1485" spans="1:7">
      <c r="A1485" s="1">
        <v>44155</v>
      </c>
      <c r="B1485" s="2">
        <v>48.900002000000001</v>
      </c>
      <c r="C1485" s="2">
        <v>49.200001</v>
      </c>
      <c r="D1485" s="2">
        <v>48.860000999999997</v>
      </c>
      <c r="E1485" s="2">
        <v>49.060001</v>
      </c>
      <c r="F1485" s="2">
        <v>47.638252000000001</v>
      </c>
      <c r="G1485" s="2">
        <v>35259100</v>
      </c>
    </row>
    <row r="1486" spans="1:7">
      <c r="A1486" s="1">
        <v>44158</v>
      </c>
      <c r="B1486" s="2">
        <v>49.59</v>
      </c>
      <c r="C1486" s="2">
        <v>49.599997999999999</v>
      </c>
      <c r="D1486" s="2">
        <v>49.080002</v>
      </c>
      <c r="E1486" s="2">
        <v>49.189999</v>
      </c>
      <c r="F1486" s="2">
        <v>47.764481000000004</v>
      </c>
      <c r="G1486" s="2">
        <v>38979600</v>
      </c>
    </row>
    <row r="1487" spans="1:7">
      <c r="A1487" s="1">
        <v>44159</v>
      </c>
      <c r="B1487" s="2">
        <v>49.599997999999999</v>
      </c>
      <c r="C1487" s="2">
        <v>49.880001</v>
      </c>
      <c r="D1487" s="2">
        <v>49.34</v>
      </c>
      <c r="E1487" s="2">
        <v>49.849997999999999</v>
      </c>
      <c r="F1487" s="2">
        <v>48.405354000000003</v>
      </c>
      <c r="G1487" s="2">
        <v>39275200</v>
      </c>
    </row>
    <row r="1488" spans="1:7">
      <c r="A1488" s="1">
        <v>44160</v>
      </c>
      <c r="B1488" s="2">
        <v>49.400002000000001</v>
      </c>
      <c r="C1488" s="2">
        <v>49.599997999999999</v>
      </c>
      <c r="D1488" s="2">
        <v>49.259998000000003</v>
      </c>
      <c r="E1488" s="2">
        <v>49.57</v>
      </c>
      <c r="F1488" s="2">
        <v>48.133471999999998</v>
      </c>
      <c r="G1488" s="2">
        <v>47358000</v>
      </c>
    </row>
    <row r="1489" spans="1:7">
      <c r="A1489" s="1">
        <v>44162</v>
      </c>
      <c r="B1489" s="2">
        <v>49.950001</v>
      </c>
      <c r="C1489" s="2">
        <v>50.169998</v>
      </c>
      <c r="D1489" s="2">
        <v>49.91</v>
      </c>
      <c r="E1489" s="2">
        <v>50.040000999999997</v>
      </c>
      <c r="F1489" s="2">
        <v>48.589848000000003</v>
      </c>
      <c r="G1489" s="2">
        <v>27040300</v>
      </c>
    </row>
    <row r="1490" spans="1:7">
      <c r="A1490" s="1">
        <v>44165</v>
      </c>
      <c r="B1490" s="2">
        <v>49.310001</v>
      </c>
      <c r="C1490" s="2">
        <v>49.310001</v>
      </c>
      <c r="D1490" s="2">
        <v>48.709999000000003</v>
      </c>
      <c r="E1490" s="2">
        <v>48.73</v>
      </c>
      <c r="F1490" s="2">
        <v>47.317805999999997</v>
      </c>
      <c r="G1490" s="2">
        <v>60622800</v>
      </c>
    </row>
    <row r="1491" spans="1:7">
      <c r="A1491" s="1">
        <v>44166</v>
      </c>
      <c r="B1491" s="2">
        <v>49.59</v>
      </c>
      <c r="C1491" s="2">
        <v>49.880001</v>
      </c>
      <c r="D1491" s="2">
        <v>49.349997999999999</v>
      </c>
      <c r="E1491" s="2">
        <v>49.689999</v>
      </c>
      <c r="F1491" s="2">
        <v>48.249988999999999</v>
      </c>
      <c r="G1491" s="2">
        <v>50376400</v>
      </c>
    </row>
    <row r="1492" spans="1:7">
      <c r="A1492" s="1">
        <v>44167</v>
      </c>
      <c r="B1492" s="2">
        <v>49.610000999999997</v>
      </c>
      <c r="C1492" s="2">
        <v>49.860000999999997</v>
      </c>
      <c r="D1492" s="2">
        <v>49.419998</v>
      </c>
      <c r="E1492" s="2">
        <v>49.759998000000003</v>
      </c>
      <c r="F1492" s="2">
        <v>48.317959000000002</v>
      </c>
      <c r="G1492" s="2">
        <v>42826100</v>
      </c>
    </row>
    <row r="1493" spans="1:7">
      <c r="A1493" s="1">
        <v>44168</v>
      </c>
      <c r="B1493" s="2">
        <v>50.23</v>
      </c>
      <c r="C1493" s="2">
        <v>50.580002</v>
      </c>
      <c r="D1493" s="2">
        <v>50.189999</v>
      </c>
      <c r="E1493" s="2">
        <v>50.330002</v>
      </c>
      <c r="F1493" s="2">
        <v>48.871448999999998</v>
      </c>
      <c r="G1493" s="2">
        <v>61408300</v>
      </c>
    </row>
    <row r="1494" spans="1:7">
      <c r="A1494" s="1">
        <v>44169</v>
      </c>
      <c r="B1494" s="2">
        <v>50.720001000000003</v>
      </c>
      <c r="C1494" s="2">
        <v>50.880001</v>
      </c>
      <c r="D1494" s="2">
        <v>50.630001</v>
      </c>
      <c r="E1494" s="2">
        <v>50.849997999999999</v>
      </c>
      <c r="F1494" s="2">
        <v>49.376368999999997</v>
      </c>
      <c r="G1494" s="2">
        <v>42230900</v>
      </c>
    </row>
    <row r="1495" spans="1:7">
      <c r="A1495" s="1">
        <v>44172</v>
      </c>
      <c r="B1495" s="2">
        <v>50.779998999999997</v>
      </c>
      <c r="C1495" s="2">
        <v>50.990001999999997</v>
      </c>
      <c r="D1495" s="2">
        <v>50.650002000000001</v>
      </c>
      <c r="E1495" s="2">
        <v>50.849997999999999</v>
      </c>
      <c r="F1495" s="2">
        <v>49.376368999999997</v>
      </c>
      <c r="G1495" s="2">
        <v>43115100</v>
      </c>
    </row>
    <row r="1496" spans="1:7">
      <c r="A1496" s="1">
        <v>44173</v>
      </c>
      <c r="B1496" s="2">
        <v>50.790000999999997</v>
      </c>
      <c r="C1496" s="2">
        <v>50.869999</v>
      </c>
      <c r="D1496" s="2">
        <v>50.630001</v>
      </c>
      <c r="E1496" s="2">
        <v>50.869999</v>
      </c>
      <c r="F1496" s="2">
        <v>49.395789999999998</v>
      </c>
      <c r="G1496" s="2">
        <v>28632600</v>
      </c>
    </row>
    <row r="1497" spans="1:7">
      <c r="A1497" s="1">
        <v>44174</v>
      </c>
      <c r="B1497" s="2">
        <v>51.029998999999997</v>
      </c>
      <c r="C1497" s="2">
        <v>51.029998999999997</v>
      </c>
      <c r="D1497" s="2">
        <v>50.189999</v>
      </c>
      <c r="E1497" s="2">
        <v>50.43</v>
      </c>
      <c r="F1497" s="2">
        <v>48.968547999999998</v>
      </c>
      <c r="G1497" s="2">
        <v>40762600</v>
      </c>
    </row>
    <row r="1498" spans="1:7">
      <c r="A1498" s="1">
        <v>44175</v>
      </c>
      <c r="B1498" s="2">
        <v>50.369999</v>
      </c>
      <c r="C1498" s="2">
        <v>51.139999000000003</v>
      </c>
      <c r="D1498" s="2">
        <v>50.34</v>
      </c>
      <c r="E1498" s="2">
        <v>51.080002</v>
      </c>
      <c r="F1498" s="2">
        <v>49.599708999999997</v>
      </c>
      <c r="G1498" s="2">
        <v>36032000</v>
      </c>
    </row>
    <row r="1499" spans="1:7">
      <c r="A1499" s="1">
        <v>44176</v>
      </c>
      <c r="B1499" s="2">
        <v>50.759998000000003</v>
      </c>
      <c r="C1499" s="2">
        <v>50.91</v>
      </c>
      <c r="D1499" s="2">
        <v>50.630001</v>
      </c>
      <c r="E1499" s="2">
        <v>50.720001000000003</v>
      </c>
      <c r="F1499" s="2">
        <v>49.250145000000003</v>
      </c>
      <c r="G1499" s="2">
        <v>38034400</v>
      </c>
    </row>
    <row r="1500" spans="1:7">
      <c r="A1500" s="1">
        <v>44179</v>
      </c>
      <c r="B1500" s="2">
        <v>50.32</v>
      </c>
      <c r="C1500" s="2">
        <v>50.349997999999999</v>
      </c>
      <c r="D1500" s="2">
        <v>49.91</v>
      </c>
      <c r="E1500" s="2">
        <v>49.939999</v>
      </c>
      <c r="F1500" s="2">
        <v>48.994083000000003</v>
      </c>
      <c r="G1500" s="2">
        <v>34407200</v>
      </c>
    </row>
    <row r="1501" spans="1:7">
      <c r="A1501" s="1">
        <v>44180</v>
      </c>
      <c r="B1501" s="2">
        <v>50.16</v>
      </c>
      <c r="C1501" s="2">
        <v>50.509998000000003</v>
      </c>
      <c r="D1501" s="2">
        <v>50.02</v>
      </c>
      <c r="E1501" s="2">
        <v>50.48</v>
      </c>
      <c r="F1501" s="2">
        <v>49.523857</v>
      </c>
      <c r="G1501" s="2">
        <v>39345000</v>
      </c>
    </row>
    <row r="1502" spans="1:7">
      <c r="A1502" s="1">
        <v>44181</v>
      </c>
      <c r="B1502" s="2">
        <v>50.580002</v>
      </c>
      <c r="C1502" s="2">
        <v>50.799999</v>
      </c>
      <c r="D1502" s="2">
        <v>50.470001000000003</v>
      </c>
      <c r="E1502" s="2">
        <v>50.720001000000003</v>
      </c>
      <c r="F1502" s="2">
        <v>49.759312000000001</v>
      </c>
      <c r="G1502" s="2">
        <v>38243300</v>
      </c>
    </row>
    <row r="1503" spans="1:7">
      <c r="A1503" s="1">
        <v>44182</v>
      </c>
      <c r="B1503" s="2">
        <v>51.049999</v>
      </c>
      <c r="C1503" s="2">
        <v>51.110000999999997</v>
      </c>
      <c r="D1503" s="2">
        <v>50.889999000000003</v>
      </c>
      <c r="E1503" s="2">
        <v>51.049999</v>
      </c>
      <c r="F1503" s="2">
        <v>50.083056999999997</v>
      </c>
      <c r="G1503" s="2">
        <v>36323800</v>
      </c>
    </row>
    <row r="1504" spans="1:7">
      <c r="A1504" s="1">
        <v>44183</v>
      </c>
      <c r="B1504" s="2">
        <v>50.950001</v>
      </c>
      <c r="C1504" s="2">
        <v>51.02</v>
      </c>
      <c r="D1504" s="2">
        <v>50.779998999999997</v>
      </c>
      <c r="E1504" s="2">
        <v>50.990001999999997</v>
      </c>
      <c r="F1504" s="2">
        <v>50.024197000000001</v>
      </c>
      <c r="G1504" s="2">
        <v>47662800</v>
      </c>
    </row>
    <row r="1505" spans="1:7">
      <c r="A1505" s="1">
        <v>44186</v>
      </c>
      <c r="B1505" s="2">
        <v>49.860000999999997</v>
      </c>
      <c r="C1505" s="2">
        <v>50.450001</v>
      </c>
      <c r="D1505" s="2">
        <v>49.84</v>
      </c>
      <c r="E1505" s="2">
        <v>50.240001999999997</v>
      </c>
      <c r="F1505" s="2">
        <v>49.288403000000002</v>
      </c>
      <c r="G1505" s="2">
        <v>48558100</v>
      </c>
    </row>
    <row r="1506" spans="1:7">
      <c r="A1506" s="1">
        <v>44187</v>
      </c>
      <c r="B1506" s="2">
        <v>50.110000999999997</v>
      </c>
      <c r="C1506" s="2">
        <v>50.16</v>
      </c>
      <c r="D1506" s="2">
        <v>49.77</v>
      </c>
      <c r="E1506" s="2">
        <v>49.84</v>
      </c>
      <c r="F1506" s="2">
        <v>48.895977000000002</v>
      </c>
      <c r="G1506" s="2">
        <v>35229900</v>
      </c>
    </row>
    <row r="1507" spans="1:7">
      <c r="A1507" s="1">
        <v>44188</v>
      </c>
      <c r="B1507" s="2">
        <v>50.32</v>
      </c>
      <c r="C1507" s="2">
        <v>50.459999000000003</v>
      </c>
      <c r="D1507" s="2">
        <v>50.25</v>
      </c>
      <c r="E1507" s="2">
        <v>50.349997999999999</v>
      </c>
      <c r="F1507" s="2">
        <v>49.396317000000003</v>
      </c>
      <c r="G1507" s="2">
        <v>36469400</v>
      </c>
    </row>
    <row r="1508" spans="1:7">
      <c r="A1508" s="1">
        <v>44189</v>
      </c>
      <c r="B1508" s="2">
        <v>50.209999000000003</v>
      </c>
      <c r="C1508" s="2">
        <v>50.330002</v>
      </c>
      <c r="D1508" s="2">
        <v>49.860000999999997</v>
      </c>
      <c r="E1508" s="2">
        <v>50.130001</v>
      </c>
      <c r="F1508" s="2">
        <v>49.180484999999997</v>
      </c>
      <c r="G1508" s="2">
        <v>20689000</v>
      </c>
    </row>
    <row r="1509" spans="1:7">
      <c r="A1509" s="1">
        <v>44193</v>
      </c>
      <c r="B1509" s="2">
        <v>50.369999</v>
      </c>
      <c r="C1509" s="2">
        <v>50.439999</v>
      </c>
      <c r="D1509" s="2">
        <v>50.16</v>
      </c>
      <c r="E1509" s="2">
        <v>50.27</v>
      </c>
      <c r="F1509" s="2">
        <v>49.317833</v>
      </c>
      <c r="G1509" s="2">
        <v>26906100</v>
      </c>
    </row>
    <row r="1510" spans="1:7">
      <c r="A1510" s="1">
        <v>44194</v>
      </c>
      <c r="B1510" s="2">
        <v>50.720001000000003</v>
      </c>
      <c r="C1510" s="2">
        <v>51.060001</v>
      </c>
      <c r="D1510" s="2">
        <v>50.68</v>
      </c>
      <c r="E1510" s="2">
        <v>51.02</v>
      </c>
      <c r="F1510" s="2">
        <v>50.053626999999999</v>
      </c>
      <c r="G1510" s="2">
        <v>41965900</v>
      </c>
    </row>
    <row r="1511" spans="1:7">
      <c r="A1511" s="1">
        <v>44195</v>
      </c>
      <c r="B1511" s="2">
        <v>51.639999000000003</v>
      </c>
      <c r="C1511" s="2">
        <v>51.880001</v>
      </c>
      <c r="D1511" s="2">
        <v>51.59</v>
      </c>
      <c r="E1511" s="2">
        <v>51.700001</v>
      </c>
      <c r="F1511" s="2">
        <v>50.720748999999998</v>
      </c>
      <c r="G1511" s="2">
        <v>35759500</v>
      </c>
    </row>
    <row r="1512" spans="1:7">
      <c r="A1512" s="1">
        <v>44196</v>
      </c>
      <c r="B1512" s="2">
        <v>51.990001999999997</v>
      </c>
      <c r="C1512" s="2">
        <v>52</v>
      </c>
      <c r="D1512" s="2">
        <v>51.360000999999997</v>
      </c>
      <c r="E1512" s="2">
        <v>51.669998</v>
      </c>
      <c r="F1512" s="2">
        <v>50.691315000000003</v>
      </c>
      <c r="G1512" s="2">
        <v>35680200</v>
      </c>
    </row>
    <row r="1513" spans="1:7">
      <c r="A1513" s="1">
        <v>44200</v>
      </c>
      <c r="B1513" s="2">
        <v>52.619999</v>
      </c>
      <c r="C1513" s="2">
        <v>52.810001</v>
      </c>
      <c r="D1513" s="2">
        <v>51.830002</v>
      </c>
      <c r="E1513" s="2">
        <v>52</v>
      </c>
      <c r="F1513" s="2">
        <v>51.015067999999999</v>
      </c>
      <c r="G1513" s="2">
        <v>48201300</v>
      </c>
    </row>
    <row r="1514" spans="1:7">
      <c r="A1514" s="1">
        <v>44201</v>
      </c>
      <c r="B1514" s="2">
        <v>52.490001999999997</v>
      </c>
      <c r="C1514" s="2">
        <v>53.27</v>
      </c>
      <c r="D1514" s="2">
        <v>52.490001999999997</v>
      </c>
      <c r="E1514" s="2">
        <v>53.25</v>
      </c>
      <c r="F1514" s="2">
        <v>52.241394</v>
      </c>
      <c r="G1514" s="2">
        <v>53358000</v>
      </c>
    </row>
    <row r="1515" spans="1:7">
      <c r="A1515" s="1">
        <v>44202</v>
      </c>
      <c r="B1515" s="2">
        <v>52.849997999999999</v>
      </c>
      <c r="C1515" s="2">
        <v>53.439999</v>
      </c>
      <c r="D1515" s="2">
        <v>52.66</v>
      </c>
      <c r="E1515" s="2">
        <v>52.799999</v>
      </c>
      <c r="F1515" s="2">
        <v>51.799914999999999</v>
      </c>
      <c r="G1515" s="2">
        <v>56418700</v>
      </c>
    </row>
    <row r="1516" spans="1:7">
      <c r="A1516" s="1">
        <v>44203</v>
      </c>
      <c r="B1516" s="2">
        <v>53.080002</v>
      </c>
      <c r="C1516" s="2">
        <v>53.299999</v>
      </c>
      <c r="D1516" s="2">
        <v>52.82</v>
      </c>
      <c r="E1516" s="2">
        <v>53.299999</v>
      </c>
      <c r="F1516" s="2">
        <v>52.290443000000003</v>
      </c>
      <c r="G1516" s="2">
        <v>41031300</v>
      </c>
    </row>
    <row r="1517" spans="1:7">
      <c r="A1517" s="1">
        <v>44204</v>
      </c>
      <c r="B1517" s="2">
        <v>54.25</v>
      </c>
      <c r="C1517" s="2">
        <v>54.740001999999997</v>
      </c>
      <c r="D1517" s="2">
        <v>53.939999</v>
      </c>
      <c r="E1517" s="2">
        <v>54.709999000000003</v>
      </c>
      <c r="F1517" s="2">
        <v>53.673732999999999</v>
      </c>
      <c r="G1517" s="2">
        <v>76024300</v>
      </c>
    </row>
    <row r="1518" spans="1:7">
      <c r="A1518" s="1">
        <v>44207</v>
      </c>
      <c r="B1518" s="2">
        <v>53.990001999999997</v>
      </c>
      <c r="C1518" s="2">
        <v>54.299999</v>
      </c>
      <c r="D1518" s="2">
        <v>53.91</v>
      </c>
      <c r="E1518" s="2">
        <v>53.970001000000003</v>
      </c>
      <c r="F1518" s="2">
        <v>52.947749999999999</v>
      </c>
      <c r="G1518" s="2">
        <v>40816400</v>
      </c>
    </row>
    <row r="1519" spans="1:7">
      <c r="A1519" s="1">
        <v>44208</v>
      </c>
      <c r="B1519" s="2">
        <v>54.310001</v>
      </c>
      <c r="C1519" s="2">
        <v>54.610000999999997</v>
      </c>
      <c r="D1519" s="2">
        <v>54.16</v>
      </c>
      <c r="E1519" s="2">
        <v>54.5</v>
      </c>
      <c r="F1519" s="2">
        <v>53.467711999999999</v>
      </c>
      <c r="G1519" s="2">
        <v>47570500</v>
      </c>
    </row>
    <row r="1520" spans="1:7">
      <c r="A1520" s="1">
        <v>44209</v>
      </c>
      <c r="B1520" s="2">
        <v>54.599997999999999</v>
      </c>
      <c r="C1520" s="2">
        <v>54.889999000000003</v>
      </c>
      <c r="D1520" s="2">
        <v>54.279998999999997</v>
      </c>
      <c r="E1520" s="2">
        <v>54.619999</v>
      </c>
      <c r="F1520" s="2">
        <v>53.585438000000003</v>
      </c>
      <c r="G1520" s="2">
        <v>33561200</v>
      </c>
    </row>
    <row r="1521" spans="1:7">
      <c r="A1521" s="1">
        <v>44210</v>
      </c>
      <c r="B1521" s="2">
        <v>55.220001000000003</v>
      </c>
      <c r="C1521" s="2">
        <v>55.48</v>
      </c>
      <c r="D1521" s="2">
        <v>55.060001</v>
      </c>
      <c r="E1521" s="2">
        <v>55.130001</v>
      </c>
      <c r="F1521" s="2">
        <v>54.085777</v>
      </c>
      <c r="G1521" s="2">
        <v>38837200</v>
      </c>
    </row>
    <row r="1522" spans="1:7">
      <c r="A1522" s="1">
        <v>44211</v>
      </c>
      <c r="B1522" s="2">
        <v>54.560001</v>
      </c>
      <c r="C1522" s="2">
        <v>54.669998</v>
      </c>
      <c r="D1522" s="2">
        <v>54.209999000000003</v>
      </c>
      <c r="E1522" s="2">
        <v>54.349997999999999</v>
      </c>
      <c r="F1522" s="2">
        <v>53.320552999999997</v>
      </c>
      <c r="G1522" s="2">
        <v>58519000</v>
      </c>
    </row>
    <row r="1523" spans="1:7">
      <c r="A1523" s="1">
        <v>44215</v>
      </c>
      <c r="B1523" s="2">
        <v>55.5</v>
      </c>
      <c r="C1523" s="2">
        <v>55.540000999999997</v>
      </c>
      <c r="D1523" s="2">
        <v>55.119999</v>
      </c>
      <c r="E1523" s="2">
        <v>55.25</v>
      </c>
      <c r="F1523" s="2">
        <v>54.203505999999997</v>
      </c>
      <c r="G1523" s="2">
        <v>50429300</v>
      </c>
    </row>
    <row r="1524" spans="1:7">
      <c r="A1524" s="1">
        <v>44216</v>
      </c>
      <c r="B1524" s="2">
        <v>56.200001</v>
      </c>
      <c r="C1524" s="2">
        <v>56.259998000000003</v>
      </c>
      <c r="D1524" s="2">
        <v>55.950001</v>
      </c>
      <c r="E1524" s="2">
        <v>56.220001000000003</v>
      </c>
      <c r="F1524" s="2">
        <v>55.155132000000002</v>
      </c>
      <c r="G1524" s="2">
        <v>38832500</v>
      </c>
    </row>
    <row r="1525" spans="1:7">
      <c r="A1525" s="1">
        <v>44217</v>
      </c>
      <c r="B1525" s="2">
        <v>56.41</v>
      </c>
      <c r="C1525" s="2">
        <v>56.450001</v>
      </c>
      <c r="D1525" s="2">
        <v>56.110000999999997</v>
      </c>
      <c r="E1525" s="2">
        <v>56.32</v>
      </c>
      <c r="F1525" s="2">
        <v>55.253242</v>
      </c>
      <c r="G1525" s="2">
        <v>31457000</v>
      </c>
    </row>
    <row r="1526" spans="1:7">
      <c r="A1526" s="1">
        <v>44218</v>
      </c>
      <c r="B1526" s="2">
        <v>55.540000999999997</v>
      </c>
      <c r="C1526" s="2">
        <v>55.950001</v>
      </c>
      <c r="D1526" s="2">
        <v>55.470001000000003</v>
      </c>
      <c r="E1526" s="2">
        <v>55.830002</v>
      </c>
      <c r="F1526" s="2">
        <v>54.772525999999999</v>
      </c>
      <c r="G1526" s="2">
        <v>48223800</v>
      </c>
    </row>
    <row r="1527" spans="1:7">
      <c r="A1527" s="1">
        <v>44221</v>
      </c>
      <c r="B1527" s="2">
        <v>56.450001</v>
      </c>
      <c r="C1527" s="2">
        <v>56.540000999999997</v>
      </c>
      <c r="D1527" s="2">
        <v>55.709999000000003</v>
      </c>
      <c r="E1527" s="2">
        <v>56.25</v>
      </c>
      <c r="F1527" s="2">
        <v>55.184565999999997</v>
      </c>
      <c r="G1527" s="2">
        <v>50793700</v>
      </c>
    </row>
    <row r="1528" spans="1:7">
      <c r="A1528" s="1">
        <v>44222</v>
      </c>
      <c r="B1528" s="2">
        <v>55.790000999999997</v>
      </c>
      <c r="C1528" s="2">
        <v>55.93</v>
      </c>
      <c r="D1528" s="2">
        <v>55.529998999999997</v>
      </c>
      <c r="E1528" s="2">
        <v>55.84</v>
      </c>
      <c r="F1528" s="2">
        <v>54.782336999999998</v>
      </c>
      <c r="G1528" s="2">
        <v>32283000</v>
      </c>
    </row>
    <row r="1529" spans="1:7">
      <c r="A1529" s="1">
        <v>44223</v>
      </c>
      <c r="B1529" s="2">
        <v>54.66</v>
      </c>
      <c r="C1529" s="2">
        <v>54.880001</v>
      </c>
      <c r="D1529" s="2">
        <v>54.25</v>
      </c>
      <c r="E1529" s="2">
        <v>54.290000999999997</v>
      </c>
      <c r="F1529" s="2">
        <v>53.261691999999996</v>
      </c>
      <c r="G1529" s="2">
        <v>45279700</v>
      </c>
    </row>
    <row r="1530" spans="1:7">
      <c r="A1530" s="1">
        <v>44224</v>
      </c>
      <c r="B1530" s="2">
        <v>54.189999</v>
      </c>
      <c r="C1530" s="2">
        <v>54.869999</v>
      </c>
      <c r="D1530" s="2">
        <v>54.049999</v>
      </c>
      <c r="E1530" s="2">
        <v>54.669998</v>
      </c>
      <c r="F1530" s="2">
        <v>53.634490999999997</v>
      </c>
      <c r="G1530" s="2">
        <v>38055000</v>
      </c>
    </row>
    <row r="1531" spans="1:7">
      <c r="A1531" s="1">
        <v>44225</v>
      </c>
      <c r="B1531" s="2">
        <v>53.720001000000003</v>
      </c>
      <c r="C1531" s="2">
        <v>53.849997999999999</v>
      </c>
      <c r="D1531" s="2">
        <v>53.049999</v>
      </c>
      <c r="E1531" s="2">
        <v>53.310001</v>
      </c>
      <c r="F1531" s="2">
        <v>52.300255</v>
      </c>
      <c r="G1531" s="2">
        <v>57657800</v>
      </c>
    </row>
    <row r="1532" spans="1:7">
      <c r="A1532" s="1">
        <v>44228</v>
      </c>
      <c r="B1532" s="2">
        <v>54.419998</v>
      </c>
      <c r="C1532" s="2">
        <v>54.849997999999999</v>
      </c>
      <c r="D1532" s="2">
        <v>54.16</v>
      </c>
      <c r="E1532" s="2">
        <v>54.75</v>
      </c>
      <c r="F1532" s="2">
        <v>53.712978</v>
      </c>
      <c r="G1532" s="2">
        <v>51427000</v>
      </c>
    </row>
    <row r="1533" spans="1:7">
      <c r="A1533" s="1">
        <v>44229</v>
      </c>
      <c r="B1533" s="2">
        <v>55.549999</v>
      </c>
      <c r="C1533" s="2">
        <v>55.59</v>
      </c>
      <c r="D1533" s="2">
        <v>55.290000999999997</v>
      </c>
      <c r="E1533" s="2">
        <v>55.459999000000003</v>
      </c>
      <c r="F1533" s="2">
        <v>54.409531000000001</v>
      </c>
      <c r="G1533" s="2">
        <v>33172200</v>
      </c>
    </row>
    <row r="1534" spans="1:7">
      <c r="A1534" s="1">
        <v>44230</v>
      </c>
      <c r="B1534" s="2">
        <v>55.830002</v>
      </c>
      <c r="C1534" s="2">
        <v>55.950001</v>
      </c>
      <c r="D1534" s="2">
        <v>55.57</v>
      </c>
      <c r="E1534" s="2">
        <v>55.740001999999997</v>
      </c>
      <c r="F1534" s="2">
        <v>54.684227</v>
      </c>
      <c r="G1534" s="2">
        <v>32363100</v>
      </c>
    </row>
    <row r="1535" spans="1:7">
      <c r="A1535" s="1">
        <v>44231</v>
      </c>
      <c r="B1535" s="2">
        <v>55.68</v>
      </c>
      <c r="C1535" s="2">
        <v>55.799999</v>
      </c>
      <c r="D1535" s="2">
        <v>55.34</v>
      </c>
      <c r="E1535" s="2">
        <v>55.759998000000003</v>
      </c>
      <c r="F1535" s="2">
        <v>54.703850000000003</v>
      </c>
      <c r="G1535" s="2">
        <v>40161800</v>
      </c>
    </row>
    <row r="1536" spans="1:7">
      <c r="A1536" s="1">
        <v>44232</v>
      </c>
      <c r="B1536" s="2">
        <v>56.009998000000003</v>
      </c>
      <c r="C1536" s="2">
        <v>56.259998000000003</v>
      </c>
      <c r="D1536" s="2">
        <v>55.799999</v>
      </c>
      <c r="E1536" s="2">
        <v>56.240001999999997</v>
      </c>
      <c r="F1536" s="2">
        <v>55.174759000000002</v>
      </c>
      <c r="G1536" s="2">
        <v>24242300</v>
      </c>
    </row>
    <row r="1537" spans="1:7">
      <c r="A1537" s="1">
        <v>44235</v>
      </c>
      <c r="B1537" s="2">
        <v>56.040000999999997</v>
      </c>
      <c r="C1537" s="2">
        <v>56.439999</v>
      </c>
      <c r="D1537" s="2">
        <v>56.029998999999997</v>
      </c>
      <c r="E1537" s="2">
        <v>56.34</v>
      </c>
      <c r="F1537" s="2">
        <v>55.272860999999999</v>
      </c>
      <c r="G1537" s="2">
        <v>21606000</v>
      </c>
    </row>
    <row r="1538" spans="1:7">
      <c r="A1538" s="1">
        <v>44236</v>
      </c>
      <c r="B1538" s="2">
        <v>56.349997999999999</v>
      </c>
      <c r="C1538" s="2">
        <v>56.990001999999997</v>
      </c>
      <c r="D1538" s="2">
        <v>56.34</v>
      </c>
      <c r="E1538" s="2">
        <v>56.939999</v>
      </c>
      <c r="F1538" s="2">
        <v>55.861496000000002</v>
      </c>
      <c r="G1538" s="2">
        <v>27200000</v>
      </c>
    </row>
    <row r="1539" spans="1:7">
      <c r="A1539" s="1">
        <v>44237</v>
      </c>
      <c r="B1539" s="2">
        <v>57.450001</v>
      </c>
      <c r="C1539" s="2">
        <v>57.529998999999997</v>
      </c>
      <c r="D1539" s="2">
        <v>56.799999</v>
      </c>
      <c r="E1539" s="2">
        <v>57.139999000000003</v>
      </c>
      <c r="F1539" s="2">
        <v>56.057709000000003</v>
      </c>
      <c r="G1539" s="2">
        <v>30531200</v>
      </c>
    </row>
    <row r="1540" spans="1:7">
      <c r="A1540" s="1">
        <v>44238</v>
      </c>
      <c r="B1540" s="2">
        <v>57.650002000000001</v>
      </c>
      <c r="C1540" s="2">
        <v>58</v>
      </c>
      <c r="D1540" s="2">
        <v>57.540000999999997</v>
      </c>
      <c r="E1540" s="2">
        <v>57.75</v>
      </c>
      <c r="F1540" s="2">
        <v>56.656157999999998</v>
      </c>
      <c r="G1540" s="2">
        <v>48875000</v>
      </c>
    </row>
    <row r="1541" spans="1:7">
      <c r="A1541" s="1">
        <v>44239</v>
      </c>
      <c r="B1541" s="2">
        <v>57.5</v>
      </c>
      <c r="C1541" s="2">
        <v>57.970001000000003</v>
      </c>
      <c r="D1541" s="2">
        <v>57.41</v>
      </c>
      <c r="E1541" s="2">
        <v>57.799999</v>
      </c>
      <c r="F1541" s="2">
        <v>56.705207999999999</v>
      </c>
      <c r="G1541" s="2">
        <v>28400400</v>
      </c>
    </row>
    <row r="1542" spans="1:7">
      <c r="A1542" s="1">
        <v>44243</v>
      </c>
      <c r="B1542" s="2">
        <v>58.130001</v>
      </c>
      <c r="C1542" s="2">
        <v>58.290000999999997</v>
      </c>
      <c r="D1542" s="2">
        <v>57.790000999999997</v>
      </c>
      <c r="E1542" s="2">
        <v>57.939999</v>
      </c>
      <c r="F1542" s="2">
        <v>56.842551999999998</v>
      </c>
      <c r="G1542" s="2">
        <v>34954000</v>
      </c>
    </row>
    <row r="1543" spans="1:7">
      <c r="A1543" s="1">
        <v>44244</v>
      </c>
      <c r="B1543" s="2">
        <v>57.84</v>
      </c>
      <c r="C1543" s="2">
        <v>58</v>
      </c>
      <c r="D1543" s="2">
        <v>57.549999</v>
      </c>
      <c r="E1543" s="2">
        <v>57.959999000000003</v>
      </c>
      <c r="F1543" s="2">
        <v>56.862178999999998</v>
      </c>
      <c r="G1543" s="2">
        <v>37789100</v>
      </c>
    </row>
    <row r="1544" spans="1:7">
      <c r="A1544" s="1">
        <v>44245</v>
      </c>
      <c r="B1544" s="2">
        <v>57.02</v>
      </c>
      <c r="C1544" s="2">
        <v>57.16</v>
      </c>
      <c r="D1544" s="2">
        <v>56.540000999999997</v>
      </c>
      <c r="E1544" s="2">
        <v>57.16</v>
      </c>
      <c r="F1544" s="2">
        <v>56.077328000000001</v>
      </c>
      <c r="G1544" s="2">
        <v>46118400</v>
      </c>
    </row>
    <row r="1545" spans="1:7">
      <c r="A1545" s="1">
        <v>44246</v>
      </c>
      <c r="B1545" s="2">
        <v>57.5</v>
      </c>
      <c r="C1545" s="2">
        <v>57.810001</v>
      </c>
      <c r="D1545" s="2">
        <v>57.34</v>
      </c>
      <c r="E1545" s="2">
        <v>57.529998999999997</v>
      </c>
      <c r="F1545" s="2">
        <v>56.440319000000002</v>
      </c>
      <c r="G1545" s="2">
        <v>39809800</v>
      </c>
    </row>
    <row r="1546" spans="1:7">
      <c r="A1546" s="1">
        <v>44249</v>
      </c>
      <c r="B1546" s="2">
        <v>56</v>
      </c>
      <c r="C1546" s="2">
        <v>56.369999</v>
      </c>
      <c r="D1546" s="2">
        <v>55.779998999999997</v>
      </c>
      <c r="E1546" s="2">
        <v>55.84</v>
      </c>
      <c r="F1546" s="2">
        <v>54.782336999999998</v>
      </c>
      <c r="G1546" s="2">
        <v>46924200</v>
      </c>
    </row>
    <row r="1547" spans="1:7">
      <c r="A1547" s="1">
        <v>44250</v>
      </c>
      <c r="B1547" s="2">
        <v>55.48</v>
      </c>
      <c r="C1547" s="2">
        <v>56.279998999999997</v>
      </c>
      <c r="D1547" s="2">
        <v>54.790000999999997</v>
      </c>
      <c r="E1547" s="2">
        <v>56.09</v>
      </c>
      <c r="F1547" s="2">
        <v>55.027596000000003</v>
      </c>
      <c r="G1547" s="2">
        <v>40316200</v>
      </c>
    </row>
    <row r="1548" spans="1:7">
      <c r="A1548" s="1">
        <v>44251</v>
      </c>
      <c r="B1548" s="2">
        <v>55.16</v>
      </c>
      <c r="C1548" s="2">
        <v>55.75</v>
      </c>
      <c r="D1548" s="2">
        <v>54.82</v>
      </c>
      <c r="E1548" s="2">
        <v>55.73</v>
      </c>
      <c r="F1548" s="2">
        <v>54.674416000000001</v>
      </c>
      <c r="G1548" s="2">
        <v>36631300</v>
      </c>
    </row>
    <row r="1549" spans="1:7">
      <c r="A1549" s="1">
        <v>44252</v>
      </c>
      <c r="B1549" s="2">
        <v>55.759998000000003</v>
      </c>
      <c r="C1549" s="2">
        <v>55.900002000000001</v>
      </c>
      <c r="D1549" s="2">
        <v>54.380001</v>
      </c>
      <c r="E1549" s="2">
        <v>54.459999000000003</v>
      </c>
      <c r="F1549" s="2">
        <v>53.428471000000002</v>
      </c>
      <c r="G1549" s="2">
        <v>50895200</v>
      </c>
    </row>
    <row r="1550" spans="1:7">
      <c r="A1550" s="1">
        <v>44253</v>
      </c>
      <c r="B1550" s="2">
        <v>54.110000999999997</v>
      </c>
      <c r="C1550" s="2">
        <v>54.150002000000001</v>
      </c>
      <c r="D1550" s="2">
        <v>53.389999000000003</v>
      </c>
      <c r="E1550" s="2">
        <v>53.73</v>
      </c>
      <c r="F1550" s="2">
        <v>52.712296000000002</v>
      </c>
      <c r="G1550" s="2">
        <v>68933600</v>
      </c>
    </row>
    <row r="1551" spans="1:7">
      <c r="A1551" s="1">
        <v>44256</v>
      </c>
      <c r="B1551" s="2">
        <v>54.82</v>
      </c>
      <c r="C1551" s="2">
        <v>55.330002</v>
      </c>
      <c r="D1551" s="2">
        <v>54.700001</v>
      </c>
      <c r="E1551" s="2">
        <v>55.169998</v>
      </c>
      <c r="F1551" s="2">
        <v>54.125019000000002</v>
      </c>
      <c r="G1551" s="2">
        <v>53421400</v>
      </c>
    </row>
    <row r="1552" spans="1:7">
      <c r="A1552" s="1">
        <v>44257</v>
      </c>
      <c r="B1552" s="2">
        <v>54.869999</v>
      </c>
      <c r="C1552" s="2">
        <v>54.91</v>
      </c>
      <c r="D1552" s="2">
        <v>54.459999000000003</v>
      </c>
      <c r="E1552" s="2">
        <v>54.630001</v>
      </c>
      <c r="F1552" s="2">
        <v>53.595249000000003</v>
      </c>
      <c r="G1552" s="2">
        <v>38533600</v>
      </c>
    </row>
    <row r="1553" spans="1:7">
      <c r="A1553" s="1">
        <v>44258</v>
      </c>
      <c r="B1553" s="2">
        <v>55.040000999999997</v>
      </c>
      <c r="C1553" s="2">
        <v>55.18</v>
      </c>
      <c r="D1553" s="2">
        <v>54.32</v>
      </c>
      <c r="E1553" s="2">
        <v>54.52</v>
      </c>
      <c r="F1553" s="2">
        <v>53.487338999999999</v>
      </c>
      <c r="G1553" s="2">
        <v>43013300</v>
      </c>
    </row>
    <row r="1554" spans="1:7">
      <c r="A1554" s="1">
        <v>44259</v>
      </c>
      <c r="B1554" s="2">
        <v>54.299999</v>
      </c>
      <c r="C1554" s="2">
        <v>54.549999</v>
      </c>
      <c r="D1554" s="2">
        <v>52.970001000000003</v>
      </c>
      <c r="E1554" s="2">
        <v>53.25</v>
      </c>
      <c r="F1554" s="2">
        <v>52.241394</v>
      </c>
      <c r="G1554" s="2">
        <v>70653800</v>
      </c>
    </row>
    <row r="1555" spans="1:7">
      <c r="A1555" s="1">
        <v>44260</v>
      </c>
      <c r="B1555" s="2">
        <v>54.009998000000003</v>
      </c>
      <c r="C1555" s="2">
        <v>54.029998999999997</v>
      </c>
      <c r="D1555" s="2">
        <v>52.799999</v>
      </c>
      <c r="E1555" s="2">
        <v>53.830002</v>
      </c>
      <c r="F1555" s="2">
        <v>52.810406</v>
      </c>
      <c r="G1555" s="2">
        <v>64018500</v>
      </c>
    </row>
    <row r="1556" spans="1:7">
      <c r="A1556" s="1">
        <v>44263</v>
      </c>
      <c r="B1556" s="2">
        <v>52.880001</v>
      </c>
      <c r="C1556" s="2">
        <v>53.029998999999997</v>
      </c>
      <c r="D1556" s="2">
        <v>52.25</v>
      </c>
      <c r="E1556" s="2">
        <v>52.380001</v>
      </c>
      <c r="F1556" s="2">
        <v>51.387867</v>
      </c>
      <c r="G1556" s="2">
        <v>54120600</v>
      </c>
    </row>
    <row r="1557" spans="1:7">
      <c r="A1557" s="1">
        <v>44264</v>
      </c>
      <c r="B1557" s="2">
        <v>53.150002000000001</v>
      </c>
      <c r="C1557" s="2">
        <v>53.830002</v>
      </c>
      <c r="D1557" s="2">
        <v>53.080002</v>
      </c>
      <c r="E1557" s="2">
        <v>53.529998999999997</v>
      </c>
      <c r="F1557" s="2">
        <v>52.516083000000002</v>
      </c>
      <c r="G1557" s="2">
        <v>42450100</v>
      </c>
    </row>
    <row r="1558" spans="1:7">
      <c r="A1558" s="1">
        <v>44265</v>
      </c>
      <c r="B1558" s="2">
        <v>53.77</v>
      </c>
      <c r="C1558" s="2">
        <v>53.790000999999997</v>
      </c>
      <c r="D1558" s="2">
        <v>53.040000999999997</v>
      </c>
      <c r="E1558" s="2">
        <v>53.290000999999997</v>
      </c>
      <c r="F1558" s="2">
        <v>52.280636000000001</v>
      </c>
      <c r="G1558" s="2">
        <v>42853900</v>
      </c>
    </row>
    <row r="1559" spans="1:7">
      <c r="A1559" s="1">
        <v>44266</v>
      </c>
      <c r="B1559" s="2">
        <v>54.509998000000003</v>
      </c>
      <c r="C1559" s="2">
        <v>55.040000999999997</v>
      </c>
      <c r="D1559" s="2">
        <v>54.27</v>
      </c>
      <c r="E1559" s="2">
        <v>54.970001000000003</v>
      </c>
      <c r="F1559" s="2">
        <v>53.928814000000003</v>
      </c>
      <c r="G1559" s="2">
        <v>57247200</v>
      </c>
    </row>
    <row r="1560" spans="1:7">
      <c r="A1560" s="1">
        <v>44267</v>
      </c>
      <c r="B1560" s="2">
        <v>53.84</v>
      </c>
      <c r="C1560" s="2">
        <v>53.990001999999997</v>
      </c>
      <c r="D1560" s="2">
        <v>53.580002</v>
      </c>
      <c r="E1560" s="2">
        <v>53.990001999999997</v>
      </c>
      <c r="F1560" s="2">
        <v>52.967376999999999</v>
      </c>
      <c r="G1560" s="2">
        <v>41559600</v>
      </c>
    </row>
    <row r="1561" spans="1:7">
      <c r="A1561" s="1">
        <v>44270</v>
      </c>
      <c r="B1561" s="2">
        <v>53.73</v>
      </c>
      <c r="C1561" s="2">
        <v>54.130001</v>
      </c>
      <c r="D1561" s="2">
        <v>53.59</v>
      </c>
      <c r="E1561" s="2">
        <v>54.119999</v>
      </c>
      <c r="F1561" s="2">
        <v>53.094909999999999</v>
      </c>
      <c r="G1561" s="2">
        <v>32447400</v>
      </c>
    </row>
    <row r="1562" spans="1:7">
      <c r="A1562" s="1">
        <v>44271</v>
      </c>
      <c r="B1562" s="2">
        <v>54.290000999999997</v>
      </c>
      <c r="C1562" s="2">
        <v>54.549999</v>
      </c>
      <c r="D1562" s="2">
        <v>54.110000999999997</v>
      </c>
      <c r="E1562" s="2">
        <v>54.349997999999999</v>
      </c>
      <c r="F1562" s="2">
        <v>53.320552999999997</v>
      </c>
      <c r="G1562" s="2">
        <v>41261600</v>
      </c>
    </row>
    <row r="1563" spans="1:7">
      <c r="A1563" s="1">
        <v>44272</v>
      </c>
      <c r="B1563" s="2">
        <v>53.650002000000001</v>
      </c>
      <c r="C1563" s="2">
        <v>54.66</v>
      </c>
      <c r="D1563" s="2">
        <v>53.52</v>
      </c>
      <c r="E1563" s="2">
        <v>54.419998</v>
      </c>
      <c r="F1563" s="2">
        <v>53.389225000000003</v>
      </c>
      <c r="G1563" s="2">
        <v>57032400</v>
      </c>
    </row>
    <row r="1564" spans="1:7">
      <c r="A1564" s="1">
        <v>44273</v>
      </c>
      <c r="B1564" s="2">
        <v>53.93</v>
      </c>
      <c r="C1564" s="2">
        <v>54.09</v>
      </c>
      <c r="D1564" s="2">
        <v>53.389999000000003</v>
      </c>
      <c r="E1564" s="2">
        <v>53.419998</v>
      </c>
      <c r="F1564" s="2">
        <v>52.408164999999997</v>
      </c>
      <c r="G1564" s="2">
        <v>49205900</v>
      </c>
    </row>
    <row r="1565" spans="1:7">
      <c r="A1565" s="1">
        <v>44274</v>
      </c>
      <c r="B1565" s="2">
        <v>53.5</v>
      </c>
      <c r="C1565" s="2">
        <v>54.080002</v>
      </c>
      <c r="D1565" s="2">
        <v>53.330002</v>
      </c>
      <c r="E1565" s="2">
        <v>54.080002</v>
      </c>
      <c r="F1565" s="2">
        <v>53.055672000000001</v>
      </c>
      <c r="G1565" s="2">
        <v>60265700</v>
      </c>
    </row>
    <row r="1566" spans="1:7">
      <c r="A1566" s="1">
        <v>44277</v>
      </c>
      <c r="B1566" s="2">
        <v>53.740001999999997</v>
      </c>
      <c r="C1566" s="2">
        <v>54.080002</v>
      </c>
      <c r="D1566" s="2">
        <v>53.549999</v>
      </c>
      <c r="E1566" s="2">
        <v>53.919998</v>
      </c>
      <c r="F1566" s="2">
        <v>52.898696999999999</v>
      </c>
      <c r="G1566" s="2">
        <v>24860300</v>
      </c>
    </row>
    <row r="1567" spans="1:7">
      <c r="A1567" s="1">
        <v>44278</v>
      </c>
      <c r="B1567" s="2">
        <v>53.220001000000003</v>
      </c>
      <c r="C1567" s="2">
        <v>53.400002000000001</v>
      </c>
      <c r="D1567" s="2">
        <v>52.860000999999997</v>
      </c>
      <c r="E1567" s="2">
        <v>52.889999000000003</v>
      </c>
      <c r="F1567" s="2">
        <v>51.888205999999997</v>
      </c>
      <c r="G1567" s="2">
        <v>40356400</v>
      </c>
    </row>
    <row r="1568" spans="1:7">
      <c r="A1568" s="1">
        <v>44279</v>
      </c>
      <c r="B1568" s="2">
        <v>52.549999</v>
      </c>
      <c r="C1568" s="2">
        <v>52.630001</v>
      </c>
      <c r="D1568" s="2">
        <v>51.68</v>
      </c>
      <c r="E1568" s="2">
        <v>51.68</v>
      </c>
      <c r="F1568" s="2">
        <v>50.701129999999999</v>
      </c>
      <c r="G1568" s="2">
        <v>45315400</v>
      </c>
    </row>
    <row r="1569" spans="1:7">
      <c r="A1569" s="1">
        <v>44280</v>
      </c>
      <c r="B1569" s="2">
        <v>51.560001</v>
      </c>
      <c r="C1569" s="2">
        <v>52.07</v>
      </c>
      <c r="D1569" s="2">
        <v>51.52</v>
      </c>
      <c r="E1569" s="2">
        <v>51.919998</v>
      </c>
      <c r="F1569" s="2">
        <v>50.936580999999997</v>
      </c>
      <c r="G1569" s="2">
        <v>73684400</v>
      </c>
    </row>
    <row r="1570" spans="1:7">
      <c r="A1570" s="1">
        <v>44281</v>
      </c>
      <c r="B1570" s="2">
        <v>52.400002000000001</v>
      </c>
      <c r="C1570" s="2">
        <v>53.32</v>
      </c>
      <c r="D1570" s="2">
        <v>52.16</v>
      </c>
      <c r="E1570" s="2">
        <v>53.27</v>
      </c>
      <c r="F1570" s="2">
        <v>52.261012999999998</v>
      </c>
      <c r="G1570" s="2">
        <v>142402800</v>
      </c>
    </row>
    <row r="1571" spans="1:7">
      <c r="A1571" s="1">
        <v>44284</v>
      </c>
      <c r="B1571" s="2">
        <v>52.84</v>
      </c>
      <c r="C1571" s="2">
        <v>53.119999</v>
      </c>
      <c r="D1571" s="2">
        <v>52.639999000000003</v>
      </c>
      <c r="E1571" s="2">
        <v>52.900002000000001</v>
      </c>
      <c r="F1571" s="2">
        <v>51.898021999999997</v>
      </c>
      <c r="G1571" s="2">
        <v>51309500</v>
      </c>
    </row>
    <row r="1572" spans="1:7">
      <c r="A1572" s="1">
        <v>44285</v>
      </c>
      <c r="B1572" s="2">
        <v>52.880001</v>
      </c>
      <c r="C1572" s="2">
        <v>53.18</v>
      </c>
      <c r="D1572" s="2">
        <v>52.73</v>
      </c>
      <c r="E1572" s="2">
        <v>53.07</v>
      </c>
      <c r="F1572" s="2">
        <v>52.064799999999998</v>
      </c>
      <c r="G1572" s="2">
        <v>44414300</v>
      </c>
    </row>
    <row r="1573" spans="1:7">
      <c r="A1573" s="1">
        <v>44286</v>
      </c>
      <c r="B1573" s="2">
        <v>53.009998000000003</v>
      </c>
      <c r="C1573" s="2">
        <v>53.52</v>
      </c>
      <c r="D1573" s="2">
        <v>53.009998000000003</v>
      </c>
      <c r="E1573" s="2">
        <v>53.34</v>
      </c>
      <c r="F1573" s="2">
        <v>52.329681000000001</v>
      </c>
      <c r="G1573" s="2">
        <v>38807500</v>
      </c>
    </row>
    <row r="1574" spans="1:7">
      <c r="A1574" s="1">
        <v>44287</v>
      </c>
      <c r="B1574" s="2">
        <v>54.119999</v>
      </c>
      <c r="C1574" s="2">
        <v>54.220001000000003</v>
      </c>
      <c r="D1574" s="2">
        <v>53.810001</v>
      </c>
      <c r="E1574" s="2">
        <v>53.860000999999997</v>
      </c>
      <c r="F1574" s="2">
        <v>52.839832000000001</v>
      </c>
      <c r="G1574" s="2">
        <v>44592700</v>
      </c>
    </row>
    <row r="1575" spans="1:7">
      <c r="A1575" s="1">
        <v>44291</v>
      </c>
      <c r="B1575" s="2">
        <v>54.189999</v>
      </c>
      <c r="C1575" s="2">
        <v>54.25</v>
      </c>
      <c r="D1575" s="2">
        <v>53.950001</v>
      </c>
      <c r="E1575" s="2">
        <v>54.07</v>
      </c>
      <c r="F1575" s="2">
        <v>53.045859999999998</v>
      </c>
      <c r="G1575" s="2">
        <v>30891600</v>
      </c>
    </row>
    <row r="1576" spans="1:7">
      <c r="A1576" s="1">
        <v>44292</v>
      </c>
      <c r="B1576" s="2">
        <v>54.080002</v>
      </c>
      <c r="C1576" s="2">
        <v>54.599997999999999</v>
      </c>
      <c r="D1576" s="2">
        <v>53.959999000000003</v>
      </c>
      <c r="E1576" s="2">
        <v>54.369999</v>
      </c>
      <c r="F1576" s="2">
        <v>53.340176</v>
      </c>
      <c r="G1576" s="2">
        <v>31509200</v>
      </c>
    </row>
    <row r="1577" spans="1:7">
      <c r="A1577" s="1">
        <v>44293</v>
      </c>
      <c r="B1577" s="2">
        <v>53.610000999999997</v>
      </c>
      <c r="C1577" s="2">
        <v>53.75</v>
      </c>
      <c r="D1577" s="2">
        <v>53.380001</v>
      </c>
      <c r="E1577" s="2">
        <v>53.57</v>
      </c>
      <c r="F1577" s="2">
        <v>52.555325000000003</v>
      </c>
      <c r="G1577" s="2">
        <v>47888100</v>
      </c>
    </row>
    <row r="1578" spans="1:7">
      <c r="A1578" s="1">
        <v>44294</v>
      </c>
      <c r="B1578" s="2">
        <v>54.119999</v>
      </c>
      <c r="C1578" s="2">
        <v>54.279998999999997</v>
      </c>
      <c r="D1578" s="2">
        <v>53.990001999999997</v>
      </c>
      <c r="E1578" s="2">
        <v>54.009998000000003</v>
      </c>
      <c r="F1578" s="2">
        <v>52.986992000000001</v>
      </c>
      <c r="G1578" s="2">
        <v>50373000</v>
      </c>
    </row>
    <row r="1579" spans="1:7">
      <c r="A1579" s="1">
        <v>44295</v>
      </c>
      <c r="B1579" s="2">
        <v>53.490001999999997</v>
      </c>
      <c r="C1579" s="2">
        <v>53.57</v>
      </c>
      <c r="D1579" s="2">
        <v>53.369999</v>
      </c>
      <c r="E1579" s="2">
        <v>53.549999</v>
      </c>
      <c r="F1579" s="2">
        <v>52.535705999999998</v>
      </c>
      <c r="G1579" s="2">
        <v>35808300</v>
      </c>
    </row>
    <row r="1580" spans="1:7">
      <c r="A1580" s="1">
        <v>44298</v>
      </c>
      <c r="B1580" s="2">
        <v>53.18</v>
      </c>
      <c r="C1580" s="2">
        <v>53.290000999999997</v>
      </c>
      <c r="D1580" s="2">
        <v>53.060001</v>
      </c>
      <c r="E1580" s="2">
        <v>53.23</v>
      </c>
      <c r="F1580" s="2">
        <v>52.221767</v>
      </c>
      <c r="G1580" s="2">
        <v>30045900</v>
      </c>
    </row>
    <row r="1581" spans="1:7">
      <c r="A1581" s="1">
        <v>44299</v>
      </c>
      <c r="B1581" s="2">
        <v>53.240001999999997</v>
      </c>
      <c r="C1581" s="2">
        <v>53.639999000000003</v>
      </c>
      <c r="D1581" s="2">
        <v>53.16</v>
      </c>
      <c r="E1581" s="2">
        <v>53.450001</v>
      </c>
      <c r="F1581" s="2">
        <v>52.437598999999999</v>
      </c>
      <c r="G1581" s="2">
        <v>33697900</v>
      </c>
    </row>
    <row r="1582" spans="1:7">
      <c r="A1582" s="1">
        <v>44300</v>
      </c>
      <c r="B1582" s="2">
        <v>53.93</v>
      </c>
      <c r="C1582" s="2">
        <v>54.040000999999997</v>
      </c>
      <c r="D1582" s="2">
        <v>53.669998</v>
      </c>
      <c r="E1582" s="2">
        <v>53.720001000000003</v>
      </c>
      <c r="F1582" s="2">
        <v>52.702488000000002</v>
      </c>
      <c r="G1582" s="2">
        <v>27449500</v>
      </c>
    </row>
    <row r="1583" spans="1:7">
      <c r="A1583" s="1">
        <v>44301</v>
      </c>
      <c r="B1583" s="2">
        <v>54.16</v>
      </c>
      <c r="C1583" s="2">
        <v>54.259998000000003</v>
      </c>
      <c r="D1583" s="2">
        <v>53.990001999999997</v>
      </c>
      <c r="E1583" s="2">
        <v>54.209999000000003</v>
      </c>
      <c r="F1583" s="2">
        <v>53.183205000000001</v>
      </c>
      <c r="G1583" s="2">
        <v>42622000</v>
      </c>
    </row>
    <row r="1584" spans="1:7">
      <c r="A1584" s="1">
        <v>44302</v>
      </c>
      <c r="B1584" s="2">
        <v>54.349997999999999</v>
      </c>
      <c r="C1584" s="2">
        <v>54.43</v>
      </c>
      <c r="D1584" s="2">
        <v>54.099997999999999</v>
      </c>
      <c r="E1584" s="2">
        <v>54.349997999999999</v>
      </c>
      <c r="F1584" s="2">
        <v>53.320552999999997</v>
      </c>
      <c r="G1584" s="2">
        <v>32031300</v>
      </c>
    </row>
    <row r="1585" spans="1:7">
      <c r="A1585" s="1">
        <v>44305</v>
      </c>
      <c r="B1585" s="2">
        <v>54.240001999999997</v>
      </c>
      <c r="C1585" s="2">
        <v>54.34</v>
      </c>
      <c r="D1585" s="2">
        <v>53.959999000000003</v>
      </c>
      <c r="E1585" s="2">
        <v>54.150002000000001</v>
      </c>
      <c r="F1585" s="2">
        <v>53.124347999999998</v>
      </c>
      <c r="G1585" s="2">
        <v>34318500</v>
      </c>
    </row>
    <row r="1586" spans="1:7">
      <c r="A1586" s="1">
        <v>44306</v>
      </c>
      <c r="B1586" s="2">
        <v>54.09</v>
      </c>
      <c r="C1586" s="2">
        <v>54.200001</v>
      </c>
      <c r="D1586" s="2">
        <v>53.560001</v>
      </c>
      <c r="E1586" s="2">
        <v>53.709999000000003</v>
      </c>
      <c r="F1586" s="2">
        <v>52.692672999999999</v>
      </c>
      <c r="G1586" s="2">
        <v>27732600</v>
      </c>
    </row>
    <row r="1587" spans="1:7">
      <c r="A1587" s="1">
        <v>44307</v>
      </c>
      <c r="B1587" s="2">
        <v>53.459999000000003</v>
      </c>
      <c r="C1587" s="2">
        <v>54.07</v>
      </c>
      <c r="D1587" s="2">
        <v>53.34</v>
      </c>
      <c r="E1587" s="2">
        <v>54.040000999999997</v>
      </c>
      <c r="F1587" s="2">
        <v>53.01643</v>
      </c>
      <c r="G1587" s="2">
        <v>33407600</v>
      </c>
    </row>
    <row r="1588" spans="1:7">
      <c r="A1588" s="1">
        <v>44308</v>
      </c>
      <c r="B1588" s="2">
        <v>54.080002</v>
      </c>
      <c r="C1588" s="2">
        <v>54.189999</v>
      </c>
      <c r="D1588" s="2">
        <v>53.68</v>
      </c>
      <c r="E1588" s="2">
        <v>53.849997999999999</v>
      </c>
      <c r="F1588" s="2">
        <v>52.830024999999999</v>
      </c>
      <c r="G1588" s="2">
        <v>39452000</v>
      </c>
    </row>
    <row r="1589" spans="1:7">
      <c r="A1589" s="1">
        <v>44309</v>
      </c>
      <c r="B1589" s="2">
        <v>54.380001</v>
      </c>
      <c r="C1589" s="2">
        <v>54.689999</v>
      </c>
      <c r="D1589" s="2">
        <v>54.34</v>
      </c>
      <c r="E1589" s="2">
        <v>54.630001</v>
      </c>
      <c r="F1589" s="2">
        <v>53.595249000000003</v>
      </c>
      <c r="G1589" s="2">
        <v>27062900</v>
      </c>
    </row>
    <row r="1590" spans="1:7">
      <c r="A1590" s="1">
        <v>44312</v>
      </c>
      <c r="B1590" s="2">
        <v>54.540000999999997</v>
      </c>
      <c r="C1590" s="2">
        <v>54.75</v>
      </c>
      <c r="D1590" s="2">
        <v>54.43</v>
      </c>
      <c r="E1590" s="2">
        <v>54.700001</v>
      </c>
      <c r="F1590" s="2">
        <v>53.663924999999999</v>
      </c>
      <c r="G1590" s="2">
        <v>26805200</v>
      </c>
    </row>
    <row r="1591" spans="1:7">
      <c r="A1591" s="1">
        <v>44313</v>
      </c>
      <c r="B1591" s="2">
        <v>54.689999</v>
      </c>
      <c r="C1591" s="2">
        <v>54.84</v>
      </c>
      <c r="D1591" s="2">
        <v>54.580002</v>
      </c>
      <c r="E1591" s="2">
        <v>54.669998</v>
      </c>
      <c r="F1591" s="2">
        <v>53.634490999999997</v>
      </c>
      <c r="G1591" s="2">
        <v>25563100</v>
      </c>
    </row>
    <row r="1592" spans="1:7">
      <c r="A1592" s="1">
        <v>44314</v>
      </c>
      <c r="B1592" s="2">
        <v>54.93</v>
      </c>
      <c r="C1592" s="2">
        <v>55.34</v>
      </c>
      <c r="D1592" s="2">
        <v>54.759998000000003</v>
      </c>
      <c r="E1592" s="2">
        <v>55.080002</v>
      </c>
      <c r="F1592" s="2">
        <v>54.036727999999997</v>
      </c>
      <c r="G1592" s="2">
        <v>37381000</v>
      </c>
    </row>
    <row r="1593" spans="1:7">
      <c r="A1593" s="1">
        <v>44315</v>
      </c>
      <c r="B1593" s="2">
        <v>55.259998000000003</v>
      </c>
      <c r="C1593" s="2">
        <v>55.27</v>
      </c>
      <c r="D1593" s="2">
        <v>54.5</v>
      </c>
      <c r="E1593" s="2">
        <v>54.950001</v>
      </c>
      <c r="F1593" s="2">
        <v>53.909187000000003</v>
      </c>
      <c r="G1593" s="2">
        <v>36617000</v>
      </c>
    </row>
    <row r="1594" spans="1:7">
      <c r="A1594" s="1">
        <v>44316</v>
      </c>
      <c r="B1594" s="2">
        <v>54.27</v>
      </c>
      <c r="C1594" s="2">
        <v>54.369999</v>
      </c>
      <c r="D1594" s="2">
        <v>53.849997999999999</v>
      </c>
      <c r="E1594" s="2">
        <v>53.98</v>
      </c>
      <c r="F1594" s="2">
        <v>52.957560999999998</v>
      </c>
      <c r="G1594" s="2">
        <v>46299900</v>
      </c>
    </row>
    <row r="1595" spans="1:7">
      <c r="A1595" s="1">
        <v>44319</v>
      </c>
      <c r="B1595" s="2">
        <v>53.939999</v>
      </c>
      <c r="C1595" s="2">
        <v>54.23</v>
      </c>
      <c r="D1595" s="2">
        <v>53.759998000000003</v>
      </c>
      <c r="E1595" s="2">
        <v>53.98</v>
      </c>
      <c r="F1595" s="2">
        <v>52.957560999999998</v>
      </c>
      <c r="G1595" s="2">
        <v>20628000</v>
      </c>
    </row>
    <row r="1596" spans="1:7">
      <c r="A1596" s="1">
        <v>44320</v>
      </c>
      <c r="B1596" s="2">
        <v>53.580002</v>
      </c>
      <c r="C1596" s="2">
        <v>53.66</v>
      </c>
      <c r="D1596" s="2">
        <v>52.98</v>
      </c>
      <c r="E1596" s="2">
        <v>53.369999</v>
      </c>
      <c r="F1596" s="2">
        <v>52.359116</v>
      </c>
      <c r="G1596" s="2">
        <v>38634800</v>
      </c>
    </row>
    <row r="1597" spans="1:7">
      <c r="A1597" s="1">
        <v>44321</v>
      </c>
      <c r="B1597" s="2">
        <v>53.630001</v>
      </c>
      <c r="C1597" s="2">
        <v>53.799999</v>
      </c>
      <c r="D1597" s="2">
        <v>53.459999000000003</v>
      </c>
      <c r="E1597" s="2">
        <v>53.619999</v>
      </c>
      <c r="F1597" s="2">
        <v>52.604382000000001</v>
      </c>
      <c r="G1597" s="2">
        <v>26062900</v>
      </c>
    </row>
    <row r="1598" spans="1:7">
      <c r="A1598" s="1">
        <v>44322</v>
      </c>
      <c r="B1598" s="2">
        <v>53.900002000000001</v>
      </c>
      <c r="C1598" s="2">
        <v>54.16</v>
      </c>
      <c r="D1598" s="2">
        <v>53.73</v>
      </c>
      <c r="E1598" s="2">
        <v>54.130001</v>
      </c>
      <c r="F1598" s="2">
        <v>53.104720999999998</v>
      </c>
      <c r="G1598" s="2">
        <v>29454200</v>
      </c>
    </row>
    <row r="1599" spans="1:7">
      <c r="A1599" s="1">
        <v>44323</v>
      </c>
      <c r="B1599" s="2">
        <v>54.459999000000003</v>
      </c>
      <c r="C1599" s="2">
        <v>54.93</v>
      </c>
      <c r="D1599" s="2">
        <v>54.389999000000003</v>
      </c>
      <c r="E1599" s="2">
        <v>54.689999</v>
      </c>
      <c r="F1599" s="2">
        <v>53.654110000000003</v>
      </c>
      <c r="G1599" s="2">
        <v>41590600</v>
      </c>
    </row>
    <row r="1600" spans="1:7">
      <c r="A1600" s="1">
        <v>44326</v>
      </c>
      <c r="B1600" s="2">
        <v>54.470001000000003</v>
      </c>
      <c r="C1600" s="2">
        <v>54.490001999999997</v>
      </c>
      <c r="D1600" s="2">
        <v>53.66</v>
      </c>
      <c r="E1600" s="2">
        <v>53.709999000000003</v>
      </c>
      <c r="F1600" s="2">
        <v>52.692672999999999</v>
      </c>
      <c r="G1600" s="2">
        <v>40686800</v>
      </c>
    </row>
    <row r="1601" spans="1:7">
      <c r="A1601" s="1">
        <v>44327</v>
      </c>
      <c r="B1601" s="2">
        <v>52.700001</v>
      </c>
      <c r="C1601" s="2">
        <v>53.580002</v>
      </c>
      <c r="D1601" s="2">
        <v>52.66</v>
      </c>
      <c r="E1601" s="2">
        <v>53.560001</v>
      </c>
      <c r="F1601" s="2">
        <v>52.545516999999997</v>
      </c>
      <c r="G1601" s="2">
        <v>37374100</v>
      </c>
    </row>
    <row r="1602" spans="1:7">
      <c r="A1602" s="1">
        <v>44328</v>
      </c>
      <c r="B1602" s="2">
        <v>52.68</v>
      </c>
      <c r="C1602" s="2">
        <v>52.91</v>
      </c>
      <c r="D1602" s="2">
        <v>52.009998000000003</v>
      </c>
      <c r="E1602" s="2">
        <v>52.080002</v>
      </c>
      <c r="F1602" s="2">
        <v>51.093552000000003</v>
      </c>
      <c r="G1602" s="2">
        <v>53632900</v>
      </c>
    </row>
    <row r="1603" spans="1:7">
      <c r="A1603" s="1">
        <v>44329</v>
      </c>
      <c r="B1603" s="2">
        <v>52.240001999999997</v>
      </c>
      <c r="C1603" s="2">
        <v>52.509998000000003</v>
      </c>
      <c r="D1603" s="2">
        <v>51.740001999999997</v>
      </c>
      <c r="E1603" s="2">
        <v>52.009998000000003</v>
      </c>
      <c r="F1603" s="2">
        <v>51.024875999999999</v>
      </c>
      <c r="G1603" s="2">
        <v>42935200</v>
      </c>
    </row>
    <row r="1604" spans="1:7">
      <c r="A1604" s="1">
        <v>44330</v>
      </c>
      <c r="B1604" s="2">
        <v>52.610000999999997</v>
      </c>
      <c r="C1604" s="2">
        <v>53.040000999999997</v>
      </c>
      <c r="D1604" s="2">
        <v>52.48</v>
      </c>
      <c r="E1604" s="2">
        <v>52.950001</v>
      </c>
      <c r="F1604" s="2">
        <v>51.947074999999998</v>
      </c>
      <c r="G1604" s="2">
        <v>40363000</v>
      </c>
    </row>
    <row r="1605" spans="1:7">
      <c r="A1605" s="1">
        <v>44333</v>
      </c>
      <c r="B1605" s="2">
        <v>52.610000999999997</v>
      </c>
      <c r="C1605" s="2">
        <v>52.939999</v>
      </c>
      <c r="D1605" s="2">
        <v>52.529998999999997</v>
      </c>
      <c r="E1605" s="2">
        <v>52.900002000000001</v>
      </c>
      <c r="F1605" s="2">
        <v>51.898021999999997</v>
      </c>
      <c r="G1605" s="2">
        <v>23169500</v>
      </c>
    </row>
    <row r="1606" spans="1:7">
      <c r="A1606" s="1">
        <v>44334</v>
      </c>
      <c r="B1606" s="2">
        <v>53.59</v>
      </c>
      <c r="C1606" s="2">
        <v>53.880001</v>
      </c>
      <c r="D1606" s="2">
        <v>53.52</v>
      </c>
      <c r="E1606" s="2">
        <v>53.610000999999997</v>
      </c>
      <c r="F1606" s="2">
        <v>52.594569999999997</v>
      </c>
      <c r="G1606" s="2">
        <v>32405300</v>
      </c>
    </row>
    <row r="1607" spans="1:7">
      <c r="A1607" s="1">
        <v>44335</v>
      </c>
      <c r="B1607" s="2">
        <v>52.950001</v>
      </c>
      <c r="C1607" s="2">
        <v>53.650002000000001</v>
      </c>
      <c r="D1607" s="2">
        <v>52.91</v>
      </c>
      <c r="E1607" s="2">
        <v>53.450001</v>
      </c>
      <c r="F1607" s="2">
        <v>52.437598999999999</v>
      </c>
      <c r="G1607" s="2">
        <v>46284100</v>
      </c>
    </row>
    <row r="1608" spans="1:7">
      <c r="A1608" s="1">
        <v>44336</v>
      </c>
      <c r="B1608" s="2">
        <v>53.529998999999997</v>
      </c>
      <c r="C1608" s="2">
        <v>53.869999</v>
      </c>
      <c r="D1608" s="2">
        <v>53.52</v>
      </c>
      <c r="E1608" s="2">
        <v>53.759998000000003</v>
      </c>
      <c r="F1608" s="2">
        <v>52.741726</v>
      </c>
      <c r="G1608" s="2">
        <v>33273000</v>
      </c>
    </row>
    <row r="1609" spans="1:7">
      <c r="A1609" s="1">
        <v>44337</v>
      </c>
      <c r="B1609" s="2">
        <v>53.740001999999997</v>
      </c>
      <c r="C1609" s="2">
        <v>53.740001999999997</v>
      </c>
      <c r="D1609" s="2">
        <v>53.060001</v>
      </c>
      <c r="E1609" s="2">
        <v>53.139999000000003</v>
      </c>
      <c r="F1609" s="2">
        <v>52.133476000000002</v>
      </c>
      <c r="G1609" s="2">
        <v>39110900</v>
      </c>
    </row>
    <row r="1610" spans="1:7">
      <c r="A1610" s="1">
        <v>44340</v>
      </c>
      <c r="B1610" s="2">
        <v>53.389999000000003</v>
      </c>
      <c r="C1610" s="2">
        <v>53.709999000000003</v>
      </c>
      <c r="D1610" s="2">
        <v>53.279998999999997</v>
      </c>
      <c r="E1610" s="2">
        <v>53.580002</v>
      </c>
      <c r="F1610" s="2">
        <v>52.56514</v>
      </c>
      <c r="G1610" s="2">
        <v>22436200</v>
      </c>
    </row>
    <row r="1611" spans="1:7">
      <c r="A1611" s="1">
        <v>44341</v>
      </c>
      <c r="B1611" s="2">
        <v>54.27</v>
      </c>
      <c r="C1611" s="2">
        <v>54.360000999999997</v>
      </c>
      <c r="D1611" s="2">
        <v>54.029998999999997</v>
      </c>
      <c r="E1611" s="2">
        <v>54.110000999999997</v>
      </c>
      <c r="F1611" s="2">
        <v>53.085101999999999</v>
      </c>
      <c r="G1611" s="2">
        <v>40993700</v>
      </c>
    </row>
    <row r="1612" spans="1:7">
      <c r="A1612" s="1">
        <v>44342</v>
      </c>
      <c r="B1612" s="2">
        <v>54.32</v>
      </c>
      <c r="C1612" s="2">
        <v>54.57</v>
      </c>
      <c r="D1612" s="2">
        <v>54.299999</v>
      </c>
      <c r="E1612" s="2">
        <v>54.509998000000003</v>
      </c>
      <c r="F1612" s="2">
        <v>53.477524000000003</v>
      </c>
      <c r="G1612" s="2">
        <v>26984700</v>
      </c>
    </row>
    <row r="1613" spans="1:7">
      <c r="A1613" s="1">
        <v>44343</v>
      </c>
      <c r="B1613" s="2">
        <v>54.560001</v>
      </c>
      <c r="C1613" s="2">
        <v>54.669998</v>
      </c>
      <c r="D1613" s="2">
        <v>54.400002000000001</v>
      </c>
      <c r="E1613" s="2">
        <v>54.52</v>
      </c>
      <c r="F1613" s="2">
        <v>53.487338999999999</v>
      </c>
      <c r="G1613" s="2">
        <v>35598900</v>
      </c>
    </row>
    <row r="1614" spans="1:7">
      <c r="A1614" s="1">
        <v>44344</v>
      </c>
      <c r="B1614" s="2">
        <v>54.66</v>
      </c>
      <c r="C1614" s="2">
        <v>55</v>
      </c>
      <c r="D1614" s="2">
        <v>54.639999000000003</v>
      </c>
      <c r="E1614" s="2">
        <v>54.869999</v>
      </c>
      <c r="F1614" s="2">
        <v>53.8307</v>
      </c>
      <c r="G1614" s="2">
        <v>43730300</v>
      </c>
    </row>
    <row r="1615" spans="1:7">
      <c r="A1615" s="1">
        <v>44348</v>
      </c>
      <c r="B1615" s="2">
        <v>56.139999000000003</v>
      </c>
      <c r="C1615" s="2">
        <v>56.18</v>
      </c>
      <c r="D1615" s="2">
        <v>55.82</v>
      </c>
      <c r="E1615" s="2">
        <v>56</v>
      </c>
      <c r="F1615" s="2">
        <v>54.939301</v>
      </c>
      <c r="G1615" s="2">
        <v>41656100</v>
      </c>
    </row>
    <row r="1616" spans="1:7">
      <c r="A1616" s="1">
        <v>44349</v>
      </c>
      <c r="B1616" s="2">
        <v>55.919998</v>
      </c>
      <c r="C1616" s="2">
        <v>56.130001</v>
      </c>
      <c r="D1616" s="2">
        <v>55.77</v>
      </c>
      <c r="E1616" s="2">
        <v>56.09</v>
      </c>
      <c r="F1616" s="2">
        <v>55.027596000000003</v>
      </c>
      <c r="G1616" s="2">
        <v>24532400</v>
      </c>
    </row>
    <row r="1617" spans="1:7">
      <c r="A1617" s="1">
        <v>44350</v>
      </c>
      <c r="B1617" s="2">
        <v>55.509998000000003</v>
      </c>
      <c r="C1617" s="2">
        <v>55.66</v>
      </c>
      <c r="D1617" s="2">
        <v>55.34</v>
      </c>
      <c r="E1617" s="2">
        <v>55.490001999999997</v>
      </c>
      <c r="F1617" s="2">
        <v>54.438965000000003</v>
      </c>
      <c r="G1617" s="2">
        <v>40790400</v>
      </c>
    </row>
    <row r="1618" spans="1:7">
      <c r="A1618" s="1">
        <v>44351</v>
      </c>
      <c r="B1618" s="2">
        <v>55.880001</v>
      </c>
      <c r="C1618" s="2">
        <v>56.029998999999997</v>
      </c>
      <c r="D1618" s="2">
        <v>55.799999</v>
      </c>
      <c r="E1618" s="2">
        <v>55.990001999999997</v>
      </c>
      <c r="F1618" s="2">
        <v>54.929493000000001</v>
      </c>
      <c r="G1618" s="2">
        <v>29038100</v>
      </c>
    </row>
    <row r="1619" spans="1:7">
      <c r="A1619" s="1">
        <v>44354</v>
      </c>
      <c r="B1619" s="2">
        <v>55.709999000000003</v>
      </c>
      <c r="C1619" s="2">
        <v>55.740001999999997</v>
      </c>
      <c r="D1619" s="2">
        <v>55.459999000000003</v>
      </c>
      <c r="E1619" s="2">
        <v>55.709999000000003</v>
      </c>
      <c r="F1619" s="2">
        <v>54.654797000000002</v>
      </c>
      <c r="G1619" s="2">
        <v>24830500</v>
      </c>
    </row>
    <row r="1620" spans="1:7">
      <c r="A1620" s="1">
        <v>44355</v>
      </c>
      <c r="B1620" s="2">
        <v>55.52</v>
      </c>
      <c r="C1620" s="2">
        <v>55.549999</v>
      </c>
      <c r="D1620" s="2">
        <v>55.259998000000003</v>
      </c>
      <c r="E1620" s="2">
        <v>55.439999</v>
      </c>
      <c r="F1620" s="2">
        <v>54.389907999999998</v>
      </c>
      <c r="G1620" s="2">
        <v>38113700</v>
      </c>
    </row>
    <row r="1621" spans="1:7">
      <c r="A1621" s="1">
        <v>44356</v>
      </c>
      <c r="B1621" s="2">
        <v>55.380001</v>
      </c>
      <c r="C1621" s="2">
        <v>55.529998999999997</v>
      </c>
      <c r="D1621" s="2">
        <v>55.23</v>
      </c>
      <c r="E1621" s="2">
        <v>55.279998999999997</v>
      </c>
      <c r="F1621" s="2">
        <v>54.232937</v>
      </c>
      <c r="G1621" s="2">
        <v>30916900</v>
      </c>
    </row>
    <row r="1622" spans="1:7">
      <c r="A1622" s="1">
        <v>44357</v>
      </c>
      <c r="B1622" s="2">
        <v>55.240001999999997</v>
      </c>
      <c r="C1622" s="2">
        <v>55.560001</v>
      </c>
      <c r="D1622" s="2">
        <v>55.189999</v>
      </c>
      <c r="E1622" s="2">
        <v>55.48</v>
      </c>
      <c r="F1622" s="2">
        <v>54.667479999999998</v>
      </c>
      <c r="G1622" s="2">
        <v>28571100</v>
      </c>
    </row>
    <row r="1623" spans="1:7">
      <c r="A1623" s="1">
        <v>44358</v>
      </c>
      <c r="B1623" s="2">
        <v>55.34</v>
      </c>
      <c r="C1623" s="2">
        <v>55.389999000000003</v>
      </c>
      <c r="D1623" s="2">
        <v>55.110000999999997</v>
      </c>
      <c r="E1623" s="2">
        <v>55.290000999999997</v>
      </c>
      <c r="F1623" s="2">
        <v>54.480263000000001</v>
      </c>
      <c r="G1623" s="2">
        <v>28375700</v>
      </c>
    </row>
    <row r="1624" spans="1:7">
      <c r="A1624" s="1">
        <v>44361</v>
      </c>
      <c r="B1624" s="2">
        <v>55.330002</v>
      </c>
      <c r="C1624" s="2">
        <v>55.560001</v>
      </c>
      <c r="D1624" s="2">
        <v>55.27</v>
      </c>
      <c r="E1624" s="2">
        <v>55.439999</v>
      </c>
      <c r="F1624" s="2">
        <v>54.628062999999997</v>
      </c>
      <c r="G1624" s="2">
        <v>26421400</v>
      </c>
    </row>
    <row r="1625" spans="1:7">
      <c r="A1625" s="1">
        <v>44362</v>
      </c>
      <c r="B1625" s="2">
        <v>55.299999</v>
      </c>
      <c r="C1625" s="2">
        <v>55.310001</v>
      </c>
      <c r="D1625" s="2">
        <v>54.939999</v>
      </c>
      <c r="E1625" s="2">
        <v>55.060001</v>
      </c>
      <c r="F1625" s="2">
        <v>54.253632000000003</v>
      </c>
      <c r="G1625" s="2">
        <v>34121300</v>
      </c>
    </row>
    <row r="1626" spans="1:7">
      <c r="A1626" s="1">
        <v>44363</v>
      </c>
      <c r="B1626" s="2">
        <v>54.950001</v>
      </c>
      <c r="C1626" s="2">
        <v>55.099997999999999</v>
      </c>
      <c r="D1626" s="2">
        <v>54.09</v>
      </c>
      <c r="E1626" s="2">
        <v>54.310001</v>
      </c>
      <c r="F1626" s="2">
        <v>53.514617999999999</v>
      </c>
      <c r="G1626" s="2">
        <v>44138300</v>
      </c>
    </row>
    <row r="1627" spans="1:7">
      <c r="A1627" s="1">
        <v>44364</v>
      </c>
      <c r="B1627" s="2">
        <v>54.540000999999997</v>
      </c>
      <c r="C1627" s="2">
        <v>54.82</v>
      </c>
      <c r="D1627" s="2">
        <v>54.450001</v>
      </c>
      <c r="E1627" s="2">
        <v>54.610000999999997</v>
      </c>
      <c r="F1627" s="2">
        <v>53.810218999999996</v>
      </c>
      <c r="G1627" s="2">
        <v>27846900</v>
      </c>
    </row>
    <row r="1628" spans="1:7">
      <c r="A1628" s="1">
        <v>44365</v>
      </c>
      <c r="B1628" s="2">
        <v>54.380001</v>
      </c>
      <c r="C1628" s="2">
        <v>54.48</v>
      </c>
      <c r="D1628" s="2">
        <v>54.130001</v>
      </c>
      <c r="E1628" s="2">
        <v>54.23</v>
      </c>
      <c r="F1628" s="2">
        <v>53.435786999999998</v>
      </c>
      <c r="G1628" s="2">
        <v>42443600</v>
      </c>
    </row>
    <row r="1629" spans="1:7">
      <c r="A1629" s="1">
        <v>44368</v>
      </c>
      <c r="B1629" s="2">
        <v>54.169998</v>
      </c>
      <c r="C1629" s="2">
        <v>54.459999000000003</v>
      </c>
      <c r="D1629" s="2">
        <v>53.919998</v>
      </c>
      <c r="E1629" s="2">
        <v>54.459999000000003</v>
      </c>
      <c r="F1629" s="2">
        <v>53.662418000000002</v>
      </c>
      <c r="G1629" s="2">
        <v>26977400</v>
      </c>
    </row>
    <row r="1630" spans="1:7">
      <c r="A1630" s="1">
        <v>44369</v>
      </c>
      <c r="B1630" s="2">
        <v>54</v>
      </c>
      <c r="C1630" s="2">
        <v>54.259998000000003</v>
      </c>
      <c r="D1630" s="2">
        <v>53.849997999999999</v>
      </c>
      <c r="E1630" s="2">
        <v>54.209999000000003</v>
      </c>
      <c r="F1630" s="2">
        <v>53.416080000000001</v>
      </c>
      <c r="G1630" s="2">
        <v>35862600</v>
      </c>
    </row>
    <row r="1631" spans="1:7">
      <c r="A1631" s="1">
        <v>44370</v>
      </c>
      <c r="B1631" s="2">
        <v>54.599997999999999</v>
      </c>
      <c r="C1631" s="2">
        <v>54.900002000000001</v>
      </c>
      <c r="D1631" s="2">
        <v>54.509998000000003</v>
      </c>
      <c r="E1631" s="2">
        <v>54.540000999999997</v>
      </c>
      <c r="F1631" s="2">
        <v>53.741249000000003</v>
      </c>
      <c r="G1631" s="2">
        <v>26049200</v>
      </c>
    </row>
    <row r="1632" spans="1:7">
      <c r="A1632" s="1">
        <v>44371</v>
      </c>
      <c r="B1632" s="2">
        <v>54.860000999999997</v>
      </c>
      <c r="C1632" s="2">
        <v>55.09</v>
      </c>
      <c r="D1632" s="2">
        <v>54.810001</v>
      </c>
      <c r="E1632" s="2">
        <v>55.040000999999997</v>
      </c>
      <c r="F1632" s="2">
        <v>54.233924999999999</v>
      </c>
      <c r="G1632" s="2">
        <v>20096200</v>
      </c>
    </row>
    <row r="1633" spans="1:7">
      <c r="A1633" s="1">
        <v>44372</v>
      </c>
      <c r="B1633" s="2">
        <v>55.52</v>
      </c>
      <c r="C1633" s="2">
        <v>55.59</v>
      </c>
      <c r="D1633" s="2">
        <v>55.290000999999997</v>
      </c>
      <c r="E1633" s="2">
        <v>55.5</v>
      </c>
      <c r="F1633" s="2">
        <v>54.687187000000002</v>
      </c>
      <c r="G1633" s="2">
        <v>24992400</v>
      </c>
    </row>
    <row r="1634" spans="1:7">
      <c r="A1634" s="1">
        <v>44375</v>
      </c>
      <c r="B1634" s="2">
        <v>55.48</v>
      </c>
      <c r="C1634" s="2">
        <v>55.619999</v>
      </c>
      <c r="D1634" s="2">
        <v>55.400002000000001</v>
      </c>
      <c r="E1634" s="2">
        <v>55.549999</v>
      </c>
      <c r="F1634" s="2">
        <v>54.736454000000002</v>
      </c>
      <c r="G1634" s="2">
        <v>22644900</v>
      </c>
    </row>
    <row r="1635" spans="1:7">
      <c r="A1635" s="1">
        <v>44376</v>
      </c>
      <c r="B1635" s="2">
        <v>55.16</v>
      </c>
      <c r="C1635" s="2">
        <v>55.529998999999997</v>
      </c>
      <c r="D1635" s="2">
        <v>55.040000999999997</v>
      </c>
      <c r="E1635" s="2">
        <v>55.509998000000003</v>
      </c>
      <c r="F1635" s="2">
        <v>54.697040999999999</v>
      </c>
      <c r="G1635" s="2">
        <v>18308800</v>
      </c>
    </row>
    <row r="1636" spans="1:7">
      <c r="A1636" s="1">
        <v>44377</v>
      </c>
      <c r="B1636" s="2">
        <v>55.119999</v>
      </c>
      <c r="C1636" s="2">
        <v>55.310001</v>
      </c>
      <c r="D1636" s="2">
        <v>55.049999</v>
      </c>
      <c r="E1636" s="2">
        <v>55.150002000000001</v>
      </c>
      <c r="F1636" s="2">
        <v>54.342312</v>
      </c>
      <c r="G1636" s="2">
        <v>33223400</v>
      </c>
    </row>
    <row r="1637" spans="1:7">
      <c r="A1637" s="1">
        <v>44378</v>
      </c>
      <c r="B1637" s="2">
        <v>55.18</v>
      </c>
      <c r="C1637" s="2">
        <v>55.25</v>
      </c>
      <c r="D1637" s="2">
        <v>54.57</v>
      </c>
      <c r="E1637" s="2">
        <v>54.84</v>
      </c>
      <c r="F1637" s="2">
        <v>54.036850000000001</v>
      </c>
      <c r="G1637" s="2">
        <v>27478400</v>
      </c>
    </row>
    <row r="1638" spans="1:7">
      <c r="A1638" s="1">
        <v>44379</v>
      </c>
      <c r="B1638" s="2">
        <v>54.619999</v>
      </c>
      <c r="C1638" s="2">
        <v>54.790000999999997</v>
      </c>
      <c r="D1638" s="2">
        <v>54.450001</v>
      </c>
      <c r="E1638" s="2">
        <v>54.779998999999997</v>
      </c>
      <c r="F1638" s="2">
        <v>53.977730000000001</v>
      </c>
      <c r="G1638" s="2">
        <v>24289100</v>
      </c>
    </row>
    <row r="1639" spans="1:7">
      <c r="A1639" s="1">
        <v>44383</v>
      </c>
      <c r="B1639" s="2">
        <v>54.119999</v>
      </c>
      <c r="C1639" s="2">
        <v>54.209999000000003</v>
      </c>
      <c r="D1639" s="2">
        <v>53.619999</v>
      </c>
      <c r="E1639" s="2">
        <v>53.82</v>
      </c>
      <c r="F1639" s="2">
        <v>53.031792000000003</v>
      </c>
      <c r="G1639" s="2">
        <v>38126800</v>
      </c>
    </row>
    <row r="1640" spans="1:7">
      <c r="A1640" s="1">
        <v>44384</v>
      </c>
      <c r="B1640" s="2">
        <v>54.130001</v>
      </c>
      <c r="C1640" s="2">
        <v>54.139999000000003</v>
      </c>
      <c r="D1640" s="2">
        <v>53.560001</v>
      </c>
      <c r="E1640" s="2">
        <v>53.759998000000003</v>
      </c>
      <c r="F1640" s="2">
        <v>52.972667999999999</v>
      </c>
      <c r="G1640" s="2">
        <v>25651700</v>
      </c>
    </row>
    <row r="1641" spans="1:7">
      <c r="A1641" s="1">
        <v>44385</v>
      </c>
      <c r="B1641" s="2">
        <v>52.59</v>
      </c>
      <c r="C1641" s="2">
        <v>52.84</v>
      </c>
      <c r="D1641" s="2">
        <v>52.459999000000003</v>
      </c>
      <c r="E1641" s="2">
        <v>52.639999000000003</v>
      </c>
      <c r="F1641" s="2">
        <v>51.869072000000003</v>
      </c>
      <c r="G1641" s="2">
        <v>45146300</v>
      </c>
    </row>
    <row r="1642" spans="1:7">
      <c r="A1642" s="1">
        <v>44386</v>
      </c>
      <c r="B1642" s="2">
        <v>53.23</v>
      </c>
      <c r="C1642" s="2">
        <v>53.57</v>
      </c>
      <c r="D1642" s="2">
        <v>53.09</v>
      </c>
      <c r="E1642" s="2">
        <v>53.549999</v>
      </c>
      <c r="F1642" s="2">
        <v>52.765743000000001</v>
      </c>
      <c r="G1642" s="2">
        <v>28860500</v>
      </c>
    </row>
    <row r="1643" spans="1:7">
      <c r="A1643" s="1">
        <v>44389</v>
      </c>
      <c r="B1643" s="2">
        <v>53.380001</v>
      </c>
      <c r="C1643" s="2">
        <v>53.630001</v>
      </c>
      <c r="D1643" s="2">
        <v>53.279998999999997</v>
      </c>
      <c r="E1643" s="2">
        <v>53.599997999999999</v>
      </c>
      <c r="F1643" s="2">
        <v>52.815010000000001</v>
      </c>
      <c r="G1643" s="2">
        <v>22116100</v>
      </c>
    </row>
    <row r="1644" spans="1:7">
      <c r="A1644" s="1">
        <v>44390</v>
      </c>
      <c r="B1644" s="2">
        <v>53.689999</v>
      </c>
      <c r="C1644" s="2">
        <v>53.990001999999997</v>
      </c>
      <c r="D1644" s="2">
        <v>53.639999000000003</v>
      </c>
      <c r="E1644" s="2">
        <v>53.650002000000001</v>
      </c>
      <c r="F1644" s="2">
        <v>52.864280999999998</v>
      </c>
      <c r="G1644" s="2">
        <v>29025300</v>
      </c>
    </row>
    <row r="1645" spans="1:7">
      <c r="A1645" s="1">
        <v>44391</v>
      </c>
      <c r="B1645" s="2">
        <v>54.130001</v>
      </c>
      <c r="C1645" s="2">
        <v>54.189999</v>
      </c>
      <c r="D1645" s="2">
        <v>53.779998999999997</v>
      </c>
      <c r="E1645" s="2">
        <v>53.880001</v>
      </c>
      <c r="F1645" s="2">
        <v>53.090912000000003</v>
      </c>
      <c r="G1645" s="2">
        <v>19739600</v>
      </c>
    </row>
    <row r="1646" spans="1:7">
      <c r="A1646" s="1">
        <v>44392</v>
      </c>
      <c r="B1646" s="2">
        <v>54.099997999999999</v>
      </c>
      <c r="C1646" s="2">
        <v>54.290000999999997</v>
      </c>
      <c r="D1646" s="2">
        <v>53.889999000000003</v>
      </c>
      <c r="E1646" s="2">
        <v>54.009998000000003</v>
      </c>
      <c r="F1646" s="2">
        <v>53.219006</v>
      </c>
      <c r="G1646" s="2">
        <v>33310600</v>
      </c>
    </row>
    <row r="1647" spans="1:7">
      <c r="A1647" s="1">
        <v>44393</v>
      </c>
      <c r="B1647" s="2">
        <v>54.080002</v>
      </c>
      <c r="C1647" s="2">
        <v>54.119999</v>
      </c>
      <c r="D1647" s="2">
        <v>53.48</v>
      </c>
      <c r="E1647" s="2">
        <v>53.59</v>
      </c>
      <c r="F1647" s="2">
        <v>52.805157000000001</v>
      </c>
      <c r="G1647" s="2">
        <v>23386300</v>
      </c>
    </row>
    <row r="1648" spans="1:7">
      <c r="A1648" s="1">
        <v>44396</v>
      </c>
      <c r="B1648" s="2">
        <v>52.75</v>
      </c>
      <c r="C1648" s="2">
        <v>52.790000999999997</v>
      </c>
      <c r="D1648" s="2">
        <v>52.41</v>
      </c>
      <c r="E1648" s="2">
        <v>52.689999</v>
      </c>
      <c r="F1648" s="2">
        <v>51.918339000000003</v>
      </c>
      <c r="G1648" s="2">
        <v>33737900</v>
      </c>
    </row>
    <row r="1649" spans="1:7">
      <c r="A1649" s="1">
        <v>44397</v>
      </c>
      <c r="B1649" s="2">
        <v>52.450001</v>
      </c>
      <c r="C1649" s="2">
        <v>52.990001999999997</v>
      </c>
      <c r="D1649" s="2">
        <v>52.330002</v>
      </c>
      <c r="E1649" s="2">
        <v>52.860000999999997</v>
      </c>
      <c r="F1649" s="2">
        <v>52.085850000000001</v>
      </c>
      <c r="G1649" s="2">
        <v>37946000</v>
      </c>
    </row>
    <row r="1650" spans="1:7">
      <c r="A1650" s="1">
        <v>44398</v>
      </c>
      <c r="B1650" s="2">
        <v>52.580002</v>
      </c>
      <c r="C1650" s="2">
        <v>53.209999000000003</v>
      </c>
      <c r="D1650" s="2">
        <v>52.529998999999997</v>
      </c>
      <c r="E1650" s="2">
        <v>53.200001</v>
      </c>
      <c r="F1650" s="2">
        <v>52.420872000000003</v>
      </c>
      <c r="G1650" s="2">
        <v>24101400</v>
      </c>
    </row>
    <row r="1651" spans="1:7">
      <c r="A1651" s="1">
        <v>44399</v>
      </c>
      <c r="B1651" s="2">
        <v>53.349997999999999</v>
      </c>
      <c r="C1651" s="2">
        <v>53.369999</v>
      </c>
      <c r="D1651" s="2">
        <v>53.07</v>
      </c>
      <c r="E1651" s="2">
        <v>53.299999</v>
      </c>
      <c r="F1651" s="2">
        <v>52.519404999999999</v>
      </c>
      <c r="G1651" s="2">
        <v>27160800</v>
      </c>
    </row>
    <row r="1652" spans="1:7">
      <c r="A1652" s="1">
        <v>44400</v>
      </c>
      <c r="B1652" s="2">
        <v>52.689999</v>
      </c>
      <c r="C1652" s="2">
        <v>52.700001</v>
      </c>
      <c r="D1652" s="2">
        <v>52.23</v>
      </c>
      <c r="E1652" s="2">
        <v>52.509998000000003</v>
      </c>
      <c r="F1652" s="2">
        <v>51.740974000000001</v>
      </c>
      <c r="G1652" s="2">
        <v>31210100</v>
      </c>
    </row>
    <row r="1653" spans="1:7">
      <c r="A1653" s="1">
        <v>44403</v>
      </c>
      <c r="B1653" s="2">
        <v>51.41</v>
      </c>
      <c r="C1653" s="2">
        <v>51.75</v>
      </c>
      <c r="D1653" s="2">
        <v>51.299999</v>
      </c>
      <c r="E1653" s="2">
        <v>51.509998000000003</v>
      </c>
      <c r="F1653" s="2">
        <v>50.755619000000003</v>
      </c>
      <c r="G1653" s="2">
        <v>43701400</v>
      </c>
    </row>
    <row r="1654" spans="1:7">
      <c r="A1654" s="1">
        <v>44404</v>
      </c>
      <c r="B1654" s="2">
        <v>50.41</v>
      </c>
      <c r="C1654" s="2">
        <v>50.57</v>
      </c>
      <c r="D1654" s="2">
        <v>49.830002</v>
      </c>
      <c r="E1654" s="2">
        <v>50.470001000000003</v>
      </c>
      <c r="F1654" s="2">
        <v>49.730854000000001</v>
      </c>
      <c r="G1654" s="2">
        <v>73640700</v>
      </c>
    </row>
    <row r="1655" spans="1:7">
      <c r="A1655" s="1">
        <v>44405</v>
      </c>
      <c r="B1655" s="2">
        <v>51.080002</v>
      </c>
      <c r="C1655" s="2">
        <v>51.939999</v>
      </c>
      <c r="D1655" s="2">
        <v>50.959999000000003</v>
      </c>
      <c r="E1655" s="2">
        <v>51.84</v>
      </c>
      <c r="F1655" s="2">
        <v>51.080787999999998</v>
      </c>
      <c r="G1655" s="2">
        <v>56446200</v>
      </c>
    </row>
    <row r="1656" spans="1:7">
      <c r="A1656" s="1">
        <v>44406</v>
      </c>
      <c r="B1656" s="2">
        <v>52.25</v>
      </c>
      <c r="C1656" s="2">
        <v>52.279998999999997</v>
      </c>
      <c r="D1656" s="2">
        <v>51.889999000000003</v>
      </c>
      <c r="E1656" s="2">
        <v>52.099997999999999</v>
      </c>
      <c r="F1656" s="2">
        <v>51.336978999999999</v>
      </c>
      <c r="G1656" s="2">
        <v>43339400</v>
      </c>
    </row>
    <row r="1657" spans="1:7">
      <c r="A1657" s="1">
        <v>44407</v>
      </c>
      <c r="B1657" s="2">
        <v>51.450001</v>
      </c>
      <c r="C1657" s="2">
        <v>51.860000999999997</v>
      </c>
      <c r="D1657" s="2">
        <v>51.43</v>
      </c>
      <c r="E1657" s="2">
        <v>51.599997999999999</v>
      </c>
      <c r="F1657" s="2">
        <v>50.844302999999996</v>
      </c>
      <c r="G1657" s="2">
        <v>59797000</v>
      </c>
    </row>
    <row r="1658" spans="1:7">
      <c r="A1658" s="1">
        <v>44410</v>
      </c>
      <c r="B1658" s="2">
        <v>52.049999</v>
      </c>
      <c r="C1658" s="2">
        <v>52.25</v>
      </c>
      <c r="D1658" s="2">
        <v>51.91</v>
      </c>
      <c r="E1658" s="2">
        <v>51.970001000000003</v>
      </c>
      <c r="F1658" s="2">
        <v>51.208888999999999</v>
      </c>
      <c r="G1658" s="2">
        <v>40234700</v>
      </c>
    </row>
    <row r="1659" spans="1:7">
      <c r="A1659" s="1">
        <v>44411</v>
      </c>
      <c r="B1659" s="2">
        <v>51.900002000000001</v>
      </c>
      <c r="C1659" s="2">
        <v>52.220001000000003</v>
      </c>
      <c r="D1659" s="2">
        <v>51.689999</v>
      </c>
      <c r="E1659" s="2">
        <v>52.189999</v>
      </c>
      <c r="F1659" s="2">
        <v>51.425659000000003</v>
      </c>
      <c r="G1659" s="2">
        <v>30589900</v>
      </c>
    </row>
    <row r="1660" spans="1:7">
      <c r="A1660" s="1">
        <v>44412</v>
      </c>
      <c r="B1660" s="2">
        <v>52.580002</v>
      </c>
      <c r="C1660" s="2">
        <v>52.790000999999997</v>
      </c>
      <c r="D1660" s="2">
        <v>52.349997999999999</v>
      </c>
      <c r="E1660" s="2">
        <v>52.459999000000003</v>
      </c>
      <c r="F1660" s="2">
        <v>51.691707999999998</v>
      </c>
      <c r="G1660" s="2">
        <v>32586600</v>
      </c>
    </row>
    <row r="1661" spans="1:7">
      <c r="A1661" s="1">
        <v>44413</v>
      </c>
      <c r="B1661" s="2">
        <v>52.380001</v>
      </c>
      <c r="C1661" s="2">
        <v>52.560001</v>
      </c>
      <c r="D1661" s="2">
        <v>52.34</v>
      </c>
      <c r="E1661" s="2">
        <v>52.380001</v>
      </c>
      <c r="F1661" s="2">
        <v>51.612881000000002</v>
      </c>
      <c r="G1661" s="2">
        <v>15941700</v>
      </c>
    </row>
    <row r="1662" spans="1:7">
      <c r="A1662" s="1">
        <v>44414</v>
      </c>
      <c r="B1662" s="2">
        <v>52.169998</v>
      </c>
      <c r="C1662" s="2">
        <v>52.189999</v>
      </c>
      <c r="D1662" s="2">
        <v>51.790000999999997</v>
      </c>
      <c r="E1662" s="2">
        <v>51.939999</v>
      </c>
      <c r="F1662" s="2">
        <v>51.179324999999999</v>
      </c>
      <c r="G1662" s="2">
        <v>36047200</v>
      </c>
    </row>
    <row r="1663" spans="1:7">
      <c r="A1663" s="1">
        <v>44417</v>
      </c>
      <c r="B1663" s="2">
        <v>52.169998</v>
      </c>
      <c r="C1663" s="2">
        <v>52.299999</v>
      </c>
      <c r="D1663" s="2">
        <v>52.049999</v>
      </c>
      <c r="E1663" s="2">
        <v>52.110000999999997</v>
      </c>
      <c r="F1663" s="2">
        <v>51.346831999999999</v>
      </c>
      <c r="G1663" s="2">
        <v>24062300</v>
      </c>
    </row>
    <row r="1664" spans="1:7">
      <c r="A1664" s="1">
        <v>44418</v>
      </c>
      <c r="B1664" s="2">
        <v>52.330002</v>
      </c>
      <c r="C1664" s="2">
        <v>52.360000999999997</v>
      </c>
      <c r="D1664" s="2">
        <v>52.110000999999997</v>
      </c>
      <c r="E1664" s="2">
        <v>52.18</v>
      </c>
      <c r="F1664" s="2">
        <v>51.415806000000003</v>
      </c>
      <c r="G1664" s="2">
        <v>15222600</v>
      </c>
    </row>
    <row r="1665" spans="1:7">
      <c r="A1665" s="1">
        <v>44419</v>
      </c>
      <c r="B1665" s="2">
        <v>52.490001999999997</v>
      </c>
      <c r="C1665" s="2">
        <v>52.5</v>
      </c>
      <c r="D1665" s="2">
        <v>52.09</v>
      </c>
      <c r="E1665" s="2">
        <v>52.32</v>
      </c>
      <c r="F1665" s="2">
        <v>51.553756999999997</v>
      </c>
      <c r="G1665" s="2">
        <v>22374700</v>
      </c>
    </row>
    <row r="1666" spans="1:7">
      <c r="A1666" s="1">
        <v>44420</v>
      </c>
      <c r="B1666" s="2">
        <v>51.880001</v>
      </c>
      <c r="C1666" s="2">
        <v>51.900002000000001</v>
      </c>
      <c r="D1666" s="2">
        <v>51.650002000000001</v>
      </c>
      <c r="E1666" s="2">
        <v>51.860000999999997</v>
      </c>
      <c r="F1666" s="2">
        <v>51.100498000000002</v>
      </c>
      <c r="G1666" s="2">
        <v>25726000</v>
      </c>
    </row>
    <row r="1667" spans="1:7">
      <c r="A1667" s="1">
        <v>44421</v>
      </c>
      <c r="B1667" s="2">
        <v>51.639999000000003</v>
      </c>
      <c r="C1667" s="2">
        <v>51.73</v>
      </c>
      <c r="D1667" s="2">
        <v>51.389999000000003</v>
      </c>
      <c r="E1667" s="2">
        <v>51.73</v>
      </c>
      <c r="F1667" s="2">
        <v>50.972400999999998</v>
      </c>
      <c r="G1667" s="2">
        <v>28396200</v>
      </c>
    </row>
    <row r="1668" spans="1:7">
      <c r="A1668" s="1">
        <v>44424</v>
      </c>
      <c r="B1668" s="2">
        <v>51.290000999999997</v>
      </c>
      <c r="C1668" s="2">
        <v>51.310001</v>
      </c>
      <c r="D1668" s="2">
        <v>51.040000999999997</v>
      </c>
      <c r="E1668" s="2">
        <v>51.259998000000003</v>
      </c>
      <c r="F1668" s="2">
        <v>50.509281000000001</v>
      </c>
      <c r="G1668" s="2">
        <v>46222700</v>
      </c>
    </row>
    <row r="1669" spans="1:7">
      <c r="A1669" s="1">
        <v>44425</v>
      </c>
      <c r="B1669" s="2">
        <v>50.330002</v>
      </c>
      <c r="C1669" s="2">
        <v>50.619999</v>
      </c>
      <c r="D1669" s="2">
        <v>50.119999</v>
      </c>
      <c r="E1669" s="2">
        <v>50.32</v>
      </c>
      <c r="F1669" s="2">
        <v>49.58305</v>
      </c>
      <c r="G1669" s="2">
        <v>78463000</v>
      </c>
    </row>
    <row r="1670" spans="1:7">
      <c r="A1670" s="1">
        <v>44426</v>
      </c>
      <c r="B1670" s="2">
        <v>50.689999</v>
      </c>
      <c r="C1670" s="2">
        <v>50.889999000000003</v>
      </c>
      <c r="D1670" s="2">
        <v>50.380001</v>
      </c>
      <c r="E1670" s="2">
        <v>50.400002000000001</v>
      </c>
      <c r="F1670" s="2">
        <v>49.661879999999996</v>
      </c>
      <c r="G1670" s="2">
        <v>42994800</v>
      </c>
    </row>
    <row r="1671" spans="1:7">
      <c r="A1671" s="1">
        <v>44427</v>
      </c>
      <c r="B1671" s="2">
        <v>49.41</v>
      </c>
      <c r="C1671" s="2">
        <v>49.740001999999997</v>
      </c>
      <c r="D1671" s="2">
        <v>49.369999</v>
      </c>
      <c r="E1671" s="2">
        <v>49.540000999999997</v>
      </c>
      <c r="F1671" s="2">
        <v>48.814475999999999</v>
      </c>
      <c r="G1671" s="2">
        <v>63275200</v>
      </c>
    </row>
    <row r="1672" spans="1:7">
      <c r="A1672" s="1">
        <v>44428</v>
      </c>
      <c r="B1672" s="2">
        <v>49.130001</v>
      </c>
      <c r="C1672" s="2">
        <v>49.59</v>
      </c>
      <c r="D1672" s="2">
        <v>49.110000999999997</v>
      </c>
      <c r="E1672" s="2">
        <v>49.5</v>
      </c>
      <c r="F1672" s="2">
        <v>48.775058999999999</v>
      </c>
      <c r="G1672" s="2">
        <v>44681000</v>
      </c>
    </row>
    <row r="1673" spans="1:7">
      <c r="A1673" s="1">
        <v>44431</v>
      </c>
      <c r="B1673" s="2">
        <v>49.970001000000003</v>
      </c>
      <c r="C1673" s="2">
        <v>50.32</v>
      </c>
      <c r="D1673" s="2">
        <v>49.860000999999997</v>
      </c>
      <c r="E1673" s="2">
        <v>50.25</v>
      </c>
      <c r="F1673" s="2">
        <v>49.514076000000003</v>
      </c>
      <c r="G1673" s="2">
        <v>45453900</v>
      </c>
    </row>
    <row r="1674" spans="1:7">
      <c r="A1674" s="1">
        <v>44432</v>
      </c>
      <c r="B1674" s="2">
        <v>51</v>
      </c>
      <c r="C1674" s="2">
        <v>51.470001000000003</v>
      </c>
      <c r="D1674" s="2">
        <v>51</v>
      </c>
      <c r="E1674" s="2">
        <v>51.389999000000003</v>
      </c>
      <c r="F1674" s="2">
        <v>50.637379000000003</v>
      </c>
      <c r="G1674" s="2">
        <v>51292000</v>
      </c>
    </row>
    <row r="1675" spans="1:7">
      <c r="A1675" s="1">
        <v>44433</v>
      </c>
      <c r="B1675" s="2">
        <v>51.330002</v>
      </c>
      <c r="C1675" s="2">
        <v>51.5</v>
      </c>
      <c r="D1675" s="2">
        <v>51.209999000000003</v>
      </c>
      <c r="E1675" s="2">
        <v>51.450001</v>
      </c>
      <c r="F1675" s="2">
        <v>50.696499000000003</v>
      </c>
      <c r="G1675" s="2">
        <v>25272500</v>
      </c>
    </row>
    <row r="1676" spans="1:7">
      <c r="A1676" s="1">
        <v>44434</v>
      </c>
      <c r="B1676" s="2">
        <v>51.130001</v>
      </c>
      <c r="C1676" s="2">
        <v>51.189999</v>
      </c>
      <c r="D1676" s="2">
        <v>50.91</v>
      </c>
      <c r="E1676" s="2">
        <v>50.959999000000003</v>
      </c>
      <c r="F1676" s="2">
        <v>50.213673</v>
      </c>
      <c r="G1676" s="2">
        <v>29030600</v>
      </c>
    </row>
    <row r="1677" spans="1:7">
      <c r="A1677" s="1">
        <v>44435</v>
      </c>
      <c r="B1677" s="2">
        <v>51.259998000000003</v>
      </c>
      <c r="C1677" s="2">
        <v>51.59</v>
      </c>
      <c r="D1677" s="2">
        <v>51.099997999999999</v>
      </c>
      <c r="E1677" s="2">
        <v>51.59</v>
      </c>
      <c r="F1677" s="2">
        <v>50.834449999999997</v>
      </c>
      <c r="G1677" s="2">
        <v>32970200</v>
      </c>
    </row>
    <row r="1678" spans="1:7">
      <c r="A1678" s="1">
        <v>44438</v>
      </c>
      <c r="B1678" s="2">
        <v>51.66</v>
      </c>
      <c r="C1678" s="2">
        <v>51.77</v>
      </c>
      <c r="D1678" s="2">
        <v>51.43</v>
      </c>
      <c r="E1678" s="2">
        <v>51.700001</v>
      </c>
      <c r="F1678" s="2">
        <v>50.942841000000001</v>
      </c>
      <c r="G1678" s="2">
        <v>18518900</v>
      </c>
    </row>
    <row r="1679" spans="1:7">
      <c r="A1679" s="1">
        <v>44439</v>
      </c>
      <c r="B1679" s="2">
        <v>52.470001000000003</v>
      </c>
      <c r="C1679" s="2">
        <v>52.52</v>
      </c>
      <c r="D1679" s="2">
        <v>52.330002</v>
      </c>
      <c r="E1679" s="2">
        <v>52.41</v>
      </c>
      <c r="F1679" s="2">
        <v>51.642440999999998</v>
      </c>
      <c r="G1679" s="2">
        <v>43226700</v>
      </c>
    </row>
    <row r="1680" spans="1:7">
      <c r="A1680" s="1">
        <v>44440</v>
      </c>
      <c r="B1680" s="2">
        <v>52.73</v>
      </c>
      <c r="C1680" s="2">
        <v>53.279998999999997</v>
      </c>
      <c r="D1680" s="2">
        <v>52.73</v>
      </c>
      <c r="E1680" s="2">
        <v>53.080002</v>
      </c>
      <c r="F1680" s="2">
        <v>52.302630999999998</v>
      </c>
      <c r="G1680" s="2">
        <v>35980500</v>
      </c>
    </row>
    <row r="1681" spans="1:7">
      <c r="A1681" s="1">
        <v>44441</v>
      </c>
      <c r="B1681" s="2">
        <v>53.02</v>
      </c>
      <c r="C1681" s="2">
        <v>53.130001</v>
      </c>
      <c r="D1681" s="2">
        <v>52.759998000000003</v>
      </c>
      <c r="E1681" s="2">
        <v>52.84</v>
      </c>
      <c r="F1681" s="2">
        <v>52.066142999999997</v>
      </c>
      <c r="G1681" s="2">
        <v>24988400</v>
      </c>
    </row>
    <row r="1682" spans="1:7">
      <c r="A1682" s="1">
        <v>44442</v>
      </c>
      <c r="B1682" s="2">
        <v>52.950001</v>
      </c>
      <c r="C1682" s="2">
        <v>53.189999</v>
      </c>
      <c r="D1682" s="2">
        <v>52.93</v>
      </c>
      <c r="E1682" s="2">
        <v>53.119999</v>
      </c>
      <c r="F1682" s="2">
        <v>52.342041000000002</v>
      </c>
      <c r="G1682" s="2">
        <v>21311000</v>
      </c>
    </row>
    <row r="1683" spans="1:7">
      <c r="A1683" s="1">
        <v>44446</v>
      </c>
      <c r="B1683" s="2">
        <v>53.290000999999997</v>
      </c>
      <c r="C1683" s="2">
        <v>53.580002</v>
      </c>
      <c r="D1683" s="2">
        <v>53.25</v>
      </c>
      <c r="E1683" s="2">
        <v>53.43</v>
      </c>
      <c r="F1683" s="2">
        <v>52.647499000000003</v>
      </c>
      <c r="G1683" s="2">
        <v>33509700</v>
      </c>
    </row>
    <row r="1684" spans="1:7">
      <c r="A1684" s="1">
        <v>44447</v>
      </c>
      <c r="B1684" s="2">
        <v>53.110000999999997</v>
      </c>
      <c r="C1684" s="2">
        <v>53.119999</v>
      </c>
      <c r="D1684" s="2">
        <v>52.529998999999997</v>
      </c>
      <c r="E1684" s="2">
        <v>52.650002000000001</v>
      </c>
      <c r="F1684" s="2">
        <v>51.878925000000002</v>
      </c>
      <c r="G1684" s="2">
        <v>53397900</v>
      </c>
    </row>
    <row r="1685" spans="1:7">
      <c r="A1685" s="1">
        <v>44448</v>
      </c>
      <c r="B1685" s="2">
        <v>52.389999000000003</v>
      </c>
      <c r="C1685" s="2">
        <v>52.650002000000001</v>
      </c>
      <c r="D1685" s="2">
        <v>52.299999</v>
      </c>
      <c r="E1685" s="2">
        <v>52.549999</v>
      </c>
      <c r="F1685" s="2">
        <v>51.780388000000002</v>
      </c>
      <c r="G1685" s="2">
        <v>34707100</v>
      </c>
    </row>
    <row r="1686" spans="1:7">
      <c r="A1686" s="1">
        <v>44449</v>
      </c>
      <c r="B1686" s="2">
        <v>52.950001</v>
      </c>
      <c r="C1686" s="2">
        <v>53.009998000000003</v>
      </c>
      <c r="D1686" s="2">
        <v>52.48</v>
      </c>
      <c r="E1686" s="2">
        <v>52.490001999999997</v>
      </c>
      <c r="F1686" s="2">
        <v>51.721271999999999</v>
      </c>
      <c r="G1686" s="2">
        <v>40329300</v>
      </c>
    </row>
    <row r="1687" spans="1:7">
      <c r="A1687" s="1">
        <v>44452</v>
      </c>
      <c r="B1687" s="2">
        <v>52.560001</v>
      </c>
      <c r="C1687" s="2">
        <v>52.77</v>
      </c>
      <c r="D1687" s="2">
        <v>52.360000999999997</v>
      </c>
      <c r="E1687" s="2">
        <v>52.630001</v>
      </c>
      <c r="F1687" s="2">
        <v>51.859219000000003</v>
      </c>
      <c r="G1687" s="2">
        <v>35318400</v>
      </c>
    </row>
    <row r="1688" spans="1:7">
      <c r="A1688" s="1">
        <v>44453</v>
      </c>
      <c r="B1688" s="2">
        <v>52.490001999999997</v>
      </c>
      <c r="C1688" s="2">
        <v>52.52</v>
      </c>
      <c r="D1688" s="2">
        <v>52.09</v>
      </c>
      <c r="E1688" s="2">
        <v>52.189999</v>
      </c>
      <c r="F1688" s="2">
        <v>51.425659000000003</v>
      </c>
      <c r="G1688" s="2">
        <v>35994400</v>
      </c>
    </row>
    <row r="1689" spans="1:7">
      <c r="A1689" s="1">
        <v>44454</v>
      </c>
      <c r="B1689" s="2">
        <v>52.009998000000003</v>
      </c>
      <c r="C1689" s="2">
        <v>52.18</v>
      </c>
      <c r="D1689" s="2">
        <v>51.799999</v>
      </c>
      <c r="E1689" s="2">
        <v>52.18</v>
      </c>
      <c r="F1689" s="2">
        <v>51.415806000000003</v>
      </c>
      <c r="G1689" s="2">
        <v>38735100</v>
      </c>
    </row>
    <row r="1690" spans="1:7">
      <c r="A1690" s="1">
        <v>44455</v>
      </c>
      <c r="B1690" s="2">
        <v>51.43</v>
      </c>
      <c r="C1690" s="2">
        <v>51.630001</v>
      </c>
      <c r="D1690" s="2">
        <v>51.25</v>
      </c>
      <c r="E1690" s="2">
        <v>51.59</v>
      </c>
      <c r="F1690" s="2">
        <v>50.834449999999997</v>
      </c>
      <c r="G1690" s="2">
        <v>43721300</v>
      </c>
    </row>
    <row r="1691" spans="1:7">
      <c r="A1691" s="1">
        <v>44456</v>
      </c>
      <c r="B1691" s="2">
        <v>51.610000999999997</v>
      </c>
      <c r="C1691" s="2">
        <v>51.669998</v>
      </c>
      <c r="D1691" s="2">
        <v>51.27</v>
      </c>
      <c r="E1691" s="2">
        <v>51.369999</v>
      </c>
      <c r="F1691" s="2">
        <v>50.617671999999999</v>
      </c>
      <c r="G1691" s="2">
        <v>45481400</v>
      </c>
    </row>
    <row r="1692" spans="1:7">
      <c r="A1692" s="1">
        <v>44459</v>
      </c>
      <c r="B1692" s="2">
        <v>50.150002000000001</v>
      </c>
      <c r="C1692" s="2">
        <v>50.419998</v>
      </c>
      <c r="D1692" s="2">
        <v>49.57</v>
      </c>
      <c r="E1692" s="2">
        <v>49.990001999999997</v>
      </c>
      <c r="F1692" s="2">
        <v>49.257880999999998</v>
      </c>
      <c r="G1692" s="2">
        <v>52798200</v>
      </c>
    </row>
    <row r="1693" spans="1:7">
      <c r="A1693" s="1">
        <v>44460</v>
      </c>
      <c r="B1693" s="2">
        <v>50.360000999999997</v>
      </c>
      <c r="C1693" s="2">
        <v>50.5</v>
      </c>
      <c r="D1693" s="2">
        <v>50.139999000000003</v>
      </c>
      <c r="E1693" s="2">
        <v>50.360000999999997</v>
      </c>
      <c r="F1693" s="2">
        <v>49.622463000000003</v>
      </c>
      <c r="G1693" s="2">
        <v>39347200</v>
      </c>
    </row>
    <row r="1694" spans="1:7">
      <c r="A1694" s="1">
        <v>44461</v>
      </c>
      <c r="B1694" s="2">
        <v>50.830002</v>
      </c>
      <c r="C1694" s="2">
        <v>51.34</v>
      </c>
      <c r="D1694" s="2">
        <v>50.82</v>
      </c>
      <c r="E1694" s="2">
        <v>50.990001999999997</v>
      </c>
      <c r="F1694" s="2">
        <v>50.243237000000001</v>
      </c>
      <c r="G1694" s="2">
        <v>46189200</v>
      </c>
    </row>
    <row r="1695" spans="1:7">
      <c r="A1695" s="1">
        <v>44462</v>
      </c>
      <c r="B1695" s="2">
        <v>51.23</v>
      </c>
      <c r="C1695" s="2">
        <v>51.439999</v>
      </c>
      <c r="D1695" s="2">
        <v>51.119999</v>
      </c>
      <c r="E1695" s="2">
        <v>51.389999000000003</v>
      </c>
      <c r="F1695" s="2">
        <v>50.637379000000003</v>
      </c>
      <c r="G1695" s="2">
        <v>27138400</v>
      </c>
    </row>
    <row r="1696" spans="1:7">
      <c r="A1696" s="1">
        <v>44463</v>
      </c>
      <c r="B1696" s="2">
        <v>50.849997999999999</v>
      </c>
      <c r="C1696" s="2">
        <v>50.950001</v>
      </c>
      <c r="D1696" s="2">
        <v>50.73</v>
      </c>
      <c r="E1696" s="2">
        <v>50.779998999999997</v>
      </c>
      <c r="F1696" s="2">
        <v>50.036312000000002</v>
      </c>
      <c r="G1696" s="2">
        <v>29743500</v>
      </c>
    </row>
    <row r="1697" spans="1:7">
      <c r="A1697" s="1">
        <v>44466</v>
      </c>
      <c r="B1697" s="2">
        <v>50.830002</v>
      </c>
      <c r="C1697" s="2">
        <v>51.23</v>
      </c>
      <c r="D1697" s="2">
        <v>50.669998</v>
      </c>
      <c r="E1697" s="2">
        <v>51.110000999999997</v>
      </c>
      <c r="F1697" s="2">
        <v>50.361480999999998</v>
      </c>
      <c r="G1697" s="2">
        <v>31181700</v>
      </c>
    </row>
    <row r="1698" spans="1:7">
      <c r="A1698" s="1">
        <v>44467</v>
      </c>
      <c r="B1698" s="2">
        <v>50.860000999999997</v>
      </c>
      <c r="C1698" s="2">
        <v>50.919998</v>
      </c>
      <c r="D1698" s="2">
        <v>50.290000999999997</v>
      </c>
      <c r="E1698" s="2">
        <v>50.450001</v>
      </c>
      <c r="F1698" s="2">
        <v>49.711146999999997</v>
      </c>
      <c r="G1698" s="2">
        <v>44156300</v>
      </c>
    </row>
    <row r="1699" spans="1:7">
      <c r="A1699" s="1">
        <v>44468</v>
      </c>
      <c r="B1699" s="2">
        <v>50.32</v>
      </c>
      <c r="C1699" s="2">
        <v>50.459999000000003</v>
      </c>
      <c r="D1699" s="2">
        <v>49.959999000000003</v>
      </c>
      <c r="E1699" s="2">
        <v>49.98</v>
      </c>
      <c r="F1699" s="2">
        <v>49.248027999999998</v>
      </c>
      <c r="G1699" s="2">
        <v>43140500</v>
      </c>
    </row>
    <row r="1700" spans="1:7">
      <c r="A1700" s="1">
        <v>44469</v>
      </c>
      <c r="B1700" s="2">
        <v>50.560001</v>
      </c>
      <c r="C1700" s="2">
        <v>50.740001999999997</v>
      </c>
      <c r="D1700" s="2">
        <v>50.279998999999997</v>
      </c>
      <c r="E1700" s="2">
        <v>50.380001</v>
      </c>
      <c r="F1700" s="2">
        <v>49.642173999999997</v>
      </c>
      <c r="G1700" s="2">
        <v>66460100</v>
      </c>
    </row>
    <row r="1701" spans="1:7">
      <c r="A1701" s="1">
        <v>44470</v>
      </c>
      <c r="B1701" s="2">
        <v>50.369999</v>
      </c>
      <c r="C1701" s="2">
        <v>50.509998000000003</v>
      </c>
      <c r="D1701" s="2">
        <v>49.880001</v>
      </c>
      <c r="E1701" s="2">
        <v>50.330002</v>
      </c>
      <c r="F1701" s="2">
        <v>49.592903</v>
      </c>
      <c r="G1701" s="2">
        <v>45259100</v>
      </c>
    </row>
    <row r="1702" spans="1:7">
      <c r="A1702" s="1">
        <v>44473</v>
      </c>
      <c r="B1702" s="2">
        <v>49.91</v>
      </c>
      <c r="C1702" s="2">
        <v>49.950001</v>
      </c>
      <c r="D1702" s="2">
        <v>49.279998999999997</v>
      </c>
      <c r="E1702" s="2">
        <v>49.59</v>
      </c>
      <c r="F1702" s="2">
        <v>48.863739000000002</v>
      </c>
      <c r="G1702" s="2">
        <v>43597100</v>
      </c>
    </row>
    <row r="1703" spans="1:7">
      <c r="A1703" s="1">
        <v>44474</v>
      </c>
      <c r="B1703" s="2">
        <v>49.73</v>
      </c>
      <c r="C1703" s="2">
        <v>50.130001</v>
      </c>
      <c r="D1703" s="2">
        <v>49.68</v>
      </c>
      <c r="E1703" s="2">
        <v>49.939999</v>
      </c>
      <c r="F1703" s="2">
        <v>49.208610999999998</v>
      </c>
      <c r="G1703" s="2">
        <v>28761900</v>
      </c>
    </row>
    <row r="1704" spans="1:7">
      <c r="A1704" s="1">
        <v>44475</v>
      </c>
      <c r="B1704" s="2">
        <v>49.200001</v>
      </c>
      <c r="C1704" s="2">
        <v>49.709999000000003</v>
      </c>
      <c r="D1704" s="2">
        <v>49.110000999999997</v>
      </c>
      <c r="E1704" s="2">
        <v>49.66</v>
      </c>
      <c r="F1704" s="2">
        <v>48.932713</v>
      </c>
      <c r="G1704" s="2">
        <v>57466000</v>
      </c>
    </row>
    <row r="1705" spans="1:7">
      <c r="A1705" s="1">
        <v>44476</v>
      </c>
      <c r="B1705" s="2">
        <v>50.369999</v>
      </c>
      <c r="C1705" s="2">
        <v>50.869999</v>
      </c>
      <c r="D1705" s="2">
        <v>50.330002</v>
      </c>
      <c r="E1705" s="2">
        <v>50.630001</v>
      </c>
      <c r="F1705" s="2">
        <v>49.888511999999999</v>
      </c>
      <c r="G1705" s="2">
        <v>60345100</v>
      </c>
    </row>
    <row r="1706" spans="1:7">
      <c r="A1706" s="1">
        <v>44477</v>
      </c>
      <c r="B1706" s="2">
        <v>50.759998000000003</v>
      </c>
      <c r="C1706" s="2">
        <v>50.91</v>
      </c>
      <c r="D1706" s="2">
        <v>50.639999000000003</v>
      </c>
      <c r="E1706" s="2">
        <v>50.82</v>
      </c>
      <c r="F1706" s="2">
        <v>50.075729000000003</v>
      </c>
      <c r="G1706" s="2">
        <v>24990600</v>
      </c>
    </row>
    <row r="1707" spans="1:7">
      <c r="A1707" s="1">
        <v>44480</v>
      </c>
      <c r="B1707" s="2">
        <v>51.07</v>
      </c>
      <c r="C1707" s="2">
        <v>51.23</v>
      </c>
      <c r="D1707" s="2">
        <v>50.700001</v>
      </c>
      <c r="E1707" s="2">
        <v>50.720001000000003</v>
      </c>
      <c r="F1707" s="2">
        <v>49.977192000000002</v>
      </c>
      <c r="G1707" s="2">
        <v>26808200</v>
      </c>
    </row>
    <row r="1708" spans="1:7">
      <c r="A1708" s="1">
        <v>44481</v>
      </c>
      <c r="B1708" s="2">
        <v>50.75</v>
      </c>
      <c r="C1708" s="2">
        <v>50.82</v>
      </c>
      <c r="D1708" s="2">
        <v>50.419998</v>
      </c>
      <c r="E1708" s="2">
        <v>50.459999000000003</v>
      </c>
      <c r="F1708" s="2">
        <v>49.720996999999997</v>
      </c>
      <c r="G1708" s="2">
        <v>29309400</v>
      </c>
    </row>
    <row r="1709" spans="1:7">
      <c r="A1709" s="1">
        <v>44482</v>
      </c>
      <c r="B1709" s="2">
        <v>50.93</v>
      </c>
      <c r="C1709" s="2">
        <v>51.259998000000003</v>
      </c>
      <c r="D1709" s="2">
        <v>50.790000999999997</v>
      </c>
      <c r="E1709" s="2">
        <v>51.16</v>
      </c>
      <c r="F1709" s="2">
        <v>50.410747999999998</v>
      </c>
      <c r="G1709" s="2">
        <v>35305500</v>
      </c>
    </row>
    <row r="1710" spans="1:7">
      <c r="A1710" s="1">
        <v>44483</v>
      </c>
      <c r="B1710" s="2">
        <v>51.43</v>
      </c>
      <c r="C1710" s="2">
        <v>51.48</v>
      </c>
      <c r="D1710" s="2">
        <v>51.139999000000003</v>
      </c>
      <c r="E1710" s="2">
        <v>51.32</v>
      </c>
      <c r="F1710" s="2">
        <v>50.568401000000001</v>
      </c>
      <c r="G1710" s="2">
        <v>23980900</v>
      </c>
    </row>
    <row r="1711" spans="1:7">
      <c r="A1711" s="1">
        <v>44484</v>
      </c>
      <c r="B1711" s="2">
        <v>51.630001</v>
      </c>
      <c r="C1711" s="2">
        <v>52.029998999999997</v>
      </c>
      <c r="D1711" s="2">
        <v>51.52</v>
      </c>
      <c r="E1711" s="2">
        <v>51.939999</v>
      </c>
      <c r="F1711" s="2">
        <v>51.179324999999999</v>
      </c>
      <c r="G1711" s="2">
        <v>41223700</v>
      </c>
    </row>
    <row r="1712" spans="1:7">
      <c r="A1712" s="1">
        <v>44487</v>
      </c>
      <c r="B1712" s="2">
        <v>51.610000999999997</v>
      </c>
      <c r="C1712" s="2">
        <v>51.959999000000003</v>
      </c>
      <c r="D1712" s="2">
        <v>51.57</v>
      </c>
      <c r="E1712" s="2">
        <v>51.810001</v>
      </c>
      <c r="F1712" s="2">
        <v>51.051231000000001</v>
      </c>
      <c r="G1712" s="2">
        <v>26239000</v>
      </c>
    </row>
    <row r="1713" spans="1:7">
      <c r="A1713" s="1">
        <v>44488</v>
      </c>
      <c r="B1713" s="2">
        <v>52.209999000000003</v>
      </c>
      <c r="C1713" s="2">
        <v>52.560001</v>
      </c>
      <c r="D1713" s="2">
        <v>52.130001</v>
      </c>
      <c r="E1713" s="2">
        <v>52.5</v>
      </c>
      <c r="F1713" s="2">
        <v>51.731121000000002</v>
      </c>
      <c r="G1713" s="2">
        <v>40639700</v>
      </c>
    </row>
    <row r="1714" spans="1:7">
      <c r="A1714" s="1">
        <v>44489</v>
      </c>
      <c r="B1714" s="2">
        <v>52.619999</v>
      </c>
      <c r="C1714" s="2">
        <v>52.619999</v>
      </c>
      <c r="D1714" s="2">
        <v>52.369999</v>
      </c>
      <c r="E1714" s="2">
        <v>52.490001999999997</v>
      </c>
      <c r="F1714" s="2">
        <v>51.721271999999999</v>
      </c>
      <c r="G1714" s="2">
        <v>27540300</v>
      </c>
    </row>
    <row r="1715" spans="1:7">
      <c r="A1715" s="1">
        <v>44490</v>
      </c>
      <c r="B1715" s="2">
        <v>52.09</v>
      </c>
      <c r="C1715" s="2">
        <v>52.220001000000003</v>
      </c>
      <c r="D1715" s="2">
        <v>51.990001999999997</v>
      </c>
      <c r="E1715" s="2">
        <v>52.150002000000001</v>
      </c>
      <c r="F1715" s="2">
        <v>51.386249999999997</v>
      </c>
      <c r="G1715" s="2">
        <v>35404000</v>
      </c>
    </row>
    <row r="1716" spans="1:7">
      <c r="A1716" s="1">
        <v>44491</v>
      </c>
      <c r="B1716" s="2">
        <v>52.209999000000003</v>
      </c>
      <c r="C1716" s="2">
        <v>52.419998</v>
      </c>
      <c r="D1716" s="2">
        <v>51.849997999999999</v>
      </c>
      <c r="E1716" s="2">
        <v>52.040000999999997</v>
      </c>
      <c r="F1716" s="2">
        <v>51.277863000000004</v>
      </c>
      <c r="G1716" s="2">
        <v>51231000</v>
      </c>
    </row>
    <row r="1717" spans="1:7">
      <c r="A1717" s="1">
        <v>44494</v>
      </c>
      <c r="B1717" s="2">
        <v>52.279998999999997</v>
      </c>
      <c r="C1717" s="2">
        <v>52.389999000000003</v>
      </c>
      <c r="D1717" s="2">
        <v>52.02</v>
      </c>
      <c r="E1717" s="2">
        <v>52.310001</v>
      </c>
      <c r="F1717" s="2">
        <v>51.543903</v>
      </c>
      <c r="G1717" s="2">
        <v>32479900</v>
      </c>
    </row>
    <row r="1718" spans="1:7">
      <c r="A1718" s="1">
        <v>44495</v>
      </c>
      <c r="B1718" s="2">
        <v>52.439999</v>
      </c>
      <c r="C1718" s="2">
        <v>52.5</v>
      </c>
      <c r="D1718" s="2">
        <v>51.950001</v>
      </c>
      <c r="E1718" s="2">
        <v>52.040000999999997</v>
      </c>
      <c r="F1718" s="2">
        <v>51.277863000000004</v>
      </c>
      <c r="G1718" s="2">
        <v>32195200</v>
      </c>
    </row>
    <row r="1719" spans="1:7">
      <c r="A1719" s="1">
        <v>44496</v>
      </c>
      <c r="B1719" s="2">
        <v>51.720001000000003</v>
      </c>
      <c r="C1719" s="2">
        <v>51.970001000000003</v>
      </c>
      <c r="D1719" s="2">
        <v>51.57</v>
      </c>
      <c r="E1719" s="2">
        <v>51.619999</v>
      </c>
      <c r="F1719" s="2">
        <v>50.86401</v>
      </c>
      <c r="G1719" s="2">
        <v>32422100</v>
      </c>
    </row>
    <row r="1720" spans="1:7">
      <c r="A1720" s="1">
        <v>44497</v>
      </c>
      <c r="B1720" s="2">
        <v>51.389999000000003</v>
      </c>
      <c r="C1720" s="2">
        <v>51.669998</v>
      </c>
      <c r="D1720" s="2">
        <v>51.25</v>
      </c>
      <c r="E1720" s="2">
        <v>51.669998</v>
      </c>
      <c r="F1720" s="2">
        <v>50.913277000000001</v>
      </c>
      <c r="G1720" s="2">
        <v>27363500</v>
      </c>
    </row>
    <row r="1721" spans="1:7">
      <c r="A1721" s="1">
        <v>44498</v>
      </c>
      <c r="B1721" s="2">
        <v>50.990001999999997</v>
      </c>
      <c r="C1721" s="2">
        <v>51.07</v>
      </c>
      <c r="D1721" s="2">
        <v>50.650002000000001</v>
      </c>
      <c r="E1721" s="2">
        <v>50.919998</v>
      </c>
      <c r="F1721" s="2">
        <v>50.174258999999999</v>
      </c>
      <c r="G1721" s="2">
        <v>51488900</v>
      </c>
    </row>
    <row r="1722" spans="1:7">
      <c r="A1722" s="1">
        <v>44501</v>
      </c>
      <c r="B1722" s="2">
        <v>50.889999000000003</v>
      </c>
      <c r="C1722" s="2">
        <v>51.34</v>
      </c>
      <c r="D1722" s="2">
        <v>50.849997999999999</v>
      </c>
      <c r="E1722" s="2">
        <v>51.32</v>
      </c>
      <c r="F1722" s="2">
        <v>50.568401000000001</v>
      </c>
      <c r="G1722" s="2">
        <v>31197400</v>
      </c>
    </row>
    <row r="1723" spans="1:7">
      <c r="A1723" s="1">
        <v>44502</v>
      </c>
      <c r="B1723" s="2">
        <v>50.950001</v>
      </c>
      <c r="C1723" s="2">
        <v>50.98</v>
      </c>
      <c r="D1723" s="2">
        <v>50.779998999999997</v>
      </c>
      <c r="E1723" s="2">
        <v>50.860000999999997</v>
      </c>
      <c r="F1723" s="2">
        <v>50.115138999999999</v>
      </c>
      <c r="G1723" s="2">
        <v>34098000</v>
      </c>
    </row>
    <row r="1724" spans="1:7">
      <c r="A1724" s="1">
        <v>44503</v>
      </c>
      <c r="B1724" s="2">
        <v>50.799999</v>
      </c>
      <c r="C1724" s="2">
        <v>51.18</v>
      </c>
      <c r="D1724" s="2">
        <v>50.619999</v>
      </c>
      <c r="E1724" s="2">
        <v>51.099997999999999</v>
      </c>
      <c r="F1724" s="2">
        <v>50.351624000000001</v>
      </c>
      <c r="G1724" s="2">
        <v>49350800</v>
      </c>
    </row>
    <row r="1725" spans="1:7">
      <c r="A1725" s="1">
        <v>44504</v>
      </c>
      <c r="B1725" s="2">
        <v>51.209999000000003</v>
      </c>
      <c r="C1725" s="2">
        <v>51.240001999999997</v>
      </c>
      <c r="D1725" s="2">
        <v>50.799999</v>
      </c>
      <c r="E1725" s="2">
        <v>50.98</v>
      </c>
      <c r="F1725" s="2">
        <v>50.233378999999999</v>
      </c>
      <c r="G1725" s="2">
        <v>23722200</v>
      </c>
    </row>
    <row r="1726" spans="1:7">
      <c r="A1726" s="1">
        <v>44505</v>
      </c>
      <c r="B1726" s="2">
        <v>51.16</v>
      </c>
      <c r="C1726" s="2">
        <v>51.18</v>
      </c>
      <c r="D1726" s="2">
        <v>50.75</v>
      </c>
      <c r="E1726" s="2">
        <v>50.919998</v>
      </c>
      <c r="F1726" s="2">
        <v>50.174258999999999</v>
      </c>
      <c r="G1726" s="2">
        <v>23969900</v>
      </c>
    </row>
    <row r="1727" spans="1:7">
      <c r="A1727" s="1">
        <v>44508</v>
      </c>
      <c r="B1727" s="2">
        <v>51.279998999999997</v>
      </c>
      <c r="C1727" s="2">
        <v>51.450001</v>
      </c>
      <c r="D1727" s="2">
        <v>51.220001000000003</v>
      </c>
      <c r="E1727" s="2">
        <v>51.389999000000003</v>
      </c>
      <c r="F1727" s="2">
        <v>50.637379000000003</v>
      </c>
      <c r="G1727" s="2">
        <v>23735200</v>
      </c>
    </row>
    <row r="1728" spans="1:7">
      <c r="A1728" s="1">
        <v>44509</v>
      </c>
      <c r="B1728" s="2">
        <v>51.419998</v>
      </c>
      <c r="C1728" s="2">
        <v>51.580002</v>
      </c>
      <c r="D1728" s="2">
        <v>51.099997999999999</v>
      </c>
      <c r="E1728" s="2">
        <v>51.189999</v>
      </c>
      <c r="F1728" s="2">
        <v>50.440303999999998</v>
      </c>
      <c r="G1728" s="2">
        <v>28482200</v>
      </c>
    </row>
    <row r="1729" spans="1:7">
      <c r="A1729" s="1">
        <v>44510</v>
      </c>
      <c r="B1729" s="2">
        <v>51.310001</v>
      </c>
      <c r="C1729" s="2">
        <v>51.529998999999997</v>
      </c>
      <c r="D1729" s="2">
        <v>50.860000999999997</v>
      </c>
      <c r="E1729" s="2">
        <v>50.98</v>
      </c>
      <c r="F1729" s="2">
        <v>50.233378999999999</v>
      </c>
      <c r="G1729" s="2">
        <v>36032600</v>
      </c>
    </row>
    <row r="1730" spans="1:7">
      <c r="A1730" s="1">
        <v>44511</v>
      </c>
      <c r="B1730" s="2">
        <v>51.650002000000001</v>
      </c>
      <c r="C1730" s="2">
        <v>52</v>
      </c>
      <c r="D1730" s="2">
        <v>51.639999000000003</v>
      </c>
      <c r="E1730" s="2">
        <v>51.860000999999997</v>
      </c>
      <c r="F1730" s="2">
        <v>51.100498000000002</v>
      </c>
      <c r="G1730" s="2">
        <v>55636800</v>
      </c>
    </row>
    <row r="1731" spans="1:7">
      <c r="A1731" s="1">
        <v>44512</v>
      </c>
      <c r="B1731" s="2">
        <v>51.849997999999999</v>
      </c>
      <c r="C1731" s="2">
        <v>52.060001</v>
      </c>
      <c r="D1731" s="2">
        <v>51.779998999999997</v>
      </c>
      <c r="E1731" s="2">
        <v>52</v>
      </c>
      <c r="F1731" s="2">
        <v>51.238444999999999</v>
      </c>
      <c r="G1731" s="2">
        <v>31955100</v>
      </c>
    </row>
    <row r="1732" spans="1:7">
      <c r="A1732" s="1">
        <v>44515</v>
      </c>
      <c r="B1732" s="2">
        <v>52.119999</v>
      </c>
      <c r="C1732" s="2">
        <v>52.139999000000003</v>
      </c>
      <c r="D1732" s="2">
        <v>51.779998999999997</v>
      </c>
      <c r="E1732" s="2">
        <v>51.830002</v>
      </c>
      <c r="F1732" s="2">
        <v>51.070937999999998</v>
      </c>
      <c r="G1732" s="2">
        <v>31610700</v>
      </c>
    </row>
    <row r="1733" spans="1:7">
      <c r="A1733" s="1">
        <v>44516</v>
      </c>
      <c r="B1733" s="2">
        <v>51.91</v>
      </c>
      <c r="C1733" s="2">
        <v>52.009998000000003</v>
      </c>
      <c r="D1733" s="2">
        <v>51.709999000000003</v>
      </c>
      <c r="E1733" s="2">
        <v>51.900002000000001</v>
      </c>
      <c r="F1733" s="2">
        <v>51.139912000000002</v>
      </c>
      <c r="G1733" s="2">
        <v>32898900</v>
      </c>
    </row>
    <row r="1734" spans="1:7">
      <c r="A1734" s="1">
        <v>44517</v>
      </c>
      <c r="B1734" s="2">
        <v>51.959999000000003</v>
      </c>
      <c r="C1734" s="2">
        <v>51.98</v>
      </c>
      <c r="D1734" s="2">
        <v>51.48</v>
      </c>
      <c r="E1734" s="2">
        <v>51.630001</v>
      </c>
      <c r="F1734" s="2">
        <v>50.873866999999997</v>
      </c>
      <c r="G1734" s="2">
        <v>22601900</v>
      </c>
    </row>
    <row r="1735" spans="1:7">
      <c r="A1735" s="1">
        <v>44518</v>
      </c>
      <c r="B1735" s="2">
        <v>51.119999</v>
      </c>
      <c r="C1735" s="2">
        <v>51.139999000000003</v>
      </c>
      <c r="D1735" s="2">
        <v>50.75</v>
      </c>
      <c r="E1735" s="2">
        <v>51</v>
      </c>
      <c r="F1735" s="2">
        <v>50.25309</v>
      </c>
      <c r="G1735" s="2">
        <v>36719300</v>
      </c>
    </row>
    <row r="1736" spans="1:7">
      <c r="A1736" s="1">
        <v>44519</v>
      </c>
      <c r="B1736" s="2">
        <v>51.060001</v>
      </c>
      <c r="C1736" s="2">
        <v>51.23</v>
      </c>
      <c r="D1736" s="2">
        <v>50.889999000000003</v>
      </c>
      <c r="E1736" s="2">
        <v>50.919998</v>
      </c>
      <c r="F1736" s="2">
        <v>50.174258999999999</v>
      </c>
      <c r="G1736" s="2">
        <v>36975700</v>
      </c>
    </row>
    <row r="1737" spans="1:7">
      <c r="A1737" s="1">
        <v>44522</v>
      </c>
      <c r="B1737" s="2">
        <v>50.849997999999999</v>
      </c>
      <c r="C1737" s="2">
        <v>50.990001999999997</v>
      </c>
      <c r="D1737" s="2">
        <v>50.490001999999997</v>
      </c>
      <c r="E1737" s="2">
        <v>50.509998000000003</v>
      </c>
      <c r="F1737" s="2">
        <v>49.770266999999997</v>
      </c>
      <c r="G1737" s="2">
        <v>37116100</v>
      </c>
    </row>
    <row r="1738" spans="1:7">
      <c r="A1738" s="1">
        <v>44523</v>
      </c>
      <c r="B1738" s="2">
        <v>50.52</v>
      </c>
      <c r="C1738" s="2">
        <v>50.709999000000003</v>
      </c>
      <c r="D1738" s="2">
        <v>50.240001999999997</v>
      </c>
      <c r="E1738" s="2">
        <v>50.459999000000003</v>
      </c>
      <c r="F1738" s="2">
        <v>49.720996999999997</v>
      </c>
      <c r="G1738" s="2">
        <v>38638200</v>
      </c>
    </row>
    <row r="1739" spans="1:7">
      <c r="A1739" s="1">
        <v>44524</v>
      </c>
      <c r="B1739" s="2">
        <v>50.139999000000003</v>
      </c>
      <c r="C1739" s="2">
        <v>50.400002000000001</v>
      </c>
      <c r="D1739" s="2">
        <v>50.02</v>
      </c>
      <c r="E1739" s="2">
        <v>50.389999000000003</v>
      </c>
      <c r="F1739" s="2">
        <v>49.652023</v>
      </c>
      <c r="G1739" s="2">
        <v>32810400</v>
      </c>
    </row>
    <row r="1740" spans="1:7">
      <c r="A1740" s="1">
        <v>44526</v>
      </c>
      <c r="B1740" s="2">
        <v>49.07</v>
      </c>
      <c r="C1740" s="2">
        <v>49.110000999999997</v>
      </c>
      <c r="D1740" s="2">
        <v>48.509998000000003</v>
      </c>
      <c r="E1740" s="2">
        <v>48.700001</v>
      </c>
      <c r="F1740" s="2">
        <v>47.986773999999997</v>
      </c>
      <c r="G1740" s="2">
        <v>58023300</v>
      </c>
    </row>
    <row r="1741" spans="1:7">
      <c r="A1741" s="1">
        <v>44529</v>
      </c>
      <c r="B1741" s="2">
        <v>49.209999000000003</v>
      </c>
      <c r="C1741" s="2">
        <v>49.220001000000003</v>
      </c>
      <c r="D1741" s="2">
        <v>48.73</v>
      </c>
      <c r="E1741" s="2">
        <v>48.889999000000003</v>
      </c>
      <c r="F1741" s="2">
        <v>48.173991999999998</v>
      </c>
      <c r="G1741" s="2">
        <v>44405000</v>
      </c>
    </row>
    <row r="1742" spans="1:7">
      <c r="A1742" s="1">
        <v>44530</v>
      </c>
      <c r="B1742" s="2">
        <v>48.889999000000003</v>
      </c>
      <c r="C1742" s="2">
        <v>49.169998</v>
      </c>
      <c r="D1742" s="2">
        <v>48.349997999999999</v>
      </c>
      <c r="E1742" s="2">
        <v>48.84</v>
      </c>
      <c r="F1742" s="2">
        <v>48.124724999999998</v>
      </c>
      <c r="G1742" s="2">
        <v>81647500</v>
      </c>
    </row>
    <row r="1743" spans="1:7">
      <c r="A1743" s="1">
        <v>44531</v>
      </c>
      <c r="B1743" s="2">
        <v>49.610000999999997</v>
      </c>
      <c r="C1743" s="2">
        <v>49.98</v>
      </c>
      <c r="D1743" s="2">
        <v>48.990001999999997</v>
      </c>
      <c r="E1743" s="2">
        <v>49.02</v>
      </c>
      <c r="F1743" s="2">
        <v>48.30209</v>
      </c>
      <c r="G1743" s="2">
        <v>52613200</v>
      </c>
    </row>
    <row r="1744" spans="1:7">
      <c r="A1744" s="1">
        <v>44532</v>
      </c>
      <c r="B1744" s="2">
        <v>49.610000999999997</v>
      </c>
      <c r="C1744" s="2">
        <v>49.970001000000003</v>
      </c>
      <c r="D1744" s="2">
        <v>49.349997999999999</v>
      </c>
      <c r="E1744" s="2">
        <v>49.619999</v>
      </c>
      <c r="F1744" s="2">
        <v>48.893298999999999</v>
      </c>
      <c r="G1744" s="2">
        <v>73971400</v>
      </c>
    </row>
    <row r="1745" spans="1:7">
      <c r="A1745" s="1">
        <v>44533</v>
      </c>
      <c r="B1745" s="2">
        <v>49.560001</v>
      </c>
      <c r="C1745" s="2">
        <v>49.650002000000001</v>
      </c>
      <c r="D1745" s="2">
        <v>48.709999000000003</v>
      </c>
      <c r="E1745" s="2">
        <v>48.919998</v>
      </c>
      <c r="F1745" s="2">
        <v>48.203552000000002</v>
      </c>
      <c r="G1745" s="2">
        <v>79115000</v>
      </c>
    </row>
    <row r="1746" spans="1:7">
      <c r="A1746" s="1">
        <v>44536</v>
      </c>
      <c r="B1746" s="2">
        <v>48.880001</v>
      </c>
      <c r="C1746" s="2">
        <v>49.330002</v>
      </c>
      <c r="D1746" s="2">
        <v>48.669998</v>
      </c>
      <c r="E1746" s="2">
        <v>49.299999</v>
      </c>
      <c r="F1746" s="2">
        <v>48.577987999999998</v>
      </c>
      <c r="G1746" s="2">
        <v>54871300</v>
      </c>
    </row>
    <row r="1747" spans="1:7">
      <c r="A1747" s="1">
        <v>44537</v>
      </c>
      <c r="B1747" s="2">
        <v>49.91</v>
      </c>
      <c r="C1747" s="2">
        <v>50.110000999999997</v>
      </c>
      <c r="D1747" s="2">
        <v>49.869999</v>
      </c>
      <c r="E1747" s="2">
        <v>50.080002</v>
      </c>
      <c r="F1747" s="2">
        <v>49.346564999999998</v>
      </c>
      <c r="G1747" s="2">
        <v>51825000</v>
      </c>
    </row>
    <row r="1748" spans="1:7">
      <c r="A1748" s="1">
        <v>44538</v>
      </c>
      <c r="B1748" s="2">
        <v>50.099997999999999</v>
      </c>
      <c r="C1748" s="2">
        <v>50.419998</v>
      </c>
      <c r="D1748" s="2">
        <v>49.970001000000003</v>
      </c>
      <c r="E1748" s="2">
        <v>50.279998999999997</v>
      </c>
      <c r="F1748" s="2">
        <v>49.543633</v>
      </c>
      <c r="G1748" s="2">
        <v>38176500</v>
      </c>
    </row>
    <row r="1749" spans="1:7">
      <c r="A1749" s="1">
        <v>44539</v>
      </c>
      <c r="B1749" s="2">
        <v>50.119999</v>
      </c>
      <c r="C1749" s="2">
        <v>50.310001</v>
      </c>
      <c r="D1749" s="2">
        <v>49.98</v>
      </c>
      <c r="E1749" s="2">
        <v>50.040000999999997</v>
      </c>
      <c r="F1749" s="2">
        <v>49.307152000000002</v>
      </c>
      <c r="G1749" s="2">
        <v>36476000</v>
      </c>
    </row>
    <row r="1750" spans="1:7">
      <c r="A1750" s="1">
        <v>44540</v>
      </c>
      <c r="B1750" s="2">
        <v>50.029998999999997</v>
      </c>
      <c r="C1750" s="2">
        <v>50.150002000000001</v>
      </c>
      <c r="D1750" s="2">
        <v>49.900002000000001</v>
      </c>
      <c r="E1750" s="2">
        <v>50.080002</v>
      </c>
      <c r="F1750" s="2">
        <v>49.346564999999998</v>
      </c>
      <c r="G1750" s="2">
        <v>42011300</v>
      </c>
    </row>
    <row r="1751" spans="1:7">
      <c r="A1751" s="1">
        <v>44543</v>
      </c>
      <c r="B1751" s="2">
        <v>48.98</v>
      </c>
      <c r="C1751" s="2">
        <v>49.029998999999997</v>
      </c>
      <c r="D1751" s="2">
        <v>48.470001000000003</v>
      </c>
      <c r="E1751" s="2">
        <v>48.59</v>
      </c>
      <c r="F1751" s="2">
        <v>48.563983999999998</v>
      </c>
      <c r="G1751" s="2">
        <v>50773400</v>
      </c>
    </row>
    <row r="1752" spans="1:7">
      <c r="A1752" s="1">
        <v>44544</v>
      </c>
      <c r="B1752" s="2">
        <v>48.310001</v>
      </c>
      <c r="C1752" s="2">
        <v>48.610000999999997</v>
      </c>
      <c r="D1752" s="2">
        <v>48.27</v>
      </c>
      <c r="E1752" s="2">
        <v>48.48</v>
      </c>
      <c r="F1752" s="2">
        <v>48.454040999999997</v>
      </c>
      <c r="G1752" s="2">
        <v>42023900</v>
      </c>
    </row>
    <row r="1753" spans="1:7">
      <c r="A1753" s="1">
        <v>44545</v>
      </c>
      <c r="B1753" s="2">
        <v>48.16</v>
      </c>
      <c r="C1753" s="2">
        <v>48.380001</v>
      </c>
      <c r="D1753" s="2">
        <v>47.650002000000001</v>
      </c>
      <c r="E1753" s="2">
        <v>48.34</v>
      </c>
      <c r="F1753" s="2">
        <v>48.314117000000003</v>
      </c>
      <c r="G1753" s="2">
        <v>57129100</v>
      </c>
    </row>
    <row r="1754" spans="1:7">
      <c r="A1754" s="1">
        <v>44546</v>
      </c>
      <c r="B1754" s="2">
        <v>48.720001000000003</v>
      </c>
      <c r="C1754" s="2">
        <v>48.91</v>
      </c>
      <c r="D1754" s="2">
        <v>48.310001</v>
      </c>
      <c r="E1754" s="2">
        <v>48.400002000000001</v>
      </c>
      <c r="F1754" s="2">
        <v>48.374088</v>
      </c>
      <c r="G1754" s="2">
        <v>60401000</v>
      </c>
    </row>
    <row r="1755" spans="1:7">
      <c r="A1755" s="1">
        <v>44547</v>
      </c>
      <c r="B1755" s="2">
        <v>48.040000999999997</v>
      </c>
      <c r="C1755" s="2">
        <v>48.349997999999999</v>
      </c>
      <c r="D1755" s="2">
        <v>47.939999</v>
      </c>
      <c r="E1755" s="2">
        <v>48.16</v>
      </c>
      <c r="F1755" s="2">
        <v>48.134211999999998</v>
      </c>
      <c r="G1755" s="2">
        <v>55420900</v>
      </c>
    </row>
    <row r="1756" spans="1:7">
      <c r="A1756" s="1">
        <v>44550</v>
      </c>
      <c r="B1756" s="2">
        <v>47.490001999999997</v>
      </c>
      <c r="C1756" s="2">
        <v>47.490001999999997</v>
      </c>
      <c r="D1756" s="2">
        <v>47.150002000000001</v>
      </c>
      <c r="E1756" s="2">
        <v>47.439999</v>
      </c>
      <c r="F1756" s="2">
        <v>47.414597000000001</v>
      </c>
      <c r="G1756" s="2">
        <v>40091700</v>
      </c>
    </row>
    <row r="1757" spans="1:7">
      <c r="A1757" s="1">
        <v>44551</v>
      </c>
      <c r="B1757" s="2">
        <v>47.830002</v>
      </c>
      <c r="C1757" s="2">
        <v>48.25</v>
      </c>
      <c r="D1757" s="2">
        <v>47.799999</v>
      </c>
      <c r="E1757" s="2">
        <v>48.240001999999997</v>
      </c>
      <c r="F1757" s="2">
        <v>48.214171999999998</v>
      </c>
      <c r="G1757" s="2">
        <v>31786900</v>
      </c>
    </row>
    <row r="1758" spans="1:7">
      <c r="A1758" s="1">
        <v>44552</v>
      </c>
      <c r="B1758" s="2">
        <v>48.099997999999999</v>
      </c>
      <c r="C1758" s="2">
        <v>48.490001999999997</v>
      </c>
      <c r="D1758" s="2">
        <v>48</v>
      </c>
      <c r="E1758" s="2">
        <v>48.470001000000003</v>
      </c>
      <c r="F1758" s="2">
        <v>48.444049999999997</v>
      </c>
      <c r="G1758" s="2">
        <v>27630800</v>
      </c>
    </row>
    <row r="1759" spans="1:7">
      <c r="A1759" s="1">
        <v>44553</v>
      </c>
      <c r="B1759" s="2">
        <v>48.540000999999997</v>
      </c>
      <c r="C1759" s="2">
        <v>48.810001</v>
      </c>
      <c r="D1759" s="2">
        <v>48.400002000000001</v>
      </c>
      <c r="E1759" s="2">
        <v>48.720001000000003</v>
      </c>
      <c r="F1759" s="2">
        <v>48.693916000000002</v>
      </c>
      <c r="G1759" s="2">
        <v>22174400</v>
      </c>
    </row>
    <row r="1760" spans="1:7">
      <c r="A1760" s="1">
        <v>44557</v>
      </c>
      <c r="B1760" s="2">
        <v>48.73</v>
      </c>
      <c r="C1760" s="2">
        <v>49.009998000000003</v>
      </c>
      <c r="D1760" s="2">
        <v>48.73</v>
      </c>
      <c r="E1760" s="2">
        <v>48.939999</v>
      </c>
      <c r="F1760" s="2">
        <v>48.913795</v>
      </c>
      <c r="G1760" s="2">
        <v>27011600</v>
      </c>
    </row>
    <row r="1761" spans="1:7">
      <c r="A1761" s="1">
        <v>44558</v>
      </c>
      <c r="B1761" s="2">
        <v>48.959999000000003</v>
      </c>
      <c r="C1761" s="2">
        <v>49</v>
      </c>
      <c r="D1761" s="2">
        <v>48.759998000000003</v>
      </c>
      <c r="E1761" s="2">
        <v>48.779998999999997</v>
      </c>
      <c r="F1761" s="2">
        <v>48.753880000000002</v>
      </c>
      <c r="G1761" s="2">
        <v>24529800</v>
      </c>
    </row>
    <row r="1762" spans="1:7">
      <c r="A1762" s="1">
        <v>44559</v>
      </c>
      <c r="B1762" s="2">
        <v>48.689999</v>
      </c>
      <c r="C1762" s="2">
        <v>48.709999000000003</v>
      </c>
      <c r="D1762" s="2">
        <v>48.34</v>
      </c>
      <c r="E1762" s="2">
        <v>48.560001</v>
      </c>
      <c r="F1762" s="2">
        <v>48.533999999999999</v>
      </c>
      <c r="G1762" s="2">
        <v>27939200</v>
      </c>
    </row>
    <row r="1763" spans="1:7">
      <c r="A1763" s="1">
        <v>44560</v>
      </c>
      <c r="B1763" s="2">
        <v>48.5</v>
      </c>
      <c r="C1763" s="2">
        <v>49.220001000000003</v>
      </c>
      <c r="D1763" s="2">
        <v>48.5</v>
      </c>
      <c r="E1763" s="2">
        <v>49.09</v>
      </c>
      <c r="F1763" s="2">
        <v>49.09</v>
      </c>
      <c r="G1763" s="2">
        <v>34900300</v>
      </c>
    </row>
    <row r="1764" spans="1:7">
      <c r="A1764" s="1">
        <v>44561</v>
      </c>
      <c r="B1764" s="2">
        <v>48.98</v>
      </c>
      <c r="C1764" s="2">
        <v>49.349997999999999</v>
      </c>
      <c r="D1764" s="2">
        <v>48.84</v>
      </c>
      <c r="E1764" s="2">
        <v>48.849997999999999</v>
      </c>
      <c r="F1764" s="2">
        <v>48.849997999999999</v>
      </c>
      <c r="G1764" s="2">
        <v>30439000</v>
      </c>
    </row>
    <row r="1765" spans="1:7">
      <c r="A1765" s="1">
        <v>44564</v>
      </c>
      <c r="B1765" s="2">
        <v>49.080002</v>
      </c>
      <c r="C1765" s="2">
        <v>49.259998000000003</v>
      </c>
      <c r="D1765" s="2">
        <v>48.779998999999997</v>
      </c>
      <c r="E1765" s="2">
        <v>49.200001</v>
      </c>
      <c r="F1765" s="2">
        <v>49.200001</v>
      </c>
      <c r="G1765" s="2">
        <v>27572700</v>
      </c>
    </row>
    <row r="1766" spans="1:7">
      <c r="A1766" s="1">
        <v>44565</v>
      </c>
      <c r="B1766" s="2">
        <v>49.259998000000003</v>
      </c>
      <c r="C1766" s="2">
        <v>49.259998000000003</v>
      </c>
      <c r="D1766" s="2">
        <v>48.93</v>
      </c>
      <c r="E1766" s="2">
        <v>49.029998999999997</v>
      </c>
      <c r="F1766" s="2">
        <v>49.029998999999997</v>
      </c>
      <c r="G1766" s="2">
        <v>24579500</v>
      </c>
    </row>
    <row r="1767" spans="1:7">
      <c r="A1767" s="1">
        <v>44566</v>
      </c>
      <c r="B1767" s="2">
        <v>48.799999</v>
      </c>
      <c r="C1767" s="2">
        <v>49.150002000000001</v>
      </c>
      <c r="D1767" s="2">
        <v>48.220001000000003</v>
      </c>
      <c r="E1767" s="2">
        <v>48.23</v>
      </c>
      <c r="F1767" s="2">
        <v>48.23</v>
      </c>
      <c r="G1767" s="2">
        <v>46425100</v>
      </c>
    </row>
    <row r="1768" spans="1:7">
      <c r="A1768" s="1">
        <v>44567</v>
      </c>
      <c r="B1768" s="2">
        <v>48.360000999999997</v>
      </c>
      <c r="C1768" s="2">
        <v>48.68</v>
      </c>
      <c r="D1768" s="2">
        <v>48.16</v>
      </c>
      <c r="E1768" s="2">
        <v>48.450001</v>
      </c>
      <c r="F1768" s="2">
        <v>48.450001</v>
      </c>
      <c r="G1768" s="2">
        <v>34288700</v>
      </c>
    </row>
    <row r="1769" spans="1:7">
      <c r="A1769" s="1">
        <v>44568</v>
      </c>
      <c r="B1769" s="2">
        <v>48.689999</v>
      </c>
      <c r="C1769" s="2">
        <v>48.98</v>
      </c>
      <c r="D1769" s="2">
        <v>48.5</v>
      </c>
      <c r="E1769" s="2">
        <v>48.889999000000003</v>
      </c>
      <c r="F1769" s="2">
        <v>48.889999000000003</v>
      </c>
      <c r="G1769" s="2">
        <v>32640900</v>
      </c>
    </row>
    <row r="1770" spans="1:7">
      <c r="A1770" s="1">
        <v>44571</v>
      </c>
      <c r="B1770" s="2">
        <v>48.939999</v>
      </c>
      <c r="C1770" s="2">
        <v>49.080002</v>
      </c>
      <c r="D1770" s="2">
        <v>48.560001</v>
      </c>
      <c r="E1770" s="2">
        <v>48.889999000000003</v>
      </c>
      <c r="F1770" s="2">
        <v>48.889999000000003</v>
      </c>
      <c r="G1770" s="2">
        <v>43581800</v>
      </c>
    </row>
    <row r="1771" spans="1:7">
      <c r="A1771" s="1">
        <v>44572</v>
      </c>
      <c r="B1771" s="2">
        <v>49.310001</v>
      </c>
      <c r="C1771" s="2">
        <v>50.040000999999997</v>
      </c>
      <c r="D1771" s="2">
        <v>49.16</v>
      </c>
      <c r="E1771" s="2">
        <v>50.02</v>
      </c>
      <c r="F1771" s="2">
        <v>50.02</v>
      </c>
      <c r="G1771" s="2">
        <v>57536400</v>
      </c>
    </row>
    <row r="1772" spans="1:7">
      <c r="A1772" s="1">
        <v>44573</v>
      </c>
      <c r="B1772" s="2">
        <v>50.639999000000003</v>
      </c>
      <c r="C1772" s="2">
        <v>50.889999000000003</v>
      </c>
      <c r="D1772" s="2">
        <v>50.459999000000003</v>
      </c>
      <c r="E1772" s="2">
        <v>50.849997999999999</v>
      </c>
      <c r="F1772" s="2">
        <v>50.849997999999999</v>
      </c>
      <c r="G1772" s="2">
        <v>56499100</v>
      </c>
    </row>
    <row r="1773" spans="1:7">
      <c r="A1773" s="1">
        <v>44574</v>
      </c>
      <c r="B1773" s="2">
        <v>50.639999000000003</v>
      </c>
      <c r="C1773" s="2">
        <v>50.68</v>
      </c>
      <c r="D1773" s="2">
        <v>50.09</v>
      </c>
      <c r="E1773" s="2">
        <v>50.130001</v>
      </c>
      <c r="F1773" s="2">
        <v>50.130001</v>
      </c>
      <c r="G1773" s="2">
        <v>33229000</v>
      </c>
    </row>
    <row r="1774" spans="1:7">
      <c r="A1774" s="1">
        <v>44575</v>
      </c>
      <c r="B1774" s="2">
        <v>49.990001999999997</v>
      </c>
      <c r="C1774" s="2">
        <v>50.200001</v>
      </c>
      <c r="D1774" s="2">
        <v>49.82</v>
      </c>
      <c r="E1774" s="2">
        <v>50.110000999999997</v>
      </c>
      <c r="F1774" s="2">
        <v>50.110000999999997</v>
      </c>
      <c r="G1774" s="2">
        <v>40641800</v>
      </c>
    </row>
    <row r="1775" spans="1:7">
      <c r="A1775" s="1">
        <v>44579</v>
      </c>
      <c r="B1775" s="2">
        <v>49.209999000000003</v>
      </c>
      <c r="C1775" s="2">
        <v>49.5</v>
      </c>
      <c r="D1775" s="2">
        <v>49.150002000000001</v>
      </c>
      <c r="E1775" s="2">
        <v>49.220001000000003</v>
      </c>
      <c r="F1775" s="2">
        <v>49.220001000000003</v>
      </c>
      <c r="G1775" s="2">
        <v>45012000</v>
      </c>
    </row>
    <row r="1776" spans="1:7">
      <c r="A1776" s="1">
        <v>44580</v>
      </c>
      <c r="B1776" s="2">
        <v>49.59</v>
      </c>
      <c r="C1776" s="2">
        <v>49.700001</v>
      </c>
      <c r="D1776" s="2">
        <v>49.389999000000003</v>
      </c>
      <c r="E1776" s="2">
        <v>49.43</v>
      </c>
      <c r="F1776" s="2">
        <v>49.43</v>
      </c>
      <c r="G1776" s="2">
        <v>43998100</v>
      </c>
    </row>
    <row r="1777" spans="1:7">
      <c r="A1777" s="1">
        <v>44581</v>
      </c>
      <c r="B1777" s="2">
        <v>50.259998000000003</v>
      </c>
      <c r="C1777" s="2">
        <v>50.540000999999997</v>
      </c>
      <c r="D1777" s="2">
        <v>49.669998</v>
      </c>
      <c r="E1777" s="2">
        <v>49.720001000000003</v>
      </c>
      <c r="F1777" s="2">
        <v>49.720001000000003</v>
      </c>
      <c r="G1777" s="2">
        <v>58279500</v>
      </c>
    </row>
    <row r="1778" spans="1:7">
      <c r="A1778" s="1">
        <v>44582</v>
      </c>
      <c r="B1778" s="2">
        <v>49.619999</v>
      </c>
      <c r="C1778" s="2">
        <v>49.689999</v>
      </c>
      <c r="D1778" s="2">
        <v>48.950001</v>
      </c>
      <c r="E1778" s="2">
        <v>49</v>
      </c>
      <c r="F1778" s="2">
        <v>49</v>
      </c>
      <c r="G1778" s="2">
        <v>59673800</v>
      </c>
    </row>
    <row r="1779" spans="1:7">
      <c r="A1779" s="1">
        <v>44585</v>
      </c>
      <c r="B1779" s="2">
        <v>48.23</v>
      </c>
      <c r="C1779" s="2">
        <v>48.32</v>
      </c>
      <c r="D1779" s="2">
        <v>47.189999</v>
      </c>
      <c r="E1779" s="2">
        <v>48.310001</v>
      </c>
      <c r="F1779" s="2">
        <v>48.310001</v>
      </c>
      <c r="G1779" s="2">
        <v>87752800</v>
      </c>
    </row>
    <row r="1780" spans="1:7">
      <c r="A1780" s="1">
        <v>44586</v>
      </c>
      <c r="B1780" s="2">
        <v>48.029998999999997</v>
      </c>
      <c r="C1780" s="2">
        <v>48.48</v>
      </c>
      <c r="D1780" s="2">
        <v>47.720001000000003</v>
      </c>
      <c r="E1780" s="2">
        <v>48.220001000000003</v>
      </c>
      <c r="F1780" s="2">
        <v>48.220001000000003</v>
      </c>
      <c r="G1780" s="2">
        <v>54804100</v>
      </c>
    </row>
    <row r="1781" spans="1:7">
      <c r="A1781" s="1">
        <v>44587</v>
      </c>
      <c r="B1781" s="2">
        <v>48.490001999999997</v>
      </c>
      <c r="C1781" s="2">
        <v>48.580002</v>
      </c>
      <c r="D1781" s="2">
        <v>47.509998000000003</v>
      </c>
      <c r="E1781" s="2">
        <v>47.610000999999997</v>
      </c>
      <c r="F1781" s="2">
        <v>47.610000999999997</v>
      </c>
      <c r="G1781" s="2">
        <v>55516700</v>
      </c>
    </row>
    <row r="1782" spans="1:7">
      <c r="A1782" s="1">
        <v>44588</v>
      </c>
      <c r="B1782" s="2">
        <v>47.599997999999999</v>
      </c>
      <c r="C1782" s="2">
        <v>47.68</v>
      </c>
      <c r="D1782" s="2">
        <v>47.040000999999997</v>
      </c>
      <c r="E1782" s="2">
        <v>47.060001</v>
      </c>
      <c r="F1782" s="2">
        <v>47.060001</v>
      </c>
      <c r="G1782" s="2">
        <v>61062300</v>
      </c>
    </row>
    <row r="1783" spans="1:7">
      <c r="A1783" s="1">
        <v>44589</v>
      </c>
      <c r="B1783" s="2">
        <v>47.16</v>
      </c>
      <c r="C1783" s="2">
        <v>47.32</v>
      </c>
      <c r="D1783" s="2">
        <v>46.66</v>
      </c>
      <c r="E1783" s="2">
        <v>47.290000999999997</v>
      </c>
      <c r="F1783" s="2">
        <v>47.290000999999997</v>
      </c>
      <c r="G1783" s="2">
        <v>48799200</v>
      </c>
    </row>
    <row r="1784" spans="1:7">
      <c r="A1784" s="1">
        <v>44592</v>
      </c>
      <c r="B1784" s="2">
        <v>47.889999000000003</v>
      </c>
      <c r="C1784" s="2">
        <v>48.900002000000001</v>
      </c>
      <c r="D1784" s="2">
        <v>47.84</v>
      </c>
      <c r="E1784" s="2">
        <v>48.84</v>
      </c>
      <c r="F1784" s="2">
        <v>48.84</v>
      </c>
      <c r="G1784" s="2">
        <v>65614900</v>
      </c>
    </row>
    <row r="1785" spans="1:7">
      <c r="A1785" s="1">
        <v>44593</v>
      </c>
      <c r="B1785" s="2">
        <v>49.02</v>
      </c>
      <c r="C1785" s="2">
        <v>49.139999000000003</v>
      </c>
      <c r="D1785" s="2">
        <v>48.599997999999999</v>
      </c>
      <c r="E1785" s="2">
        <v>49.139999000000003</v>
      </c>
      <c r="F1785" s="2">
        <v>49.139999000000003</v>
      </c>
      <c r="G1785" s="2">
        <v>50158000</v>
      </c>
    </row>
    <row r="1786" spans="1:7">
      <c r="A1786" s="1">
        <v>44594</v>
      </c>
      <c r="B1786" s="2">
        <v>49.330002</v>
      </c>
      <c r="C1786" s="2">
        <v>49.360000999999997</v>
      </c>
      <c r="D1786" s="2">
        <v>48.73</v>
      </c>
      <c r="E1786" s="2">
        <v>49.060001</v>
      </c>
      <c r="F1786" s="2">
        <v>49.060001</v>
      </c>
      <c r="G1786" s="2">
        <v>35128100</v>
      </c>
    </row>
    <row r="1787" spans="1:7">
      <c r="A1787" s="1">
        <v>44595</v>
      </c>
      <c r="B1787" s="2">
        <v>48.450001</v>
      </c>
      <c r="C1787" s="2">
        <v>48.779998999999997</v>
      </c>
      <c r="D1787" s="2">
        <v>48.369999</v>
      </c>
      <c r="E1787" s="2">
        <v>48.540000999999997</v>
      </c>
      <c r="F1787" s="2">
        <v>48.540000999999997</v>
      </c>
      <c r="G1787" s="2">
        <v>38246800</v>
      </c>
    </row>
    <row r="1788" spans="1:7">
      <c r="A1788" s="1">
        <v>44596</v>
      </c>
      <c r="B1788" s="2">
        <v>48.32</v>
      </c>
      <c r="C1788" s="2">
        <v>48.889999000000003</v>
      </c>
      <c r="D1788" s="2">
        <v>48.220001000000003</v>
      </c>
      <c r="E1788" s="2">
        <v>48.66</v>
      </c>
      <c r="F1788" s="2">
        <v>48.66</v>
      </c>
      <c r="G1788" s="2">
        <v>36644200</v>
      </c>
    </row>
    <row r="1789" spans="1:7">
      <c r="A1789" s="1">
        <v>44599</v>
      </c>
      <c r="B1789" s="2">
        <v>48.450001</v>
      </c>
      <c r="C1789" s="2">
        <v>48.84</v>
      </c>
      <c r="D1789" s="2">
        <v>48.41</v>
      </c>
      <c r="E1789" s="2">
        <v>48.560001</v>
      </c>
      <c r="F1789" s="2">
        <v>48.560001</v>
      </c>
      <c r="G1789" s="2">
        <v>31917100</v>
      </c>
    </row>
    <row r="1790" spans="1:7">
      <c r="A1790" s="1">
        <v>44600</v>
      </c>
      <c r="B1790" s="2">
        <v>48.48</v>
      </c>
      <c r="C1790" s="2">
        <v>49.040000999999997</v>
      </c>
      <c r="D1790" s="2">
        <v>48.459999000000003</v>
      </c>
      <c r="E1790" s="2">
        <v>49.029998999999997</v>
      </c>
      <c r="F1790" s="2">
        <v>49.029998999999997</v>
      </c>
      <c r="G1790" s="2">
        <v>25562200</v>
      </c>
    </row>
    <row r="1791" spans="1:7">
      <c r="A1791" s="1">
        <v>44601</v>
      </c>
      <c r="B1791" s="2">
        <v>49.439999</v>
      </c>
      <c r="C1791" s="2">
        <v>49.830002</v>
      </c>
      <c r="D1791" s="2">
        <v>49.380001</v>
      </c>
      <c r="E1791" s="2">
        <v>49.799999</v>
      </c>
      <c r="F1791" s="2">
        <v>49.799999</v>
      </c>
      <c r="G1791" s="2">
        <v>40082900</v>
      </c>
    </row>
    <row r="1792" spans="1:7">
      <c r="A1792" s="1">
        <v>44602</v>
      </c>
      <c r="B1792" s="2">
        <v>49.389999000000003</v>
      </c>
      <c r="C1792" s="2">
        <v>50.110000999999997</v>
      </c>
      <c r="D1792" s="2">
        <v>49.380001</v>
      </c>
      <c r="E1792" s="2">
        <v>49.470001000000003</v>
      </c>
      <c r="F1792" s="2">
        <v>49.470001000000003</v>
      </c>
      <c r="G1792" s="2">
        <v>55440700</v>
      </c>
    </row>
    <row r="1793" spans="1:7">
      <c r="A1793" s="1">
        <v>44603</v>
      </c>
      <c r="B1793" s="2">
        <v>49.490001999999997</v>
      </c>
      <c r="C1793" s="2">
        <v>49.700001</v>
      </c>
      <c r="D1793" s="2">
        <v>48.639999000000003</v>
      </c>
      <c r="E1793" s="2">
        <v>48.720001000000003</v>
      </c>
      <c r="F1793" s="2">
        <v>48.720001000000003</v>
      </c>
      <c r="G1793" s="2">
        <v>53836700</v>
      </c>
    </row>
    <row r="1794" spans="1:7">
      <c r="A1794" s="1">
        <v>44606</v>
      </c>
      <c r="B1794" s="2">
        <v>48.509998000000003</v>
      </c>
      <c r="C1794" s="2">
        <v>48.619999</v>
      </c>
      <c r="D1794" s="2">
        <v>48.119999</v>
      </c>
      <c r="E1794" s="2">
        <v>48.380001</v>
      </c>
      <c r="F1794" s="2">
        <v>48.380001</v>
      </c>
      <c r="G1794" s="2">
        <v>59439800</v>
      </c>
    </row>
    <row r="1795" spans="1:7">
      <c r="A1795" s="1">
        <v>44607</v>
      </c>
      <c r="B1795" s="2">
        <v>49.029998999999997</v>
      </c>
      <c r="C1795" s="2">
        <v>49.470001000000003</v>
      </c>
      <c r="D1795" s="2">
        <v>48.990001999999997</v>
      </c>
      <c r="E1795" s="2">
        <v>49.43</v>
      </c>
      <c r="F1795" s="2">
        <v>49.43</v>
      </c>
      <c r="G1795" s="2">
        <v>32938500</v>
      </c>
    </row>
    <row r="1796" spans="1:7">
      <c r="A1796" s="1">
        <v>44608</v>
      </c>
      <c r="B1796" s="2">
        <v>49.369999</v>
      </c>
      <c r="C1796" s="2">
        <v>49.990001999999997</v>
      </c>
      <c r="D1796" s="2">
        <v>49.330002</v>
      </c>
      <c r="E1796" s="2">
        <v>49.790000999999997</v>
      </c>
      <c r="F1796" s="2">
        <v>49.790000999999997</v>
      </c>
      <c r="G1796" s="2">
        <v>47236800</v>
      </c>
    </row>
    <row r="1797" spans="1:7">
      <c r="A1797" s="1">
        <v>44609</v>
      </c>
      <c r="B1797" s="2">
        <v>49.560001</v>
      </c>
      <c r="C1797" s="2">
        <v>49.66</v>
      </c>
      <c r="D1797" s="2">
        <v>49.110000999999997</v>
      </c>
      <c r="E1797" s="2">
        <v>49.209999000000003</v>
      </c>
      <c r="F1797" s="2">
        <v>49.209999000000003</v>
      </c>
      <c r="G1797" s="2">
        <v>41245300</v>
      </c>
    </row>
    <row r="1798" spans="1:7">
      <c r="A1798" s="1">
        <v>44610</v>
      </c>
      <c r="B1798" s="2">
        <v>49.029998999999997</v>
      </c>
      <c r="C1798" s="2">
        <v>49.060001</v>
      </c>
      <c r="D1798" s="2">
        <v>48.619999</v>
      </c>
      <c r="E1798" s="2">
        <v>48.720001000000003</v>
      </c>
      <c r="F1798" s="2">
        <v>48.720001000000003</v>
      </c>
      <c r="G1798" s="2">
        <v>41312300</v>
      </c>
    </row>
    <row r="1799" spans="1:7">
      <c r="A1799" s="1">
        <v>44614</v>
      </c>
      <c r="B1799" s="2">
        <v>48.02</v>
      </c>
      <c r="C1799" s="2">
        <v>48.369999</v>
      </c>
      <c r="D1799" s="2">
        <v>47.720001000000003</v>
      </c>
      <c r="E1799" s="2">
        <v>48.029998999999997</v>
      </c>
      <c r="F1799" s="2">
        <v>48.029998999999997</v>
      </c>
      <c r="G1799" s="2">
        <v>60704500</v>
      </c>
    </row>
    <row r="1800" spans="1:7">
      <c r="A1800" s="1">
        <v>44615</v>
      </c>
      <c r="B1800" s="2">
        <v>48.240001999999997</v>
      </c>
      <c r="C1800" s="2">
        <v>48.27</v>
      </c>
      <c r="D1800" s="2">
        <v>47.380001</v>
      </c>
      <c r="E1800" s="2">
        <v>47.470001000000003</v>
      </c>
      <c r="F1800" s="2">
        <v>47.470001000000003</v>
      </c>
      <c r="G1800" s="2">
        <v>38873700</v>
      </c>
    </row>
    <row r="1801" spans="1:7">
      <c r="A1801" s="1">
        <v>44616</v>
      </c>
      <c r="B1801" s="2">
        <v>45.040000999999997</v>
      </c>
      <c r="C1801" s="2">
        <v>46.52</v>
      </c>
      <c r="D1801" s="2">
        <v>45.009998000000003</v>
      </c>
      <c r="E1801" s="2">
        <v>46.490001999999997</v>
      </c>
      <c r="F1801" s="2">
        <v>46.490001999999997</v>
      </c>
      <c r="G1801" s="2">
        <v>95679500</v>
      </c>
    </row>
    <row r="1802" spans="1:7">
      <c r="A1802" s="1">
        <v>44617</v>
      </c>
      <c r="B1802" s="2">
        <v>46.689999</v>
      </c>
      <c r="C1802" s="2">
        <v>47.400002000000001</v>
      </c>
      <c r="D1802" s="2">
        <v>46.459999000000003</v>
      </c>
      <c r="E1802" s="2">
        <v>47.349997999999999</v>
      </c>
      <c r="F1802" s="2">
        <v>47.349997999999999</v>
      </c>
      <c r="G1802" s="2">
        <v>58887800</v>
      </c>
    </row>
    <row r="1803" spans="1:7">
      <c r="A1803" s="1">
        <v>44620</v>
      </c>
      <c r="B1803" s="2">
        <v>46.25</v>
      </c>
      <c r="C1803" s="2">
        <v>46.849997999999999</v>
      </c>
      <c r="D1803" s="2">
        <v>46.18</v>
      </c>
      <c r="E1803" s="2">
        <v>46.73</v>
      </c>
      <c r="F1803" s="2">
        <v>46.73</v>
      </c>
      <c r="G1803" s="2">
        <v>78866400</v>
      </c>
    </row>
    <row r="1804" spans="1:7">
      <c r="A1804" s="1">
        <v>44621</v>
      </c>
      <c r="B1804" s="2">
        <v>46.5</v>
      </c>
      <c r="C1804" s="2">
        <v>46.860000999999997</v>
      </c>
      <c r="D1804" s="2">
        <v>45.84</v>
      </c>
      <c r="E1804" s="2">
        <v>46.110000999999997</v>
      </c>
      <c r="F1804" s="2">
        <v>46.110000999999997</v>
      </c>
      <c r="G1804" s="2">
        <v>72297300</v>
      </c>
    </row>
    <row r="1805" spans="1:7">
      <c r="A1805" s="1">
        <v>44622</v>
      </c>
      <c r="B1805" s="2">
        <v>46.150002000000001</v>
      </c>
      <c r="C1805" s="2">
        <v>46.389999000000003</v>
      </c>
      <c r="D1805" s="2">
        <v>45.709999000000003</v>
      </c>
      <c r="E1805" s="2">
        <v>46.189999</v>
      </c>
      <c r="F1805" s="2">
        <v>46.189999</v>
      </c>
      <c r="G1805" s="2">
        <v>61858700</v>
      </c>
    </row>
    <row r="1806" spans="1:7">
      <c r="A1806" s="1">
        <v>44623</v>
      </c>
      <c r="B1806" s="2">
        <v>46.009998000000003</v>
      </c>
      <c r="C1806" s="2">
        <v>46.099997999999999</v>
      </c>
      <c r="D1806" s="2">
        <v>45.450001</v>
      </c>
      <c r="E1806" s="2">
        <v>45.540000999999997</v>
      </c>
      <c r="F1806" s="2">
        <v>45.540000999999997</v>
      </c>
      <c r="G1806" s="2">
        <v>57514100</v>
      </c>
    </row>
    <row r="1807" spans="1:7">
      <c r="A1807" s="1">
        <v>44624</v>
      </c>
      <c r="B1807" s="2">
        <v>44.639999000000003</v>
      </c>
      <c r="C1807" s="2">
        <v>44.91</v>
      </c>
      <c r="D1807" s="2">
        <v>44.369999</v>
      </c>
      <c r="E1807" s="2">
        <v>44.619999</v>
      </c>
      <c r="F1807" s="2">
        <v>44.619999</v>
      </c>
      <c r="G1807" s="2">
        <v>68351300</v>
      </c>
    </row>
    <row r="1808" spans="1:7">
      <c r="A1808" s="1">
        <v>44627</v>
      </c>
      <c r="B1808" s="2">
        <v>43.860000999999997</v>
      </c>
      <c r="C1808" s="2">
        <v>44.02</v>
      </c>
      <c r="D1808" s="2">
        <v>42.91</v>
      </c>
      <c r="E1808" s="2">
        <v>42.950001</v>
      </c>
      <c r="F1808" s="2">
        <v>42.950001</v>
      </c>
      <c r="G1808" s="2">
        <v>77557700</v>
      </c>
    </row>
    <row r="1809" spans="1:7">
      <c r="A1809" s="1">
        <v>44628</v>
      </c>
      <c r="B1809" s="2">
        <v>43.169998</v>
      </c>
      <c r="C1809" s="2">
        <v>43.630001</v>
      </c>
      <c r="D1809" s="2">
        <v>42.73</v>
      </c>
      <c r="E1809" s="2">
        <v>43.09</v>
      </c>
      <c r="F1809" s="2">
        <v>43.09</v>
      </c>
      <c r="G1809" s="2">
        <v>90831500</v>
      </c>
    </row>
    <row r="1810" spans="1:7">
      <c r="A1810" s="1">
        <v>44629</v>
      </c>
      <c r="B1810" s="2">
        <v>43.77</v>
      </c>
      <c r="C1810" s="2">
        <v>44.419998</v>
      </c>
      <c r="D1810" s="2">
        <v>43.610000999999997</v>
      </c>
      <c r="E1810" s="2">
        <v>44.310001</v>
      </c>
      <c r="F1810" s="2">
        <v>44.310001</v>
      </c>
      <c r="G1810" s="2">
        <v>59840900</v>
      </c>
    </row>
    <row r="1811" spans="1:7">
      <c r="A1811" s="1">
        <v>44630</v>
      </c>
      <c r="B1811" s="2">
        <v>43.619999</v>
      </c>
      <c r="C1811" s="2">
        <v>43.689999</v>
      </c>
      <c r="D1811" s="2">
        <v>43.209999000000003</v>
      </c>
      <c r="E1811" s="2">
        <v>43.48</v>
      </c>
      <c r="F1811" s="2">
        <v>43.48</v>
      </c>
      <c r="G1811" s="2">
        <v>59158300</v>
      </c>
    </row>
    <row r="1812" spans="1:7">
      <c r="A1812" s="1">
        <v>44631</v>
      </c>
      <c r="B1812" s="2">
        <v>43.73</v>
      </c>
      <c r="C1812" s="2">
        <v>43.779998999999997</v>
      </c>
      <c r="D1812" s="2">
        <v>42.560001</v>
      </c>
      <c r="E1812" s="2">
        <v>42.57</v>
      </c>
      <c r="F1812" s="2">
        <v>42.57</v>
      </c>
      <c r="G1812" s="2">
        <v>72846700</v>
      </c>
    </row>
    <row r="1813" spans="1:7">
      <c r="A1813" s="1">
        <v>44631</v>
      </c>
      <c r="B1813" s="2">
        <v>43.73</v>
      </c>
      <c r="C1813" s="2">
        <v>43.779998999999997</v>
      </c>
      <c r="D1813" s="2">
        <v>42.560001</v>
      </c>
      <c r="E1813" s="2">
        <v>42.57</v>
      </c>
      <c r="F1813" s="2">
        <v>42.57</v>
      </c>
      <c r="G1813" s="2">
        <v>72846776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9"/>
  <sheetViews>
    <sheetView workbookViewId="0">
      <selection activeCell="F2" sqref="F2:F1724"/>
    </sheetView>
  </sheetViews>
  <sheetFormatPr baseColWidth="10" defaultRowHeight="15"/>
  <cols>
    <col min="2" max="6" width="10.88671875" bestFit="1" customWidth="1"/>
    <col min="7" max="7" width="13.44140625" bestFit="1" customWidth="1"/>
  </cols>
  <sheetData>
    <row r="1" spans="1:7">
      <c r="A1" t="s">
        <v>0</v>
      </c>
      <c r="B1" t="s">
        <v>1</v>
      </c>
      <c r="C1" t="s">
        <v>2</v>
      </c>
      <c r="D1" t="s">
        <v>3</v>
      </c>
      <c r="E1" t="s">
        <v>4</v>
      </c>
      <c r="F1" t="s">
        <v>5</v>
      </c>
      <c r="G1" t="s">
        <v>6</v>
      </c>
    </row>
    <row r="2" spans="1:7">
      <c r="A2" s="1">
        <v>42005</v>
      </c>
      <c r="B2" s="2">
        <v>39.189999</v>
      </c>
      <c r="C2" s="2">
        <v>41.110000999999997</v>
      </c>
      <c r="D2" s="2">
        <v>37.720001000000003</v>
      </c>
      <c r="E2" s="2">
        <v>39.020000000000003</v>
      </c>
      <c r="F2" s="2">
        <v>33.682915000000001</v>
      </c>
      <c r="G2" s="2">
        <v>1267125700</v>
      </c>
    </row>
    <row r="3" spans="1:7">
      <c r="A3" s="1">
        <v>42036</v>
      </c>
      <c r="B3" s="2">
        <v>39.529998999999997</v>
      </c>
      <c r="C3" s="2">
        <v>41</v>
      </c>
      <c r="D3" s="2">
        <v>39.099997999999999</v>
      </c>
      <c r="E3" s="2">
        <v>40.740001999999997</v>
      </c>
      <c r="F3" s="2">
        <v>35.167648</v>
      </c>
      <c r="G3" s="2">
        <v>791529100</v>
      </c>
    </row>
    <row r="4" spans="1:7">
      <c r="A4" s="1">
        <v>42064</v>
      </c>
      <c r="B4" s="2">
        <v>40.639999000000003</v>
      </c>
      <c r="C4" s="2">
        <v>40.709999000000003</v>
      </c>
      <c r="D4" s="2">
        <v>38.07</v>
      </c>
      <c r="E4" s="2">
        <v>40.130001</v>
      </c>
      <c r="F4" s="2">
        <v>34.641089999999998</v>
      </c>
      <c r="G4" s="2">
        <v>1205310600</v>
      </c>
    </row>
    <row r="5" spans="1:7">
      <c r="A5" s="1">
        <v>42095</v>
      </c>
      <c r="B5" s="2">
        <v>40.450001</v>
      </c>
      <c r="C5" s="2">
        <v>44.189999</v>
      </c>
      <c r="D5" s="2">
        <v>40.360000999999997</v>
      </c>
      <c r="E5" s="2">
        <v>42.880001</v>
      </c>
      <c r="F5" s="2">
        <v>37.014954000000003</v>
      </c>
      <c r="G5" s="2">
        <v>1029246700</v>
      </c>
    </row>
    <row r="6" spans="1:7">
      <c r="A6" s="1">
        <v>42125</v>
      </c>
      <c r="B6" s="2">
        <v>43.09</v>
      </c>
      <c r="C6" s="2">
        <v>43.459999000000003</v>
      </c>
      <c r="D6" s="2">
        <v>41.07</v>
      </c>
      <c r="E6" s="2">
        <v>41.119999</v>
      </c>
      <c r="F6" s="2">
        <v>35.495669999999997</v>
      </c>
      <c r="G6" s="2">
        <v>820405200</v>
      </c>
    </row>
    <row r="7" spans="1:7">
      <c r="A7" s="1">
        <v>42156</v>
      </c>
      <c r="B7" s="2">
        <v>41.139999000000003</v>
      </c>
      <c r="C7" s="2">
        <v>41.299999</v>
      </c>
      <c r="D7" s="2">
        <v>39.029998999999997</v>
      </c>
      <c r="E7" s="2">
        <v>39.619999</v>
      </c>
      <c r="F7" s="2">
        <v>34.200851</v>
      </c>
      <c r="G7" s="2">
        <v>1024835400</v>
      </c>
    </row>
    <row r="8" spans="1:7">
      <c r="A8" s="1">
        <v>42186</v>
      </c>
      <c r="B8" s="2">
        <v>39.840000000000003</v>
      </c>
      <c r="C8" s="2">
        <v>40.020000000000003</v>
      </c>
      <c r="D8" s="2">
        <v>36.270000000000003</v>
      </c>
      <c r="E8" s="2">
        <v>37.119999</v>
      </c>
      <c r="F8" s="2">
        <v>32.281241999999999</v>
      </c>
      <c r="G8" s="2">
        <v>1171469900</v>
      </c>
    </row>
    <row r="9" spans="1:7">
      <c r="A9" s="1">
        <v>42217</v>
      </c>
      <c r="B9" s="2">
        <v>36.669998</v>
      </c>
      <c r="C9" s="2">
        <v>37.009998000000003</v>
      </c>
      <c r="D9" s="2">
        <v>30</v>
      </c>
      <c r="E9" s="2">
        <v>33.840000000000003</v>
      </c>
      <c r="F9" s="2">
        <v>29.428804</v>
      </c>
      <c r="G9" s="2">
        <v>1698226200</v>
      </c>
    </row>
    <row r="10" spans="1:7">
      <c r="A10" s="1">
        <v>42248</v>
      </c>
      <c r="B10" s="2">
        <v>32.810001</v>
      </c>
      <c r="C10" s="2">
        <v>35.349997999999999</v>
      </c>
      <c r="D10" s="2">
        <v>31.610001</v>
      </c>
      <c r="E10" s="2">
        <v>32.779998999999997</v>
      </c>
      <c r="F10" s="2">
        <v>28.506975000000001</v>
      </c>
      <c r="G10" s="2">
        <v>1344404000</v>
      </c>
    </row>
    <row r="11" spans="1:7">
      <c r="A11" s="1">
        <v>42278</v>
      </c>
      <c r="B11" s="2">
        <v>33.049999</v>
      </c>
      <c r="C11" s="2">
        <v>36.419998</v>
      </c>
      <c r="D11" s="2">
        <v>32.689999</v>
      </c>
      <c r="E11" s="2">
        <v>34.869999</v>
      </c>
      <c r="F11" s="2">
        <v>30.324532999999999</v>
      </c>
      <c r="G11" s="2">
        <v>1402388300</v>
      </c>
    </row>
    <row r="12" spans="1:7">
      <c r="A12" s="1">
        <v>42309</v>
      </c>
      <c r="B12" s="2">
        <v>35.169998</v>
      </c>
      <c r="C12" s="2">
        <v>36.270000000000003</v>
      </c>
      <c r="D12" s="2">
        <v>33.439999</v>
      </c>
      <c r="E12" s="2">
        <v>33.990001999999997</v>
      </c>
      <c r="F12" s="2">
        <v>29.559244</v>
      </c>
      <c r="G12" s="2">
        <v>1200093500</v>
      </c>
    </row>
    <row r="13" spans="1:7">
      <c r="A13" s="1">
        <v>42339</v>
      </c>
      <c r="B13" s="2">
        <v>34.159999999999997</v>
      </c>
      <c r="C13" s="2">
        <v>34.299999</v>
      </c>
      <c r="D13" s="2">
        <v>31.5</v>
      </c>
      <c r="E13" s="2">
        <v>32.189999</v>
      </c>
      <c r="F13" s="2">
        <v>27.993879</v>
      </c>
      <c r="G13" s="2">
        <v>1400386300</v>
      </c>
    </row>
    <row r="14" spans="1:7">
      <c r="A14" s="1">
        <v>42370</v>
      </c>
      <c r="B14" s="2">
        <v>31.35</v>
      </c>
      <c r="C14" s="2">
        <v>31.5</v>
      </c>
      <c r="D14" s="2">
        <v>27.610001</v>
      </c>
      <c r="E14" s="2">
        <v>30.57</v>
      </c>
      <c r="F14" s="2">
        <v>26.999355000000001</v>
      </c>
      <c r="G14" s="2">
        <v>1442936000</v>
      </c>
    </row>
    <row r="15" spans="1:7">
      <c r="A15" s="1">
        <v>42401</v>
      </c>
      <c r="B15" s="2">
        <v>30.059999000000001</v>
      </c>
      <c r="C15" s="2">
        <v>30.99</v>
      </c>
      <c r="D15" s="2">
        <v>28.6</v>
      </c>
      <c r="E15" s="2">
        <v>30.32</v>
      </c>
      <c r="F15" s="2">
        <v>26.778552999999999</v>
      </c>
      <c r="G15" s="2">
        <v>1333275700</v>
      </c>
    </row>
    <row r="16" spans="1:7">
      <c r="A16" s="1">
        <v>42430</v>
      </c>
      <c r="B16" s="2">
        <v>30.9</v>
      </c>
      <c r="C16" s="2">
        <v>34.580002</v>
      </c>
      <c r="D16" s="2">
        <v>30.889999</v>
      </c>
      <c r="E16" s="2">
        <v>34.25</v>
      </c>
      <c r="F16" s="2">
        <v>30.249518999999999</v>
      </c>
      <c r="G16" s="2">
        <v>1559492600</v>
      </c>
    </row>
    <row r="17" spans="1:7">
      <c r="A17" s="1">
        <v>42461</v>
      </c>
      <c r="B17" s="2">
        <v>33.520000000000003</v>
      </c>
      <c r="C17" s="2">
        <v>35.340000000000003</v>
      </c>
      <c r="D17" s="2">
        <v>32.729999999999997</v>
      </c>
      <c r="E17" s="2">
        <v>34.389999000000003</v>
      </c>
      <c r="F17" s="2">
        <v>30.373159000000001</v>
      </c>
      <c r="G17" s="2">
        <v>1259961000</v>
      </c>
    </row>
    <row r="18" spans="1:7">
      <c r="A18" s="1">
        <v>42491</v>
      </c>
      <c r="B18" s="2">
        <v>34.389999000000003</v>
      </c>
      <c r="C18" s="2">
        <v>34.400002000000001</v>
      </c>
      <c r="D18" s="2">
        <v>31.700001</v>
      </c>
      <c r="E18" s="2">
        <v>33.119999</v>
      </c>
      <c r="F18" s="2">
        <v>29.251507</v>
      </c>
      <c r="G18" s="2">
        <v>1426199200</v>
      </c>
    </row>
    <row r="19" spans="1:7">
      <c r="A19" s="1">
        <v>42522</v>
      </c>
      <c r="B19" s="2">
        <v>32.990001999999997</v>
      </c>
      <c r="C19" s="2">
        <v>34.860000999999997</v>
      </c>
      <c r="D19" s="2">
        <v>31.889999</v>
      </c>
      <c r="E19" s="2">
        <v>34.360000999999997</v>
      </c>
      <c r="F19" s="2">
        <v>30.346674</v>
      </c>
      <c r="G19" s="2">
        <v>1686201000</v>
      </c>
    </row>
    <row r="20" spans="1:7">
      <c r="A20" s="1">
        <v>42552</v>
      </c>
      <c r="B20" s="2">
        <v>34.619999</v>
      </c>
      <c r="C20" s="2">
        <v>36.25</v>
      </c>
      <c r="D20" s="2">
        <v>33.330002</v>
      </c>
      <c r="E20" s="2">
        <v>36.209999000000003</v>
      </c>
      <c r="F20" s="2">
        <v>32.231869000000003</v>
      </c>
      <c r="G20" s="2">
        <v>1306270200</v>
      </c>
    </row>
    <row r="21" spans="1:7">
      <c r="A21" s="1">
        <v>42583</v>
      </c>
      <c r="B21" s="2">
        <v>36.299999</v>
      </c>
      <c r="C21" s="2">
        <v>37.979999999999997</v>
      </c>
      <c r="D21" s="2">
        <v>35.549999</v>
      </c>
      <c r="E21" s="2">
        <v>36.529998999999997</v>
      </c>
      <c r="F21" s="2">
        <v>32.516708000000001</v>
      </c>
      <c r="G21" s="2">
        <v>1607818000</v>
      </c>
    </row>
    <row r="22" spans="1:7">
      <c r="A22" s="1">
        <v>42614</v>
      </c>
      <c r="B22" s="2">
        <v>36.57</v>
      </c>
      <c r="C22" s="2">
        <v>38.32</v>
      </c>
      <c r="D22" s="2">
        <v>35.849997999999999</v>
      </c>
      <c r="E22" s="2">
        <v>37.450001</v>
      </c>
      <c r="F22" s="2">
        <v>33.335636000000001</v>
      </c>
      <c r="G22" s="2">
        <v>1779944900</v>
      </c>
    </row>
    <row r="23" spans="1:7">
      <c r="A23" s="1">
        <v>42644</v>
      </c>
      <c r="B23" s="2">
        <v>37.529998999999997</v>
      </c>
      <c r="C23" s="2">
        <v>38.189999</v>
      </c>
      <c r="D23" s="2">
        <v>36.380001</v>
      </c>
      <c r="E23" s="2">
        <v>37.139999000000003</v>
      </c>
      <c r="F23" s="2">
        <v>33.059688999999999</v>
      </c>
      <c r="G23" s="2">
        <v>1177911900</v>
      </c>
    </row>
    <row r="24" spans="1:7">
      <c r="A24" s="1">
        <v>42675</v>
      </c>
      <c r="B24" s="2">
        <v>37.279998999999997</v>
      </c>
      <c r="C24" s="2">
        <v>37.669998</v>
      </c>
      <c r="D24" s="2">
        <v>34.029998999999997</v>
      </c>
      <c r="E24" s="2">
        <v>35.5</v>
      </c>
      <c r="F24" s="2">
        <v>31.599869000000002</v>
      </c>
      <c r="G24" s="2">
        <v>1818438900</v>
      </c>
    </row>
    <row r="25" spans="1:7">
      <c r="A25" s="1">
        <v>42705</v>
      </c>
      <c r="B25" s="2">
        <v>35.400002000000001</v>
      </c>
      <c r="C25" s="2">
        <v>36.409999999999997</v>
      </c>
      <c r="D25" s="2">
        <v>33.939999</v>
      </c>
      <c r="E25" s="2">
        <v>35.009998000000003</v>
      </c>
      <c r="F25" s="2">
        <v>31.163699999999999</v>
      </c>
      <c r="G25" s="2">
        <v>1138805500</v>
      </c>
    </row>
    <row r="26" spans="1:7">
      <c r="A26" s="1">
        <v>42736</v>
      </c>
      <c r="B26" s="2">
        <v>35.389999000000003</v>
      </c>
      <c r="C26" s="2">
        <v>37.619999</v>
      </c>
      <c r="D26" s="2">
        <v>35.299999</v>
      </c>
      <c r="E26" s="2">
        <v>37.340000000000003</v>
      </c>
      <c r="F26" s="2">
        <v>33.617756</v>
      </c>
      <c r="G26" s="2">
        <v>990538100</v>
      </c>
    </row>
    <row r="27" spans="1:7">
      <c r="A27" s="1">
        <v>42767</v>
      </c>
      <c r="B27" s="2">
        <v>37.490001999999997</v>
      </c>
      <c r="C27" s="2">
        <v>39.150002000000001</v>
      </c>
      <c r="D27" s="2">
        <v>37.259998000000003</v>
      </c>
      <c r="E27" s="2">
        <v>37.990001999999997</v>
      </c>
      <c r="F27" s="2">
        <v>34.202964999999999</v>
      </c>
      <c r="G27" s="2">
        <v>827221700</v>
      </c>
    </row>
    <row r="28" spans="1:7">
      <c r="A28" s="1">
        <v>42795</v>
      </c>
      <c r="B28" s="2">
        <v>38.299999</v>
      </c>
      <c r="C28" s="2">
        <v>40.229999999999997</v>
      </c>
      <c r="D28" s="2">
        <v>37.389999000000003</v>
      </c>
      <c r="E28" s="2">
        <v>39.389999000000003</v>
      </c>
      <c r="F28" s="2">
        <v>35.463402000000002</v>
      </c>
      <c r="G28" s="2">
        <v>1490290800</v>
      </c>
    </row>
    <row r="29" spans="1:7">
      <c r="A29" s="1">
        <v>42826</v>
      </c>
      <c r="B29" s="2">
        <v>39.509998000000003</v>
      </c>
      <c r="C29" s="2">
        <v>40.310001</v>
      </c>
      <c r="D29" s="2">
        <v>38.709999000000003</v>
      </c>
      <c r="E29" s="2">
        <v>40.060001</v>
      </c>
      <c r="F29" s="2">
        <v>36.066616000000003</v>
      </c>
      <c r="G29" s="2">
        <v>896440500</v>
      </c>
    </row>
    <row r="30" spans="1:7">
      <c r="A30" s="1">
        <v>42856</v>
      </c>
      <c r="B30" s="2">
        <v>40.240001999999997</v>
      </c>
      <c r="C30" s="2">
        <v>41.759998000000003</v>
      </c>
      <c r="D30" s="2">
        <v>39.790000999999997</v>
      </c>
      <c r="E30" s="2">
        <v>41.200001</v>
      </c>
      <c r="F30" s="2">
        <v>37.092976</v>
      </c>
      <c r="G30" s="2">
        <v>1208410000</v>
      </c>
    </row>
    <row r="31" spans="1:7">
      <c r="A31" s="1">
        <v>42887</v>
      </c>
      <c r="B31" s="2">
        <v>41.310001</v>
      </c>
      <c r="C31" s="2">
        <v>42.040000999999997</v>
      </c>
      <c r="D31" s="2">
        <v>40.900002000000001</v>
      </c>
      <c r="E31" s="2">
        <v>41.389999000000003</v>
      </c>
      <c r="F31" s="2">
        <v>37.264026999999999</v>
      </c>
      <c r="G31" s="2">
        <v>1190107000</v>
      </c>
    </row>
    <row r="32" spans="1:7">
      <c r="A32" s="1">
        <v>42917</v>
      </c>
      <c r="B32" s="2">
        <v>41.619999</v>
      </c>
      <c r="C32" s="2">
        <v>44.16</v>
      </c>
      <c r="D32" s="2">
        <v>40.950001</v>
      </c>
      <c r="E32" s="2">
        <v>43.799999</v>
      </c>
      <c r="F32" s="2">
        <v>39.616504999999997</v>
      </c>
      <c r="G32" s="2">
        <v>949944400</v>
      </c>
    </row>
    <row r="33" spans="1:7">
      <c r="A33" s="1">
        <v>42948</v>
      </c>
      <c r="B33" s="2">
        <v>44</v>
      </c>
      <c r="C33" s="2">
        <v>45.07</v>
      </c>
      <c r="D33" s="2">
        <v>42.720001000000003</v>
      </c>
      <c r="E33" s="2">
        <v>44.830002</v>
      </c>
      <c r="F33" s="2">
        <v>40.548121999999999</v>
      </c>
      <c r="G33" s="2">
        <v>1053555400</v>
      </c>
    </row>
    <row r="34" spans="1:7">
      <c r="A34" s="1">
        <v>42979</v>
      </c>
      <c r="B34" s="2">
        <v>45.009998000000003</v>
      </c>
      <c r="C34" s="2">
        <v>45.959999000000003</v>
      </c>
      <c r="D34" s="2">
        <v>44.09</v>
      </c>
      <c r="E34" s="2">
        <v>44.810001</v>
      </c>
      <c r="F34" s="2">
        <v>40.530040999999997</v>
      </c>
      <c r="G34" s="2">
        <v>1069822900</v>
      </c>
    </row>
    <row r="35" spans="1:7">
      <c r="A35" s="1">
        <v>43009</v>
      </c>
      <c r="B35" s="2">
        <v>44.810001</v>
      </c>
      <c r="C35" s="2">
        <v>46.82</v>
      </c>
      <c r="D35" s="2">
        <v>44.790000999999997</v>
      </c>
      <c r="E35" s="2">
        <v>46.279998999999997</v>
      </c>
      <c r="F35" s="2">
        <v>41.859631</v>
      </c>
      <c r="G35" s="2">
        <v>1030611000</v>
      </c>
    </row>
    <row r="36" spans="1:7">
      <c r="A36" s="1">
        <v>43040</v>
      </c>
      <c r="B36" s="2">
        <v>46.700001</v>
      </c>
      <c r="C36" s="2">
        <v>47.93</v>
      </c>
      <c r="D36" s="2">
        <v>45.450001</v>
      </c>
      <c r="E36" s="2">
        <v>46.099997999999999</v>
      </c>
      <c r="F36" s="2">
        <v>41.696818999999998</v>
      </c>
      <c r="G36" s="2">
        <v>1050700800</v>
      </c>
    </row>
    <row r="37" spans="1:7">
      <c r="A37" s="1">
        <v>43070</v>
      </c>
      <c r="B37" s="2">
        <v>45.98</v>
      </c>
      <c r="C37" s="2">
        <v>47.32</v>
      </c>
      <c r="D37" s="2">
        <v>45.049999</v>
      </c>
      <c r="E37" s="2">
        <v>47.119999</v>
      </c>
      <c r="F37" s="2">
        <v>42.619404000000003</v>
      </c>
      <c r="G37" s="2">
        <v>1053812000</v>
      </c>
    </row>
    <row r="38" spans="1:7">
      <c r="A38" s="1">
        <v>43101</v>
      </c>
      <c r="B38" s="2">
        <v>47.779998999999997</v>
      </c>
      <c r="C38" s="2">
        <v>52.080002</v>
      </c>
      <c r="D38" s="2">
        <v>47.73</v>
      </c>
      <c r="E38" s="2">
        <v>51.029998999999997</v>
      </c>
      <c r="F38" s="2">
        <v>46.855415000000001</v>
      </c>
      <c r="G38" s="2">
        <v>1287176300</v>
      </c>
    </row>
    <row r="39" spans="1:7">
      <c r="A39" s="1">
        <v>43132</v>
      </c>
      <c r="B39" s="2">
        <v>50.57</v>
      </c>
      <c r="C39" s="2">
        <v>50.849997999999999</v>
      </c>
      <c r="D39" s="2">
        <v>45.040000999999997</v>
      </c>
      <c r="E39" s="2">
        <v>48.02</v>
      </c>
      <c r="F39" s="2">
        <v>44.091647999999999</v>
      </c>
      <c r="G39" s="2">
        <v>1919418900</v>
      </c>
    </row>
    <row r="40" spans="1:7">
      <c r="A40" s="1">
        <v>43160</v>
      </c>
      <c r="B40" s="2">
        <v>48.369999</v>
      </c>
      <c r="C40" s="2">
        <v>50.18</v>
      </c>
      <c r="D40" s="2">
        <v>46.869999</v>
      </c>
      <c r="E40" s="2">
        <v>48.279998999999997</v>
      </c>
      <c r="F40" s="2">
        <v>44.330379000000001</v>
      </c>
      <c r="G40" s="2">
        <v>1439966700</v>
      </c>
    </row>
    <row r="41" spans="1:7">
      <c r="A41" s="1">
        <v>43191</v>
      </c>
      <c r="B41" s="2">
        <v>47.950001</v>
      </c>
      <c r="C41" s="2">
        <v>48.310001</v>
      </c>
      <c r="D41" s="2">
        <v>46.009998000000003</v>
      </c>
      <c r="E41" s="2">
        <v>46.919998</v>
      </c>
      <c r="F41" s="2">
        <v>43.081637999999998</v>
      </c>
      <c r="G41" s="2">
        <v>1295042500</v>
      </c>
    </row>
    <row r="42" spans="1:7">
      <c r="A42" s="1">
        <v>43221</v>
      </c>
      <c r="B42" s="2">
        <v>46.639999000000003</v>
      </c>
      <c r="C42" s="2">
        <v>47.779998999999997</v>
      </c>
      <c r="D42" s="2">
        <v>45.119999</v>
      </c>
      <c r="E42" s="2">
        <v>45.689999</v>
      </c>
      <c r="F42" s="2">
        <v>41.952258999999998</v>
      </c>
      <c r="G42" s="2">
        <v>1498386800</v>
      </c>
    </row>
    <row r="43" spans="1:7">
      <c r="A43" s="1">
        <v>43252</v>
      </c>
      <c r="B43" s="2">
        <v>46.060001</v>
      </c>
      <c r="C43" s="2">
        <v>47.150002000000001</v>
      </c>
      <c r="D43" s="2">
        <v>42.150002000000001</v>
      </c>
      <c r="E43" s="2">
        <v>43.330002</v>
      </c>
      <c r="F43" s="2">
        <v>39.785328</v>
      </c>
      <c r="G43" s="2">
        <v>1612612900</v>
      </c>
    </row>
    <row r="44" spans="1:7">
      <c r="A44" s="1">
        <v>43282</v>
      </c>
      <c r="B44" s="2">
        <v>42.619999</v>
      </c>
      <c r="C44" s="2">
        <v>45.060001</v>
      </c>
      <c r="D44" s="2">
        <v>42.529998999999997</v>
      </c>
      <c r="E44" s="2">
        <v>44.860000999999997</v>
      </c>
      <c r="F44" s="2">
        <v>41.459251000000002</v>
      </c>
      <c r="G44" s="2">
        <v>1274024600</v>
      </c>
    </row>
    <row r="45" spans="1:7">
      <c r="A45" s="1">
        <v>43313</v>
      </c>
      <c r="B45" s="2">
        <v>44.470001000000003</v>
      </c>
      <c r="C45" s="2">
        <v>44.689999</v>
      </c>
      <c r="D45" s="2">
        <v>41.130001</v>
      </c>
      <c r="E45" s="2">
        <v>43.169998</v>
      </c>
      <c r="F45" s="2">
        <v>39.897365999999998</v>
      </c>
      <c r="G45" s="2">
        <v>1539012100</v>
      </c>
    </row>
    <row r="46" spans="1:7">
      <c r="A46" s="1">
        <v>43344</v>
      </c>
      <c r="B46" s="2">
        <v>42.490001999999997</v>
      </c>
      <c r="C46" s="2">
        <v>43.509998000000003</v>
      </c>
      <c r="D46" s="2">
        <v>40.630001</v>
      </c>
      <c r="E46" s="2">
        <v>42.919998</v>
      </c>
      <c r="F46" s="2">
        <v>39.666321000000003</v>
      </c>
      <c r="G46" s="2">
        <v>1380017000</v>
      </c>
    </row>
    <row r="47" spans="1:7">
      <c r="A47" s="1">
        <v>43374</v>
      </c>
      <c r="B47" s="2">
        <v>43.130001</v>
      </c>
      <c r="C47" s="2">
        <v>43.16</v>
      </c>
      <c r="D47" s="2">
        <v>37.580002</v>
      </c>
      <c r="E47" s="2">
        <v>39.159999999999997</v>
      </c>
      <c r="F47" s="2">
        <v>36.191357000000004</v>
      </c>
      <c r="G47" s="2">
        <v>2020690100</v>
      </c>
    </row>
    <row r="48" spans="1:7">
      <c r="A48" s="1">
        <v>43405</v>
      </c>
      <c r="B48" s="2">
        <v>39.779998999999997</v>
      </c>
      <c r="C48" s="2">
        <v>41.700001</v>
      </c>
      <c r="D48" s="2">
        <v>39.139999000000003</v>
      </c>
      <c r="E48" s="2">
        <v>41.080002</v>
      </c>
      <c r="F48" s="2">
        <v>37.965809</v>
      </c>
      <c r="G48" s="2">
        <v>1890392200</v>
      </c>
    </row>
    <row r="49" spans="1:7">
      <c r="A49" s="1">
        <v>43435</v>
      </c>
      <c r="B49" s="2">
        <v>42.130001</v>
      </c>
      <c r="C49" s="2">
        <v>42.150002000000001</v>
      </c>
      <c r="D49" s="2">
        <v>38.040000999999997</v>
      </c>
      <c r="E49" s="2">
        <v>39.060001</v>
      </c>
      <c r="F49" s="2">
        <v>36.098945999999998</v>
      </c>
      <c r="G49" s="2">
        <v>2142900300</v>
      </c>
    </row>
    <row r="50" spans="1:7">
      <c r="A50" s="1">
        <v>43466</v>
      </c>
      <c r="B50" s="2">
        <v>38.590000000000003</v>
      </c>
      <c r="C50" s="2">
        <v>43.139999000000003</v>
      </c>
      <c r="D50" s="2">
        <v>38.299999</v>
      </c>
      <c r="E50" s="2">
        <v>43.099997999999999</v>
      </c>
      <c r="F50" s="2">
        <v>40.431041999999998</v>
      </c>
      <c r="G50" s="2">
        <v>1804529100</v>
      </c>
    </row>
    <row r="51" spans="1:7">
      <c r="A51" s="1">
        <v>43497</v>
      </c>
      <c r="B51" s="2">
        <v>42.779998999999997</v>
      </c>
      <c r="C51" s="2">
        <v>43.73</v>
      </c>
      <c r="D51" s="2">
        <v>41.740001999999997</v>
      </c>
      <c r="E51" s="2">
        <v>42.439999</v>
      </c>
      <c r="F51" s="2">
        <v>39.811915999999997</v>
      </c>
      <c r="G51" s="2">
        <v>1296965000</v>
      </c>
    </row>
    <row r="52" spans="1:7">
      <c r="A52" s="1">
        <v>43525</v>
      </c>
      <c r="B52" s="2">
        <v>42.779998999999997</v>
      </c>
      <c r="C52" s="2">
        <v>44.009998000000003</v>
      </c>
      <c r="D52" s="2">
        <v>41.389999000000003</v>
      </c>
      <c r="E52" s="2">
        <v>42.919998</v>
      </c>
      <c r="F52" s="2">
        <v>40.262191999999999</v>
      </c>
      <c r="G52" s="2">
        <v>1521679300</v>
      </c>
    </row>
    <row r="53" spans="1:7">
      <c r="A53" s="1">
        <v>43556</v>
      </c>
      <c r="B53" s="2">
        <v>43.5</v>
      </c>
      <c r="C53" s="2">
        <v>44.84</v>
      </c>
      <c r="D53" s="2">
        <v>43.349997999999999</v>
      </c>
      <c r="E53" s="2">
        <v>43.93</v>
      </c>
      <c r="F53" s="2">
        <v>41.209648000000001</v>
      </c>
      <c r="G53" s="2">
        <v>1084607500</v>
      </c>
    </row>
    <row r="54" spans="1:7">
      <c r="A54" s="1">
        <v>43586</v>
      </c>
      <c r="B54" s="2">
        <v>44.009998000000003</v>
      </c>
      <c r="C54" s="2">
        <v>44.349997999999999</v>
      </c>
      <c r="D54" s="2">
        <v>39.75</v>
      </c>
      <c r="E54" s="2">
        <v>40.709999000000003</v>
      </c>
      <c r="F54" s="2">
        <v>38.189045</v>
      </c>
      <c r="G54" s="2">
        <v>1791642800</v>
      </c>
    </row>
    <row r="55" spans="1:7">
      <c r="A55" s="1">
        <v>43617</v>
      </c>
      <c r="B55" s="2">
        <v>41.049999</v>
      </c>
      <c r="C55" s="2">
        <v>43.209999000000003</v>
      </c>
      <c r="D55" s="2">
        <v>40.689999</v>
      </c>
      <c r="E55" s="2">
        <v>42.91</v>
      </c>
      <c r="F55" s="2">
        <v>40.252808000000002</v>
      </c>
      <c r="G55" s="2">
        <v>1292335800</v>
      </c>
    </row>
    <row r="56" spans="1:7">
      <c r="A56" s="1">
        <v>43647</v>
      </c>
      <c r="B56" s="2">
        <v>43.700001</v>
      </c>
      <c r="C56" s="2">
        <v>43.740001999999997</v>
      </c>
      <c r="D56" s="2">
        <v>41.279998999999997</v>
      </c>
      <c r="E56" s="2">
        <v>41.77</v>
      </c>
      <c r="F56" s="2">
        <v>39.482170000000004</v>
      </c>
      <c r="G56" s="2">
        <v>1045137500</v>
      </c>
    </row>
    <row r="57" spans="1:7">
      <c r="A57" s="1">
        <v>43678</v>
      </c>
      <c r="B57" s="2">
        <v>41.779998999999997</v>
      </c>
      <c r="C57" s="2">
        <v>42.099997999999999</v>
      </c>
      <c r="D57" s="2">
        <v>38.720001000000003</v>
      </c>
      <c r="E57" s="2">
        <v>40.189999</v>
      </c>
      <c r="F57" s="2">
        <v>37.988705000000003</v>
      </c>
      <c r="G57" s="2">
        <v>1646912700</v>
      </c>
    </row>
    <row r="58" spans="1:7">
      <c r="A58" s="1">
        <v>43709</v>
      </c>
      <c r="B58" s="2">
        <v>39.729999999999997</v>
      </c>
      <c r="C58" s="2">
        <v>42.349997999999999</v>
      </c>
      <c r="D58" s="2">
        <v>39.729999999999997</v>
      </c>
      <c r="E58" s="2">
        <v>40.869999</v>
      </c>
      <c r="F58" s="2">
        <v>38.631461999999999</v>
      </c>
      <c r="G58" s="2">
        <v>1193486100</v>
      </c>
    </row>
    <row r="59" spans="1:7">
      <c r="A59" s="1">
        <v>43739</v>
      </c>
      <c r="B59" s="2">
        <v>40.900002000000001</v>
      </c>
      <c r="C59" s="2">
        <v>43.060001</v>
      </c>
      <c r="D59" s="2">
        <v>40.07</v>
      </c>
      <c r="E59" s="2">
        <v>42.580002</v>
      </c>
      <c r="F59" s="2">
        <v>40.247802999999998</v>
      </c>
      <c r="G59" s="2">
        <v>1216525400</v>
      </c>
    </row>
    <row r="60" spans="1:7">
      <c r="A60" s="1">
        <v>43770</v>
      </c>
      <c r="B60" s="2">
        <v>43.029998999999997</v>
      </c>
      <c r="C60" s="2">
        <v>44.25</v>
      </c>
      <c r="D60" s="2">
        <v>42.540000999999997</v>
      </c>
      <c r="E60" s="2">
        <v>42.540000999999997</v>
      </c>
      <c r="F60" s="2">
        <v>40.209991000000002</v>
      </c>
      <c r="G60" s="2">
        <v>1094594800</v>
      </c>
    </row>
    <row r="61" spans="1:7">
      <c r="A61" s="1">
        <v>43800</v>
      </c>
      <c r="B61" s="2">
        <v>42.669998</v>
      </c>
      <c r="C61" s="2">
        <v>45.200001</v>
      </c>
      <c r="D61" s="2">
        <v>41.970001000000003</v>
      </c>
      <c r="E61" s="2">
        <v>44.869999</v>
      </c>
      <c r="F61" s="2">
        <v>42.412373000000002</v>
      </c>
      <c r="G61" s="2">
        <v>1252794900</v>
      </c>
    </row>
    <row r="62" spans="1:7">
      <c r="A62" s="1">
        <v>43831</v>
      </c>
      <c r="B62" s="2">
        <v>45.360000999999997</v>
      </c>
      <c r="C62" s="2">
        <v>46.32</v>
      </c>
      <c r="D62" s="2">
        <v>41.880001</v>
      </c>
      <c r="E62" s="2">
        <v>42.110000999999997</v>
      </c>
      <c r="F62" s="2">
        <v>40.653778000000003</v>
      </c>
      <c r="G62" s="2">
        <v>1620647400</v>
      </c>
    </row>
    <row r="63" spans="1:7">
      <c r="A63" s="1">
        <v>43862</v>
      </c>
      <c r="B63" s="2">
        <v>42.27</v>
      </c>
      <c r="C63" s="2">
        <v>44.84</v>
      </c>
      <c r="D63" s="2">
        <v>39.279998999999997</v>
      </c>
      <c r="E63" s="2">
        <v>40.520000000000003</v>
      </c>
      <c r="F63" s="2">
        <v>39.118758999999997</v>
      </c>
      <c r="G63" s="2">
        <v>1561190400</v>
      </c>
    </row>
    <row r="64" spans="1:7">
      <c r="A64" s="1">
        <v>43891</v>
      </c>
      <c r="B64" s="2">
        <v>40.639999000000003</v>
      </c>
      <c r="C64" s="2">
        <v>42.080002</v>
      </c>
      <c r="D64" s="2">
        <v>30.1</v>
      </c>
      <c r="E64" s="2">
        <v>34.130001</v>
      </c>
      <c r="F64" s="2">
        <v>32.949738000000004</v>
      </c>
      <c r="G64" s="2">
        <v>2293911600</v>
      </c>
    </row>
    <row r="65" spans="1:7">
      <c r="A65" s="1">
        <v>43922</v>
      </c>
      <c r="B65" s="2">
        <v>33.099997999999999</v>
      </c>
      <c r="C65" s="2">
        <v>37.5</v>
      </c>
      <c r="D65" s="2">
        <v>32.619999</v>
      </c>
      <c r="E65" s="2">
        <v>36.639999000000003</v>
      </c>
      <c r="F65" s="2">
        <v>35.372936000000003</v>
      </c>
      <c r="G65" s="2">
        <v>1060035800</v>
      </c>
    </row>
    <row r="66" spans="1:7">
      <c r="A66" s="1">
        <v>43952</v>
      </c>
      <c r="B66" s="2">
        <v>35.75</v>
      </c>
      <c r="C66" s="2">
        <v>37.909999999999997</v>
      </c>
      <c r="D66" s="2">
        <v>35.200001</v>
      </c>
      <c r="E66" s="2">
        <v>37.729999999999997</v>
      </c>
      <c r="F66" s="2">
        <v>36.425240000000002</v>
      </c>
      <c r="G66" s="2">
        <v>940132500</v>
      </c>
    </row>
    <row r="67" spans="1:7">
      <c r="A67" s="1">
        <v>43983</v>
      </c>
      <c r="B67" s="2">
        <v>38.080002</v>
      </c>
      <c r="C67" s="2">
        <v>41.310001</v>
      </c>
      <c r="D67" s="2">
        <v>38.009998000000003</v>
      </c>
      <c r="E67" s="2">
        <v>39.990001999999997</v>
      </c>
      <c r="F67" s="2">
        <v>38.607089999999999</v>
      </c>
      <c r="G67" s="2">
        <v>1264115100</v>
      </c>
    </row>
    <row r="68" spans="1:7">
      <c r="A68" s="1">
        <v>44013</v>
      </c>
      <c r="B68" s="2">
        <v>40.209999000000003</v>
      </c>
      <c r="C68" s="2">
        <v>44.27</v>
      </c>
      <c r="D68" s="2">
        <v>40.18</v>
      </c>
      <c r="E68" s="2">
        <v>43.290000999999997</v>
      </c>
      <c r="F68" s="2">
        <v>42.035465000000002</v>
      </c>
      <c r="G68" s="2">
        <v>965914500</v>
      </c>
    </row>
    <row r="69" spans="1:7">
      <c r="A69" s="1">
        <v>44044</v>
      </c>
      <c r="B69" s="2">
        <v>43.450001</v>
      </c>
      <c r="C69" s="2">
        <v>45.560001</v>
      </c>
      <c r="D69" s="2">
        <v>43.369999</v>
      </c>
      <c r="E69" s="2">
        <v>44.540000999999997</v>
      </c>
      <c r="F69" s="2">
        <v>43.249240999999998</v>
      </c>
      <c r="G69" s="2">
        <v>677100500</v>
      </c>
    </row>
    <row r="70" spans="1:7">
      <c r="A70" s="1">
        <v>44075</v>
      </c>
      <c r="B70" s="2">
        <v>44.959999000000003</v>
      </c>
      <c r="C70" s="2">
        <v>45.41</v>
      </c>
      <c r="D70" s="2">
        <v>42.290000999999997</v>
      </c>
      <c r="E70" s="2">
        <v>44.09</v>
      </c>
      <c r="F70" s="2">
        <v>42.812278999999997</v>
      </c>
      <c r="G70" s="2">
        <v>951238300</v>
      </c>
    </row>
    <row r="71" spans="1:7">
      <c r="A71" s="1">
        <v>44105</v>
      </c>
      <c r="B71" s="2">
        <v>44.419998</v>
      </c>
      <c r="C71" s="2">
        <v>46.34</v>
      </c>
      <c r="D71" s="2">
        <v>43.779998999999997</v>
      </c>
      <c r="E71" s="2">
        <v>44.709999000000003</v>
      </c>
      <c r="F71" s="2">
        <v>43.414307000000001</v>
      </c>
      <c r="G71" s="2">
        <v>939203200</v>
      </c>
    </row>
    <row r="72" spans="1:7">
      <c r="A72" s="1">
        <v>44136</v>
      </c>
      <c r="B72" s="2">
        <v>45.18</v>
      </c>
      <c r="C72" s="2">
        <v>50.169998</v>
      </c>
      <c r="D72" s="2">
        <v>44.919998</v>
      </c>
      <c r="E72" s="2">
        <v>48.73</v>
      </c>
      <c r="F72" s="2">
        <v>47.317810000000001</v>
      </c>
      <c r="G72" s="2">
        <v>1003201600</v>
      </c>
    </row>
    <row r="73" spans="1:7">
      <c r="A73" s="1">
        <v>44166</v>
      </c>
      <c r="B73" s="2">
        <v>49.59</v>
      </c>
      <c r="C73" s="2">
        <v>52</v>
      </c>
      <c r="D73" s="2">
        <v>49.349997999999999</v>
      </c>
      <c r="E73" s="2">
        <v>51.669998</v>
      </c>
      <c r="F73" s="2">
        <v>50.172606999999999</v>
      </c>
      <c r="G73" s="2">
        <v>860658600</v>
      </c>
    </row>
    <row r="74" spans="1:7">
      <c r="A74" s="1">
        <v>44197</v>
      </c>
      <c r="B74" s="2">
        <v>52.619999</v>
      </c>
      <c r="C74" s="2">
        <v>56.540000999999997</v>
      </c>
      <c r="D74" s="2">
        <v>51.830002</v>
      </c>
      <c r="E74" s="2">
        <v>53.310001</v>
      </c>
      <c r="F74" s="2">
        <v>52.300255</v>
      </c>
      <c r="G74" s="2">
        <v>887349700</v>
      </c>
    </row>
    <row r="75" spans="1:7">
      <c r="A75" s="1">
        <v>44228</v>
      </c>
      <c r="B75" s="2">
        <v>54.419998</v>
      </c>
      <c r="C75" s="2">
        <v>58.290000999999997</v>
      </c>
      <c r="D75" s="2">
        <v>53.389999000000003</v>
      </c>
      <c r="E75" s="2">
        <v>53.73</v>
      </c>
      <c r="F75" s="2">
        <v>52.712296000000002</v>
      </c>
      <c r="G75" s="2">
        <v>740350800</v>
      </c>
    </row>
    <row r="76" spans="1:7">
      <c r="A76" s="1">
        <v>44256</v>
      </c>
      <c r="B76" s="2">
        <v>54.82</v>
      </c>
      <c r="C76" s="2">
        <v>55.330002</v>
      </c>
      <c r="D76" s="2">
        <v>51.52</v>
      </c>
      <c r="E76" s="2">
        <v>53.34</v>
      </c>
      <c r="F76" s="2">
        <v>52.329681000000001</v>
      </c>
      <c r="G76" s="2">
        <v>1209235600</v>
      </c>
    </row>
    <row r="77" spans="1:7">
      <c r="A77" s="1">
        <v>44287</v>
      </c>
      <c r="B77" s="2">
        <v>54.119999</v>
      </c>
      <c r="C77" s="2">
        <v>55.34</v>
      </c>
      <c r="D77" s="2">
        <v>53.060001</v>
      </c>
      <c r="E77" s="2">
        <v>53.98</v>
      </c>
      <c r="F77" s="2">
        <v>52.957560999999998</v>
      </c>
      <c r="G77" s="2">
        <v>741549300</v>
      </c>
    </row>
    <row r="78" spans="1:7">
      <c r="A78" s="1">
        <v>44317</v>
      </c>
      <c r="B78" s="2">
        <v>53.939999</v>
      </c>
      <c r="C78" s="2">
        <v>55</v>
      </c>
      <c r="D78" s="2">
        <v>51.740001999999997</v>
      </c>
      <c r="E78" s="2">
        <v>54.869999</v>
      </c>
      <c r="F78" s="2">
        <v>53.830703999999997</v>
      </c>
      <c r="G78" s="2">
        <v>715349100</v>
      </c>
    </row>
    <row r="79" spans="1:7">
      <c r="A79" s="1">
        <v>44348</v>
      </c>
      <c r="B79" s="2">
        <v>56.139999000000003</v>
      </c>
      <c r="C79" s="2">
        <v>56.18</v>
      </c>
      <c r="D79" s="2">
        <v>53.849997999999999</v>
      </c>
      <c r="E79" s="2">
        <v>55.150002000000001</v>
      </c>
      <c r="F79" s="2">
        <v>54.105400000000003</v>
      </c>
      <c r="G79" s="2">
        <v>669951300</v>
      </c>
    </row>
    <row r="80" spans="1:7">
      <c r="A80" s="1">
        <v>44378</v>
      </c>
      <c r="B80" s="2">
        <v>55.18</v>
      </c>
      <c r="C80" s="2">
        <v>55.25</v>
      </c>
      <c r="D80" s="2">
        <v>49.830002</v>
      </c>
      <c r="E80" s="2">
        <v>51.599997999999999</v>
      </c>
      <c r="F80" s="2">
        <v>50.844302999999996</v>
      </c>
      <c r="G80" s="2">
        <v>748211600</v>
      </c>
    </row>
    <row r="81" spans="1:7">
      <c r="A81" s="1">
        <v>44409</v>
      </c>
      <c r="B81" s="2">
        <v>52.049999</v>
      </c>
      <c r="C81" s="2">
        <v>52.790000999999997</v>
      </c>
      <c r="D81" s="2">
        <v>49.110000999999997</v>
      </c>
      <c r="E81" s="2">
        <v>52.41</v>
      </c>
      <c r="F81" s="2">
        <v>51.642440999999998</v>
      </c>
      <c r="G81" s="2">
        <v>792583400</v>
      </c>
    </row>
    <row r="82" spans="1:7">
      <c r="A82" s="1">
        <v>44440</v>
      </c>
      <c r="B82" s="2">
        <v>52.73</v>
      </c>
      <c r="C82" s="2">
        <v>53.580002</v>
      </c>
      <c r="D82" s="2">
        <v>49.57</v>
      </c>
      <c r="E82" s="2">
        <v>50.380001</v>
      </c>
      <c r="F82" s="2">
        <v>49.642173999999997</v>
      </c>
      <c r="G82" s="2">
        <v>823629600</v>
      </c>
    </row>
    <row r="83" spans="1:7">
      <c r="A83" s="1">
        <v>44470</v>
      </c>
      <c r="B83" s="2">
        <v>50.369999</v>
      </c>
      <c r="C83" s="2">
        <v>52.619999</v>
      </c>
      <c r="D83" s="2">
        <v>49.110000999999997</v>
      </c>
      <c r="E83" s="2">
        <v>50.919998</v>
      </c>
      <c r="F83" s="2">
        <v>50.174258999999999</v>
      </c>
      <c r="G83" s="2">
        <v>774051100</v>
      </c>
    </row>
    <row r="84" spans="1:7">
      <c r="A84" s="1">
        <v>44501</v>
      </c>
      <c r="B84" s="2">
        <v>50.889999000000003</v>
      </c>
      <c r="C84" s="2">
        <v>52.139999000000003</v>
      </c>
      <c r="D84" s="2">
        <v>48.349997999999999</v>
      </c>
      <c r="E84" s="2">
        <v>48.84</v>
      </c>
      <c r="F84" s="2">
        <v>48.124724999999998</v>
      </c>
      <c r="G84" s="2">
        <v>791627200</v>
      </c>
    </row>
    <row r="85" spans="1:7">
      <c r="A85" s="1">
        <v>44531</v>
      </c>
      <c r="B85" s="2">
        <v>49.610000999999997</v>
      </c>
      <c r="C85" s="2">
        <v>50.419998</v>
      </c>
      <c r="D85" s="2">
        <v>47.150002000000001</v>
      </c>
      <c r="E85" s="2">
        <v>48.849997999999999</v>
      </c>
      <c r="F85" s="2">
        <v>48.134574999999998</v>
      </c>
      <c r="G85" s="2">
        <v>961311700</v>
      </c>
    </row>
    <row r="86" spans="1:7">
      <c r="A86" s="1">
        <v>44562</v>
      </c>
      <c r="B86" s="2">
        <v>49.080002</v>
      </c>
      <c r="C86" s="2">
        <v>50.889999000000003</v>
      </c>
      <c r="D86" s="2">
        <v>46.66</v>
      </c>
      <c r="E86" s="2">
        <v>48.84</v>
      </c>
      <c r="F86" s="2">
        <v>48.84</v>
      </c>
      <c r="G86" s="2">
        <v>977508400</v>
      </c>
    </row>
    <row r="87" spans="1:7">
      <c r="A87" s="1">
        <v>44593</v>
      </c>
      <c r="B87" s="2">
        <v>49.02</v>
      </c>
      <c r="C87" s="2">
        <v>50.110000999999997</v>
      </c>
      <c r="D87" s="2">
        <v>45.009998000000003</v>
      </c>
      <c r="E87" s="2">
        <v>46.73</v>
      </c>
      <c r="F87" s="2">
        <v>46.73</v>
      </c>
      <c r="G87" s="2">
        <v>922201300</v>
      </c>
    </row>
    <row r="88" spans="1:7">
      <c r="A88" s="1">
        <v>44621</v>
      </c>
      <c r="B88" s="2">
        <v>46.5</v>
      </c>
      <c r="C88" s="2">
        <v>46.860000999999997</v>
      </c>
      <c r="D88" s="2">
        <v>42.560001</v>
      </c>
      <c r="E88" s="2">
        <v>42.57</v>
      </c>
      <c r="F88" s="2">
        <v>42.57</v>
      </c>
      <c r="G88" s="2">
        <v>620256500</v>
      </c>
    </row>
    <row r="89" spans="1:7">
      <c r="A89" s="1">
        <v>44631</v>
      </c>
      <c r="B89" s="2">
        <v>43.73</v>
      </c>
      <c r="C89" s="2">
        <v>43.779998999999997</v>
      </c>
      <c r="D89" s="2">
        <v>42.560001</v>
      </c>
      <c r="E89" s="2">
        <v>42.57</v>
      </c>
      <c r="F89" s="2">
        <v>42.57</v>
      </c>
      <c r="G89" s="2">
        <v>72846776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13"/>
  <sheetViews>
    <sheetView workbookViewId="0">
      <selection activeCell="F2" sqref="F2:F1724"/>
    </sheetView>
  </sheetViews>
  <sheetFormatPr baseColWidth="10" defaultRowHeight="15"/>
  <sheetData>
    <row r="1" spans="1:7">
      <c r="A1" t="s">
        <v>0</v>
      </c>
      <c r="B1" t="s">
        <v>1</v>
      </c>
      <c r="C1" t="s">
        <v>2</v>
      </c>
      <c r="D1" t="s">
        <v>3</v>
      </c>
      <c r="E1" t="s">
        <v>4</v>
      </c>
      <c r="F1" t="s">
        <v>5</v>
      </c>
      <c r="G1" t="s">
        <v>6</v>
      </c>
    </row>
    <row r="2" spans="1:7">
      <c r="A2" s="1">
        <v>42006</v>
      </c>
      <c r="B2" s="2">
        <v>91.120002999999997</v>
      </c>
      <c r="C2" s="2">
        <v>91.199996999999996</v>
      </c>
      <c r="D2" s="2">
        <v>87.599997999999999</v>
      </c>
      <c r="E2" s="2">
        <v>88.400002000000001</v>
      </c>
      <c r="F2" s="2">
        <v>85.203438000000006</v>
      </c>
      <c r="G2" s="2">
        <v>431875</v>
      </c>
    </row>
    <row r="3" spans="1:7">
      <c r="A3" s="1">
        <v>42009</v>
      </c>
      <c r="B3" s="2">
        <v>86.599997999999999</v>
      </c>
      <c r="C3" s="2">
        <v>86.599997999999999</v>
      </c>
      <c r="D3" s="2">
        <v>83.160004000000001</v>
      </c>
      <c r="E3" s="2">
        <v>83.559997999999993</v>
      </c>
      <c r="F3" s="2">
        <v>80.538428999999994</v>
      </c>
      <c r="G3" s="2">
        <v>499950</v>
      </c>
    </row>
    <row r="4" spans="1:7">
      <c r="A4" s="1">
        <v>42010</v>
      </c>
      <c r="B4" s="2">
        <v>83.599997999999999</v>
      </c>
      <c r="C4" s="2">
        <v>84.720000999999996</v>
      </c>
      <c r="D4" s="2">
        <v>81.199996999999996</v>
      </c>
      <c r="E4" s="2">
        <v>82.440002000000007</v>
      </c>
      <c r="F4" s="2">
        <v>79.458939000000001</v>
      </c>
      <c r="G4" s="2">
        <v>398800</v>
      </c>
    </row>
    <row r="5" spans="1:7">
      <c r="A5" s="1">
        <v>42011</v>
      </c>
      <c r="B5" s="2">
        <v>86.760002</v>
      </c>
      <c r="C5" s="2">
        <v>88</v>
      </c>
      <c r="D5" s="2">
        <v>85.879997000000003</v>
      </c>
      <c r="E5" s="2">
        <v>87.800003000000004</v>
      </c>
      <c r="F5" s="2">
        <v>84.625107</v>
      </c>
      <c r="G5" s="2">
        <v>454900</v>
      </c>
    </row>
    <row r="6" spans="1:7">
      <c r="A6" s="1">
        <v>42012</v>
      </c>
      <c r="B6" s="2">
        <v>91.519997000000004</v>
      </c>
      <c r="C6" s="2">
        <v>93.480002999999996</v>
      </c>
      <c r="D6" s="2">
        <v>91.279999000000004</v>
      </c>
      <c r="E6" s="2">
        <v>92.400002000000001</v>
      </c>
      <c r="F6" s="2">
        <v>89.058784000000003</v>
      </c>
      <c r="G6" s="2">
        <v>456525</v>
      </c>
    </row>
    <row r="7" spans="1:7">
      <c r="A7" s="1">
        <v>42013</v>
      </c>
      <c r="B7" s="2">
        <v>93.040001000000004</v>
      </c>
      <c r="C7" s="2">
        <v>93.160004000000001</v>
      </c>
      <c r="D7" s="2">
        <v>90.519997000000004</v>
      </c>
      <c r="E7" s="2">
        <v>91.559997999999993</v>
      </c>
      <c r="F7" s="2">
        <v>88.249153000000007</v>
      </c>
      <c r="G7" s="2">
        <v>263675</v>
      </c>
    </row>
    <row r="8" spans="1:7">
      <c r="A8" s="1">
        <v>42016</v>
      </c>
      <c r="B8" s="2">
        <v>90.68</v>
      </c>
      <c r="C8" s="2">
        <v>90.800003000000004</v>
      </c>
      <c r="D8" s="2">
        <v>88.760002</v>
      </c>
      <c r="E8" s="2">
        <v>89.279999000000004</v>
      </c>
      <c r="F8" s="2">
        <v>86.051604999999995</v>
      </c>
      <c r="G8" s="2">
        <v>372750</v>
      </c>
    </row>
    <row r="9" spans="1:7">
      <c r="A9" s="1">
        <v>42017</v>
      </c>
      <c r="B9" s="2">
        <v>92.519997000000004</v>
      </c>
      <c r="C9" s="2">
        <v>93.879997000000003</v>
      </c>
      <c r="D9" s="2">
        <v>89.279999000000004</v>
      </c>
      <c r="E9" s="2">
        <v>91.32</v>
      </c>
      <c r="F9" s="2">
        <v>88.017830000000004</v>
      </c>
      <c r="G9" s="2">
        <v>326350</v>
      </c>
    </row>
    <row r="10" spans="1:7">
      <c r="A10" s="1">
        <v>42018</v>
      </c>
      <c r="B10" s="2">
        <v>88.400002000000001</v>
      </c>
      <c r="C10" s="2">
        <v>90.519997000000004</v>
      </c>
      <c r="D10" s="2">
        <v>87.720000999999996</v>
      </c>
      <c r="E10" s="2">
        <v>90.080001999999993</v>
      </c>
      <c r="F10" s="2">
        <v>86.822677999999996</v>
      </c>
      <c r="G10" s="2">
        <v>295950</v>
      </c>
    </row>
    <row r="11" spans="1:7">
      <c r="A11" s="1">
        <v>42019</v>
      </c>
      <c r="B11" s="2">
        <v>93.519997000000004</v>
      </c>
      <c r="C11" s="2">
        <v>94.480002999999996</v>
      </c>
      <c r="D11" s="2">
        <v>90.160004000000001</v>
      </c>
      <c r="E11" s="2">
        <v>90.480002999999996</v>
      </c>
      <c r="F11" s="2">
        <v>87.208213999999998</v>
      </c>
      <c r="G11" s="2">
        <v>376275</v>
      </c>
    </row>
    <row r="12" spans="1:7">
      <c r="A12" s="1">
        <v>42020</v>
      </c>
      <c r="B12" s="2">
        <v>90.239998</v>
      </c>
      <c r="C12" s="2">
        <v>93.120002999999997</v>
      </c>
      <c r="D12" s="2">
        <v>89.959998999999996</v>
      </c>
      <c r="E12" s="2">
        <v>92.800003000000004</v>
      </c>
      <c r="F12" s="2">
        <v>89.444312999999994</v>
      </c>
      <c r="G12" s="2">
        <v>332225</v>
      </c>
    </row>
    <row r="13" spans="1:7">
      <c r="A13" s="1">
        <v>42024</v>
      </c>
      <c r="B13" s="2">
        <v>92.160004000000001</v>
      </c>
      <c r="C13" s="2">
        <v>92.519997000000004</v>
      </c>
      <c r="D13" s="2">
        <v>90.919998000000007</v>
      </c>
      <c r="E13" s="2">
        <v>92.32</v>
      </c>
      <c r="F13" s="2">
        <v>88.981673999999998</v>
      </c>
      <c r="G13" s="2">
        <v>485975</v>
      </c>
    </row>
    <row r="14" spans="1:7">
      <c r="A14" s="1">
        <v>42025</v>
      </c>
      <c r="B14" s="2">
        <v>94.639999000000003</v>
      </c>
      <c r="C14" s="2">
        <v>98.760002</v>
      </c>
      <c r="D14" s="2">
        <v>94.639999000000003</v>
      </c>
      <c r="E14" s="2">
        <v>98.239998</v>
      </c>
      <c r="F14" s="2">
        <v>94.687622000000005</v>
      </c>
      <c r="G14" s="2">
        <v>683375</v>
      </c>
    </row>
    <row r="15" spans="1:7">
      <c r="A15" s="1">
        <v>42026</v>
      </c>
      <c r="B15" s="2">
        <v>99.879997000000003</v>
      </c>
      <c r="C15" s="2">
        <v>104.32</v>
      </c>
      <c r="D15" s="2">
        <v>98.639999000000003</v>
      </c>
      <c r="E15" s="2">
        <v>104</v>
      </c>
      <c r="F15" s="2">
        <v>100.23932600000001</v>
      </c>
      <c r="G15" s="2">
        <v>431075</v>
      </c>
    </row>
    <row r="16" spans="1:7">
      <c r="A16" s="1">
        <v>42027</v>
      </c>
      <c r="B16" s="2">
        <v>102.120003</v>
      </c>
      <c r="C16" s="2">
        <v>103.199997</v>
      </c>
      <c r="D16" s="2">
        <v>101.519997</v>
      </c>
      <c r="E16" s="2">
        <v>101.68</v>
      </c>
      <c r="F16" s="2">
        <v>98.003219999999999</v>
      </c>
      <c r="G16" s="2">
        <v>413675</v>
      </c>
    </row>
    <row r="17" spans="1:7">
      <c r="A17" s="1">
        <v>42030</v>
      </c>
      <c r="B17" s="2">
        <v>100.879997</v>
      </c>
      <c r="C17" s="2">
        <v>102.839996</v>
      </c>
      <c r="D17" s="2">
        <v>100.360001</v>
      </c>
      <c r="E17" s="2">
        <v>101.839996</v>
      </c>
      <c r="F17" s="2">
        <v>98.157425000000003</v>
      </c>
      <c r="G17" s="2">
        <v>252500</v>
      </c>
    </row>
    <row r="18" spans="1:7">
      <c r="A18" s="1">
        <v>42031</v>
      </c>
      <c r="B18" s="2">
        <v>98.199996999999996</v>
      </c>
      <c r="C18" s="2">
        <v>100.959999</v>
      </c>
      <c r="D18" s="2">
        <v>98.120002999999997</v>
      </c>
      <c r="E18" s="2">
        <v>100.120003</v>
      </c>
      <c r="F18" s="2">
        <v>96.499634</v>
      </c>
      <c r="G18" s="2">
        <v>279350</v>
      </c>
    </row>
    <row r="19" spans="1:7">
      <c r="A19" s="1">
        <v>42032</v>
      </c>
      <c r="B19" s="2">
        <v>99.519997000000004</v>
      </c>
      <c r="C19" s="2">
        <v>99.639999000000003</v>
      </c>
      <c r="D19" s="2">
        <v>96.160004000000001</v>
      </c>
      <c r="E19" s="2">
        <v>96.919998000000007</v>
      </c>
      <c r="F19" s="2">
        <v>93.415336999999994</v>
      </c>
      <c r="G19" s="2">
        <v>263625</v>
      </c>
    </row>
    <row r="20" spans="1:7">
      <c r="A20" s="1">
        <v>42033</v>
      </c>
      <c r="B20" s="2">
        <v>96.599997999999999</v>
      </c>
      <c r="C20" s="2">
        <v>97.120002999999997</v>
      </c>
      <c r="D20" s="2">
        <v>94.040001000000004</v>
      </c>
      <c r="E20" s="2">
        <v>97.080001999999993</v>
      </c>
      <c r="F20" s="2">
        <v>93.569550000000007</v>
      </c>
      <c r="G20" s="2">
        <v>1021800</v>
      </c>
    </row>
    <row r="21" spans="1:7">
      <c r="A21" s="1">
        <v>42034</v>
      </c>
      <c r="B21" s="2">
        <v>91.040001000000004</v>
      </c>
      <c r="C21" s="2">
        <v>92.800003000000004</v>
      </c>
      <c r="D21" s="2">
        <v>88.879997000000003</v>
      </c>
      <c r="E21" s="2">
        <v>89.120002999999997</v>
      </c>
      <c r="F21" s="2">
        <v>85.897391999999996</v>
      </c>
      <c r="G21" s="2">
        <v>729150</v>
      </c>
    </row>
    <row r="22" spans="1:7">
      <c r="A22" s="1">
        <v>42037</v>
      </c>
      <c r="B22" s="2">
        <v>92.480002999999996</v>
      </c>
      <c r="C22" s="2">
        <v>94.68</v>
      </c>
      <c r="D22" s="2">
        <v>91.760002</v>
      </c>
      <c r="E22" s="2">
        <v>93.800003000000004</v>
      </c>
      <c r="F22" s="2">
        <v>90.408157000000003</v>
      </c>
      <c r="G22" s="2">
        <v>471825</v>
      </c>
    </row>
    <row r="23" spans="1:7">
      <c r="A23" s="1">
        <v>42038</v>
      </c>
      <c r="B23" s="2">
        <v>96.720000999999996</v>
      </c>
      <c r="C23" s="2">
        <v>99.32</v>
      </c>
      <c r="D23" s="2">
        <v>96.480002999999996</v>
      </c>
      <c r="E23" s="2">
        <v>98.959998999999996</v>
      </c>
      <c r="F23" s="2">
        <v>95.381568999999999</v>
      </c>
      <c r="G23" s="2">
        <v>482150</v>
      </c>
    </row>
    <row r="24" spans="1:7">
      <c r="A24" s="1">
        <v>42039</v>
      </c>
      <c r="B24" s="2">
        <v>98.720000999999996</v>
      </c>
      <c r="C24" s="2">
        <v>100.199997</v>
      </c>
      <c r="D24" s="2">
        <v>97.120002999999997</v>
      </c>
      <c r="E24" s="2">
        <v>97.32</v>
      </c>
      <c r="F24" s="2">
        <v>93.800872999999996</v>
      </c>
      <c r="G24" s="2">
        <v>284150</v>
      </c>
    </row>
    <row r="25" spans="1:7">
      <c r="A25" s="1">
        <v>42040</v>
      </c>
      <c r="B25" s="2">
        <v>96.760002</v>
      </c>
      <c r="C25" s="2">
        <v>99.440002000000007</v>
      </c>
      <c r="D25" s="2">
        <v>96.639999000000003</v>
      </c>
      <c r="E25" s="2">
        <v>99.32</v>
      </c>
      <c r="F25" s="2">
        <v>95.728554000000003</v>
      </c>
      <c r="G25" s="2">
        <v>306150</v>
      </c>
    </row>
    <row r="26" spans="1:7">
      <c r="A26" s="1">
        <v>42041</v>
      </c>
      <c r="B26" s="2">
        <v>95.040001000000004</v>
      </c>
      <c r="C26" s="2">
        <v>96.279999000000004</v>
      </c>
      <c r="D26" s="2">
        <v>93.400002000000001</v>
      </c>
      <c r="E26" s="2">
        <v>94.239998</v>
      </c>
      <c r="F26" s="2">
        <v>90.832237000000006</v>
      </c>
      <c r="G26" s="2">
        <v>325925</v>
      </c>
    </row>
    <row r="27" spans="1:7">
      <c r="A27" s="1">
        <v>42044</v>
      </c>
      <c r="B27" s="2">
        <v>93.160004000000001</v>
      </c>
      <c r="C27" s="2">
        <v>94.68</v>
      </c>
      <c r="D27" s="2">
        <v>93.160004000000001</v>
      </c>
      <c r="E27" s="2">
        <v>93.839995999999999</v>
      </c>
      <c r="F27" s="2">
        <v>90.446715999999995</v>
      </c>
      <c r="G27" s="2">
        <v>316100</v>
      </c>
    </row>
    <row r="28" spans="1:7">
      <c r="A28" s="1">
        <v>42045</v>
      </c>
      <c r="B28" s="2">
        <v>92.879997000000003</v>
      </c>
      <c r="C28" s="2">
        <v>93.400002000000001</v>
      </c>
      <c r="D28" s="2">
        <v>91.919998000000007</v>
      </c>
      <c r="E28" s="2">
        <v>93.040001000000004</v>
      </c>
      <c r="F28" s="2">
        <v>89.675644000000005</v>
      </c>
      <c r="G28" s="2">
        <v>439050</v>
      </c>
    </row>
    <row r="29" spans="1:7">
      <c r="A29" s="1">
        <v>42046</v>
      </c>
      <c r="B29" s="2">
        <v>90.800003000000004</v>
      </c>
      <c r="C29" s="2">
        <v>91.839995999999999</v>
      </c>
      <c r="D29" s="2">
        <v>89.120002999999997</v>
      </c>
      <c r="E29" s="2">
        <v>91.120002999999997</v>
      </c>
      <c r="F29" s="2">
        <v>87.825073000000003</v>
      </c>
      <c r="G29" s="2">
        <v>559275</v>
      </c>
    </row>
    <row r="30" spans="1:7">
      <c r="A30" s="1">
        <v>42047</v>
      </c>
      <c r="B30" s="2">
        <v>94.040001000000004</v>
      </c>
      <c r="C30" s="2">
        <v>97.199996999999996</v>
      </c>
      <c r="D30" s="2">
        <v>93.760002</v>
      </c>
      <c r="E30" s="2">
        <v>96.879997000000003</v>
      </c>
      <c r="F30" s="2">
        <v>93.376801</v>
      </c>
      <c r="G30" s="2">
        <v>571400</v>
      </c>
    </row>
    <row r="31" spans="1:7">
      <c r="A31" s="1">
        <v>42048</v>
      </c>
      <c r="B31" s="2">
        <v>98.480002999999996</v>
      </c>
      <c r="C31" s="2">
        <v>100.199997</v>
      </c>
      <c r="D31" s="2">
        <v>98.360000999999997</v>
      </c>
      <c r="E31" s="2">
        <v>100.120003</v>
      </c>
      <c r="F31" s="2">
        <v>96.499634</v>
      </c>
      <c r="G31" s="2">
        <v>413800</v>
      </c>
    </row>
    <row r="32" spans="1:7">
      <c r="A32" s="1">
        <v>42052</v>
      </c>
      <c r="B32" s="2">
        <v>99.279999000000004</v>
      </c>
      <c r="C32" s="2">
        <v>99.519997000000004</v>
      </c>
      <c r="D32" s="2">
        <v>96.959998999999996</v>
      </c>
      <c r="E32" s="2">
        <v>99.400002000000001</v>
      </c>
      <c r="F32" s="2">
        <v>95.805655999999999</v>
      </c>
      <c r="G32" s="2">
        <v>206375</v>
      </c>
    </row>
    <row r="33" spans="1:7">
      <c r="A33" s="1">
        <v>42053</v>
      </c>
      <c r="B33" s="2">
        <v>97.879997000000003</v>
      </c>
      <c r="C33" s="2">
        <v>99.800003000000004</v>
      </c>
      <c r="D33" s="2">
        <v>97.239998</v>
      </c>
      <c r="E33" s="2">
        <v>99.279999000000004</v>
      </c>
      <c r="F33" s="2">
        <v>95.690002000000007</v>
      </c>
      <c r="G33" s="2">
        <v>239300</v>
      </c>
    </row>
    <row r="34" spans="1:7">
      <c r="A34" s="1">
        <v>42054</v>
      </c>
      <c r="B34" s="2">
        <v>97</v>
      </c>
      <c r="C34" s="2">
        <v>99.599997999999999</v>
      </c>
      <c r="D34" s="2">
        <v>96.639999000000003</v>
      </c>
      <c r="E34" s="2">
        <v>98.120002999999997</v>
      </c>
      <c r="F34" s="2">
        <v>94.571952999999993</v>
      </c>
      <c r="G34" s="2">
        <v>186300</v>
      </c>
    </row>
    <row r="35" spans="1:7">
      <c r="A35" s="1">
        <v>42055</v>
      </c>
      <c r="B35" s="2">
        <v>96.919998000000007</v>
      </c>
      <c r="C35" s="2">
        <v>100.44000200000001</v>
      </c>
      <c r="D35" s="2">
        <v>96.400002000000001</v>
      </c>
      <c r="E35" s="2">
        <v>99.879997000000003</v>
      </c>
      <c r="F35" s="2">
        <v>96.268303000000003</v>
      </c>
      <c r="G35" s="2">
        <v>255900</v>
      </c>
    </row>
    <row r="36" spans="1:7">
      <c r="A36" s="1">
        <v>42058</v>
      </c>
      <c r="B36" s="2">
        <v>98.160004000000001</v>
      </c>
      <c r="C36" s="2">
        <v>98.400002000000001</v>
      </c>
      <c r="D36" s="2">
        <v>96.400002000000001</v>
      </c>
      <c r="E36" s="2">
        <v>97.120002999999997</v>
      </c>
      <c r="F36" s="2">
        <v>93.608115999999995</v>
      </c>
      <c r="G36" s="2">
        <v>238225</v>
      </c>
    </row>
    <row r="37" spans="1:7">
      <c r="A37" s="1">
        <v>42059</v>
      </c>
      <c r="B37" s="2">
        <v>98.639999000000003</v>
      </c>
      <c r="C37" s="2">
        <v>102.08000199999999</v>
      </c>
      <c r="D37" s="2">
        <v>97.120002999999997</v>
      </c>
      <c r="E37" s="2">
        <v>101.199997</v>
      </c>
      <c r="F37" s="2">
        <v>97.540558000000004</v>
      </c>
      <c r="G37" s="2">
        <v>319100</v>
      </c>
    </row>
    <row r="38" spans="1:7">
      <c r="A38" s="1">
        <v>42060</v>
      </c>
      <c r="B38" s="2">
        <v>100.360001</v>
      </c>
      <c r="C38" s="2">
        <v>101.400002</v>
      </c>
      <c r="D38" s="2">
        <v>100</v>
      </c>
      <c r="E38" s="2">
        <v>100.55999799999999</v>
      </c>
      <c r="F38" s="2">
        <v>96.923698000000002</v>
      </c>
      <c r="G38" s="2">
        <v>248525</v>
      </c>
    </row>
    <row r="39" spans="1:7">
      <c r="A39" s="1">
        <v>42061</v>
      </c>
      <c r="B39" s="2">
        <v>100.91999800000001</v>
      </c>
      <c r="C39" s="2">
        <v>101.400002</v>
      </c>
      <c r="D39" s="2">
        <v>100.239998</v>
      </c>
      <c r="E39" s="2">
        <v>100.68</v>
      </c>
      <c r="F39" s="2">
        <v>97.039375000000007</v>
      </c>
      <c r="G39" s="2">
        <v>221900</v>
      </c>
    </row>
    <row r="40" spans="1:7">
      <c r="A40" s="1">
        <v>42062</v>
      </c>
      <c r="B40" s="2">
        <v>100.040001</v>
      </c>
      <c r="C40" s="2">
        <v>102.32</v>
      </c>
      <c r="D40" s="2">
        <v>100.040001</v>
      </c>
      <c r="E40" s="2">
        <v>100.239998</v>
      </c>
      <c r="F40" s="2">
        <v>96.615273000000002</v>
      </c>
      <c r="G40" s="2">
        <v>274975</v>
      </c>
    </row>
    <row r="41" spans="1:7">
      <c r="A41" s="1">
        <v>42065</v>
      </c>
      <c r="B41" s="2">
        <v>99.760002</v>
      </c>
      <c r="C41" s="2">
        <v>100.160004</v>
      </c>
      <c r="D41" s="2">
        <v>98.879997000000003</v>
      </c>
      <c r="E41" s="2">
        <v>99.839995999999999</v>
      </c>
      <c r="F41" s="2">
        <v>96.229752000000005</v>
      </c>
      <c r="G41" s="2">
        <v>198550</v>
      </c>
    </row>
    <row r="42" spans="1:7">
      <c r="A42" s="1">
        <v>42066</v>
      </c>
      <c r="B42" s="2">
        <v>98.279999000000004</v>
      </c>
      <c r="C42" s="2">
        <v>98.559997999999993</v>
      </c>
      <c r="D42" s="2">
        <v>97.559997999999993</v>
      </c>
      <c r="E42" s="2">
        <v>97.68</v>
      </c>
      <c r="F42" s="2">
        <v>94.147857999999999</v>
      </c>
      <c r="G42" s="2">
        <v>246650</v>
      </c>
    </row>
    <row r="43" spans="1:7">
      <c r="A43" s="1">
        <v>42067</v>
      </c>
      <c r="B43" s="2">
        <v>95.279999000000004</v>
      </c>
      <c r="C43" s="2">
        <v>95.440002000000007</v>
      </c>
      <c r="D43" s="2">
        <v>93.199996999999996</v>
      </c>
      <c r="E43" s="2">
        <v>94.599997999999999</v>
      </c>
      <c r="F43" s="2">
        <v>91.179221999999996</v>
      </c>
      <c r="G43" s="2">
        <v>277400</v>
      </c>
    </row>
    <row r="44" spans="1:7">
      <c r="A44" s="1">
        <v>42068</v>
      </c>
      <c r="B44" s="2">
        <v>94.959998999999996</v>
      </c>
      <c r="C44" s="2">
        <v>95.440002000000007</v>
      </c>
      <c r="D44" s="2">
        <v>93.080001999999993</v>
      </c>
      <c r="E44" s="2">
        <v>94.040001000000004</v>
      </c>
      <c r="F44" s="2">
        <v>90.639488</v>
      </c>
      <c r="G44" s="2">
        <v>203950</v>
      </c>
    </row>
    <row r="45" spans="1:7">
      <c r="A45" s="1">
        <v>42069</v>
      </c>
      <c r="B45" s="2">
        <v>91.720000999999996</v>
      </c>
      <c r="C45" s="2">
        <v>92.239998</v>
      </c>
      <c r="D45" s="2">
        <v>89.120002999999997</v>
      </c>
      <c r="E45" s="2">
        <v>89.800003000000004</v>
      </c>
      <c r="F45" s="2">
        <v>86.552811000000005</v>
      </c>
      <c r="G45" s="2">
        <v>454875</v>
      </c>
    </row>
    <row r="46" spans="1:7">
      <c r="A46" s="1">
        <v>42072</v>
      </c>
      <c r="B46" s="2">
        <v>89.519997000000004</v>
      </c>
      <c r="C46" s="2">
        <v>89.800003000000004</v>
      </c>
      <c r="D46" s="2">
        <v>88.720000999999996</v>
      </c>
      <c r="E46" s="2">
        <v>88.720000999999996</v>
      </c>
      <c r="F46" s="2">
        <v>85.511864000000003</v>
      </c>
      <c r="G46" s="2">
        <v>274450</v>
      </c>
    </row>
    <row r="47" spans="1:7">
      <c r="A47" s="1">
        <v>42073</v>
      </c>
      <c r="B47" s="2">
        <v>84.760002</v>
      </c>
      <c r="C47" s="2">
        <v>84.879997000000003</v>
      </c>
      <c r="D47" s="2">
        <v>82.720000999999996</v>
      </c>
      <c r="E47" s="2">
        <v>82.800003000000004</v>
      </c>
      <c r="F47" s="2">
        <v>79.805923000000007</v>
      </c>
      <c r="G47" s="2">
        <v>466550</v>
      </c>
    </row>
    <row r="48" spans="1:7">
      <c r="A48" s="1">
        <v>42074</v>
      </c>
      <c r="B48" s="2">
        <v>84.160004000000001</v>
      </c>
      <c r="C48" s="2">
        <v>85.160004000000001</v>
      </c>
      <c r="D48" s="2">
        <v>83.599997999999999</v>
      </c>
      <c r="E48" s="2">
        <v>84.839995999999999</v>
      </c>
      <c r="F48" s="2">
        <v>81.772155999999995</v>
      </c>
      <c r="G48" s="2">
        <v>483650</v>
      </c>
    </row>
    <row r="49" spans="1:7">
      <c r="A49" s="1">
        <v>42075</v>
      </c>
      <c r="B49" s="2">
        <v>88</v>
      </c>
      <c r="C49" s="2">
        <v>88.279999000000004</v>
      </c>
      <c r="D49" s="2">
        <v>85.839995999999999</v>
      </c>
      <c r="E49" s="2">
        <v>86.360000999999997</v>
      </c>
      <c r="F49" s="2">
        <v>83.237206</v>
      </c>
      <c r="G49" s="2">
        <v>425950</v>
      </c>
    </row>
    <row r="50" spans="1:7">
      <c r="A50" s="1">
        <v>42076</v>
      </c>
      <c r="B50" s="2">
        <v>84.120002999999997</v>
      </c>
      <c r="C50" s="2">
        <v>84.239998</v>
      </c>
      <c r="D50" s="2">
        <v>81.559997999999993</v>
      </c>
      <c r="E50" s="2">
        <v>83.160004000000001</v>
      </c>
      <c r="F50" s="2">
        <v>80.152916000000005</v>
      </c>
      <c r="G50" s="2">
        <v>481175</v>
      </c>
    </row>
    <row r="51" spans="1:7">
      <c r="A51" s="1">
        <v>42079</v>
      </c>
      <c r="B51" s="2">
        <v>85.599997999999999</v>
      </c>
      <c r="C51" s="2">
        <v>86.279999000000004</v>
      </c>
      <c r="D51" s="2">
        <v>85</v>
      </c>
      <c r="E51" s="2">
        <v>86.040001000000004</v>
      </c>
      <c r="F51" s="2">
        <v>82.928764000000001</v>
      </c>
      <c r="G51" s="2">
        <v>371375</v>
      </c>
    </row>
    <row r="52" spans="1:7">
      <c r="A52" s="1">
        <v>42080</v>
      </c>
      <c r="B52" s="2">
        <v>86.400002000000001</v>
      </c>
      <c r="C52" s="2">
        <v>89.199996999999996</v>
      </c>
      <c r="D52" s="2">
        <v>86.080001999999993</v>
      </c>
      <c r="E52" s="2">
        <v>88.919998000000007</v>
      </c>
      <c r="F52" s="2">
        <v>85.704620000000006</v>
      </c>
      <c r="G52" s="2">
        <v>517300</v>
      </c>
    </row>
    <row r="53" spans="1:7">
      <c r="A53" s="1">
        <v>42081</v>
      </c>
      <c r="B53" s="2">
        <v>88.400002000000001</v>
      </c>
      <c r="C53" s="2">
        <v>96.400002000000001</v>
      </c>
      <c r="D53" s="2">
        <v>87.879997000000003</v>
      </c>
      <c r="E53" s="2">
        <v>95.559997999999993</v>
      </c>
      <c r="F53" s="2">
        <v>92.104515000000006</v>
      </c>
      <c r="G53" s="2">
        <v>695100</v>
      </c>
    </row>
    <row r="54" spans="1:7">
      <c r="A54" s="1">
        <v>42082</v>
      </c>
      <c r="B54" s="2">
        <v>92.800003000000004</v>
      </c>
      <c r="C54" s="2">
        <v>92.959998999999996</v>
      </c>
      <c r="D54" s="2">
        <v>89.839995999999999</v>
      </c>
      <c r="E54" s="2">
        <v>90.720000999999996</v>
      </c>
      <c r="F54" s="2">
        <v>87.439521999999997</v>
      </c>
      <c r="G54" s="2">
        <v>615150</v>
      </c>
    </row>
    <row r="55" spans="1:7">
      <c r="A55" s="1">
        <v>42083</v>
      </c>
      <c r="B55" s="2">
        <v>93.360000999999997</v>
      </c>
      <c r="C55" s="2">
        <v>95.32</v>
      </c>
      <c r="D55" s="2">
        <v>93.120002999999997</v>
      </c>
      <c r="E55" s="2">
        <v>94.519997000000004</v>
      </c>
      <c r="F55" s="2">
        <v>91.102119000000002</v>
      </c>
      <c r="G55" s="2">
        <v>524500</v>
      </c>
    </row>
    <row r="56" spans="1:7">
      <c r="A56" s="1">
        <v>42086</v>
      </c>
      <c r="B56" s="2">
        <v>95.400002000000001</v>
      </c>
      <c r="C56" s="2">
        <v>96.040001000000004</v>
      </c>
      <c r="D56" s="2">
        <v>94.160004000000001</v>
      </c>
      <c r="E56" s="2">
        <v>95.519997000000004</v>
      </c>
      <c r="F56" s="2">
        <v>92.065963999999994</v>
      </c>
      <c r="G56" s="2">
        <v>349025</v>
      </c>
    </row>
    <row r="57" spans="1:7">
      <c r="A57" s="1">
        <v>42087</v>
      </c>
      <c r="B57" s="2">
        <v>95.959998999999996</v>
      </c>
      <c r="C57" s="2">
        <v>96.800003000000004</v>
      </c>
      <c r="D57" s="2">
        <v>95.599997999999999</v>
      </c>
      <c r="E57" s="2">
        <v>96.720000999999996</v>
      </c>
      <c r="F57" s="2">
        <v>93.222579999999994</v>
      </c>
      <c r="G57" s="2">
        <v>338000</v>
      </c>
    </row>
    <row r="58" spans="1:7">
      <c r="A58" s="1">
        <v>42088</v>
      </c>
      <c r="B58" s="2">
        <v>96.559997999999993</v>
      </c>
      <c r="C58" s="2">
        <v>96.839995999999999</v>
      </c>
      <c r="D58" s="2">
        <v>91.919998000000007</v>
      </c>
      <c r="E58" s="2">
        <v>92.080001999999993</v>
      </c>
      <c r="F58" s="2">
        <v>88.750343000000001</v>
      </c>
      <c r="G58" s="2">
        <v>631025</v>
      </c>
    </row>
    <row r="59" spans="1:7">
      <c r="A59" s="1">
        <v>42089</v>
      </c>
      <c r="B59" s="2">
        <v>90.879997000000003</v>
      </c>
      <c r="C59" s="2">
        <v>91.040001000000004</v>
      </c>
      <c r="D59" s="2">
        <v>88.480002999999996</v>
      </c>
      <c r="E59" s="2">
        <v>89.599997999999999</v>
      </c>
      <c r="F59" s="2">
        <v>86.360031000000006</v>
      </c>
      <c r="G59" s="2">
        <v>478475</v>
      </c>
    </row>
    <row r="60" spans="1:7">
      <c r="A60" s="1">
        <v>42090</v>
      </c>
      <c r="B60" s="2">
        <v>89.519997000000004</v>
      </c>
      <c r="C60" s="2">
        <v>90.480002999999996</v>
      </c>
      <c r="D60" s="2">
        <v>89.080001999999993</v>
      </c>
      <c r="E60" s="2">
        <v>90.239998</v>
      </c>
      <c r="F60" s="2">
        <v>86.976890999999995</v>
      </c>
      <c r="G60" s="2">
        <v>395075</v>
      </c>
    </row>
    <row r="61" spans="1:7">
      <c r="A61" s="1">
        <v>42093</v>
      </c>
      <c r="B61" s="2">
        <v>93.440002000000007</v>
      </c>
      <c r="C61" s="2">
        <v>95.959998999999996</v>
      </c>
      <c r="D61" s="2">
        <v>93.279999000000004</v>
      </c>
      <c r="E61" s="2">
        <v>95.400002000000001</v>
      </c>
      <c r="F61" s="2">
        <v>91.950310000000002</v>
      </c>
      <c r="G61" s="2">
        <v>471075</v>
      </c>
    </row>
    <row r="62" spans="1:7">
      <c r="A62" s="1">
        <v>42094</v>
      </c>
      <c r="B62" s="2">
        <v>93.599997999999999</v>
      </c>
      <c r="C62" s="2">
        <v>95.199996999999996</v>
      </c>
      <c r="D62" s="2">
        <v>92.919998000000007</v>
      </c>
      <c r="E62" s="2">
        <v>94.760002</v>
      </c>
      <c r="F62" s="2">
        <v>91.333443000000003</v>
      </c>
      <c r="G62" s="2">
        <v>594875</v>
      </c>
    </row>
    <row r="63" spans="1:7">
      <c r="A63" s="1">
        <v>42095</v>
      </c>
      <c r="B63" s="2">
        <v>97.040001000000004</v>
      </c>
      <c r="C63" s="2">
        <v>98.639999000000003</v>
      </c>
      <c r="D63" s="2">
        <v>96.440002000000007</v>
      </c>
      <c r="E63" s="2">
        <v>98.279999000000004</v>
      </c>
      <c r="F63" s="2">
        <v>94.726151000000002</v>
      </c>
      <c r="G63" s="2">
        <v>700775</v>
      </c>
    </row>
    <row r="64" spans="1:7">
      <c r="A64" s="1">
        <v>42096</v>
      </c>
      <c r="B64" s="2">
        <v>100.760002</v>
      </c>
      <c r="C64" s="2">
        <v>103.400002</v>
      </c>
      <c r="D64" s="2">
        <v>100.279999</v>
      </c>
      <c r="E64" s="2">
        <v>102.55999799999999</v>
      </c>
      <c r="F64" s="2">
        <v>98.851394999999997</v>
      </c>
      <c r="G64" s="2">
        <v>638375</v>
      </c>
    </row>
    <row r="65" spans="1:7">
      <c r="A65" s="1">
        <v>42100</v>
      </c>
      <c r="B65" s="2">
        <v>105.639999</v>
      </c>
      <c r="C65" s="2">
        <v>108.32</v>
      </c>
      <c r="D65" s="2">
        <v>105.400002</v>
      </c>
      <c r="E65" s="2">
        <v>106.599998</v>
      </c>
      <c r="F65" s="2">
        <v>102.74530799999999</v>
      </c>
      <c r="G65" s="2">
        <v>567100</v>
      </c>
    </row>
    <row r="66" spans="1:7">
      <c r="A66" s="1">
        <v>42101</v>
      </c>
      <c r="B66" s="2">
        <v>106</v>
      </c>
      <c r="C66" s="2">
        <v>106.91999800000001</v>
      </c>
      <c r="D66" s="2">
        <v>105</v>
      </c>
      <c r="E66" s="2">
        <v>105.160004</v>
      </c>
      <c r="F66" s="2">
        <v>101.357376</v>
      </c>
      <c r="G66" s="2">
        <v>423150</v>
      </c>
    </row>
    <row r="67" spans="1:7">
      <c r="A67" s="1">
        <v>42102</v>
      </c>
      <c r="B67" s="2">
        <v>112.279999</v>
      </c>
      <c r="C67" s="2">
        <v>112.879997</v>
      </c>
      <c r="D67" s="2">
        <v>109.879997</v>
      </c>
      <c r="E67" s="2">
        <v>111.519997</v>
      </c>
      <c r="F67" s="2">
        <v>107.487396</v>
      </c>
      <c r="G67" s="2">
        <v>815050</v>
      </c>
    </row>
    <row r="68" spans="1:7">
      <c r="A68" s="1">
        <v>42103</v>
      </c>
      <c r="B68" s="2">
        <v>113.55999799999999</v>
      </c>
      <c r="C68" s="2">
        <v>115.120003</v>
      </c>
      <c r="D68" s="2">
        <v>112.519997</v>
      </c>
      <c r="E68" s="2">
        <v>115</v>
      </c>
      <c r="F68" s="2">
        <v>110.84156</v>
      </c>
      <c r="G68" s="2">
        <v>666025</v>
      </c>
    </row>
    <row r="69" spans="1:7">
      <c r="A69" s="1">
        <v>42104</v>
      </c>
      <c r="B69" s="2">
        <v>113.480003</v>
      </c>
      <c r="C69" s="2">
        <v>115.239998</v>
      </c>
      <c r="D69" s="2">
        <v>113.199997</v>
      </c>
      <c r="E69" s="2">
        <v>115.239998</v>
      </c>
      <c r="F69" s="2">
        <v>111.07287599999999</v>
      </c>
      <c r="G69" s="2">
        <v>637800</v>
      </c>
    </row>
    <row r="70" spans="1:7">
      <c r="A70" s="1">
        <v>42107</v>
      </c>
      <c r="B70" s="2">
        <v>115.839996</v>
      </c>
      <c r="C70" s="2">
        <v>117.040001</v>
      </c>
      <c r="D70" s="2">
        <v>113.040001</v>
      </c>
      <c r="E70" s="2">
        <v>113.160004</v>
      </c>
      <c r="F70" s="2">
        <v>109.06809199999999</v>
      </c>
      <c r="G70" s="2">
        <v>667950</v>
      </c>
    </row>
    <row r="71" spans="1:7">
      <c r="A71" s="1">
        <v>42108</v>
      </c>
      <c r="B71" s="2">
        <v>114</v>
      </c>
      <c r="C71" s="2">
        <v>115.360001</v>
      </c>
      <c r="D71" s="2">
        <v>112.519997</v>
      </c>
      <c r="E71" s="2">
        <v>114.720001</v>
      </c>
      <c r="F71" s="2">
        <v>110.57167800000001</v>
      </c>
      <c r="G71" s="2">
        <v>551375</v>
      </c>
    </row>
    <row r="72" spans="1:7">
      <c r="A72" s="1">
        <v>42109</v>
      </c>
      <c r="B72" s="2">
        <v>114.639999</v>
      </c>
      <c r="C72" s="2">
        <v>117.199997</v>
      </c>
      <c r="D72" s="2">
        <v>114</v>
      </c>
      <c r="E72" s="2">
        <v>116.879997</v>
      </c>
      <c r="F72" s="2">
        <v>112.653572</v>
      </c>
      <c r="G72" s="2">
        <v>542325</v>
      </c>
    </row>
    <row r="73" spans="1:7">
      <c r="A73" s="1">
        <v>42110</v>
      </c>
      <c r="B73" s="2">
        <v>118.08000199999999</v>
      </c>
      <c r="C73" s="2">
        <v>121.879997</v>
      </c>
      <c r="D73" s="2">
        <v>117.519997</v>
      </c>
      <c r="E73" s="2">
        <v>120</v>
      </c>
      <c r="F73" s="2">
        <v>115.66076700000001</v>
      </c>
      <c r="G73" s="2">
        <v>763125</v>
      </c>
    </row>
    <row r="74" spans="1:7">
      <c r="A74" s="1">
        <v>42111</v>
      </c>
      <c r="B74" s="2">
        <v>112.32</v>
      </c>
      <c r="C74" s="2">
        <v>114.160004</v>
      </c>
      <c r="D74" s="2">
        <v>111.400002</v>
      </c>
      <c r="E74" s="2">
        <v>113.519997</v>
      </c>
      <c r="F74" s="2">
        <v>109.41507</v>
      </c>
      <c r="G74" s="2">
        <v>1089225</v>
      </c>
    </row>
    <row r="75" spans="1:7">
      <c r="A75" s="1">
        <v>42114</v>
      </c>
      <c r="B75" s="2">
        <v>113.199997</v>
      </c>
      <c r="C75" s="2">
        <v>114.199997</v>
      </c>
      <c r="D75" s="2">
        <v>112.879997</v>
      </c>
      <c r="E75" s="2">
        <v>113.040001</v>
      </c>
      <c r="F75" s="2">
        <v>108.952438</v>
      </c>
      <c r="G75" s="2">
        <v>736625</v>
      </c>
    </row>
    <row r="76" spans="1:7">
      <c r="A76" s="1">
        <v>42115</v>
      </c>
      <c r="B76" s="2">
        <v>116.040001</v>
      </c>
      <c r="C76" s="2">
        <v>116.720001</v>
      </c>
      <c r="D76" s="2">
        <v>115.08000199999999</v>
      </c>
      <c r="E76" s="2">
        <v>115.160004</v>
      </c>
      <c r="F76" s="2">
        <v>110.99578099999999</v>
      </c>
      <c r="G76" s="2">
        <v>418875</v>
      </c>
    </row>
    <row r="77" spans="1:7">
      <c r="A77" s="1">
        <v>42116</v>
      </c>
      <c r="B77" s="2">
        <v>117.480003</v>
      </c>
      <c r="C77" s="2">
        <v>119.239998</v>
      </c>
      <c r="D77" s="2">
        <v>116.68</v>
      </c>
      <c r="E77" s="2">
        <v>118.720001</v>
      </c>
      <c r="F77" s="2">
        <v>114.427055</v>
      </c>
      <c r="G77" s="2">
        <v>416825</v>
      </c>
    </row>
    <row r="78" spans="1:7">
      <c r="A78" s="1">
        <v>42117</v>
      </c>
      <c r="B78" s="2">
        <v>117.91999800000001</v>
      </c>
      <c r="C78" s="2">
        <v>122.32</v>
      </c>
      <c r="D78" s="2">
        <v>117.839996</v>
      </c>
      <c r="E78" s="2">
        <v>121.400002</v>
      </c>
      <c r="F78" s="2">
        <v>117.010124</v>
      </c>
      <c r="G78" s="2">
        <v>392600</v>
      </c>
    </row>
    <row r="79" spans="1:7">
      <c r="A79" s="1">
        <v>42118</v>
      </c>
      <c r="B79" s="2">
        <v>123.040001</v>
      </c>
      <c r="C79" s="2">
        <v>123.279999</v>
      </c>
      <c r="D79" s="2">
        <v>122.279999</v>
      </c>
      <c r="E79" s="2">
        <v>122.879997</v>
      </c>
      <c r="F79" s="2">
        <v>118.436623</v>
      </c>
      <c r="G79" s="2">
        <v>319000</v>
      </c>
    </row>
    <row r="80" spans="1:7">
      <c r="A80" s="1">
        <v>42121</v>
      </c>
      <c r="B80" s="2">
        <v>124.199997</v>
      </c>
      <c r="C80" s="2">
        <v>125.08000199999999</v>
      </c>
      <c r="D80" s="2">
        <v>123.55999799999999</v>
      </c>
      <c r="E80" s="2">
        <v>124.120003</v>
      </c>
      <c r="F80" s="2">
        <v>119.631775</v>
      </c>
      <c r="G80" s="2">
        <v>584250</v>
      </c>
    </row>
    <row r="81" spans="1:7">
      <c r="A81" s="1">
        <v>42122</v>
      </c>
      <c r="B81" s="2">
        <v>124.480003</v>
      </c>
      <c r="C81" s="2">
        <v>125.639999</v>
      </c>
      <c r="D81" s="2">
        <v>123.239998</v>
      </c>
      <c r="E81" s="2">
        <v>124.760002</v>
      </c>
      <c r="F81" s="2">
        <v>120.248642</v>
      </c>
      <c r="G81" s="2">
        <v>354225</v>
      </c>
    </row>
    <row r="82" spans="1:7">
      <c r="A82" s="1">
        <v>42123</v>
      </c>
      <c r="B82" s="2">
        <v>121.040001</v>
      </c>
      <c r="C82" s="2">
        <v>122.120003</v>
      </c>
      <c r="D82" s="2">
        <v>119.199997</v>
      </c>
      <c r="E82" s="2">
        <v>120.279999</v>
      </c>
      <c r="F82" s="2">
        <v>115.930626</v>
      </c>
      <c r="G82" s="2">
        <v>420175</v>
      </c>
    </row>
    <row r="83" spans="1:7">
      <c r="A83" s="1">
        <v>42124</v>
      </c>
      <c r="B83" s="2">
        <v>117.199997</v>
      </c>
      <c r="C83" s="2">
        <v>117.360001</v>
      </c>
      <c r="D83" s="2">
        <v>114.599998</v>
      </c>
      <c r="E83" s="2">
        <v>114.959999</v>
      </c>
      <c r="F83" s="2">
        <v>110.803009</v>
      </c>
      <c r="G83" s="2">
        <v>542825</v>
      </c>
    </row>
    <row r="84" spans="1:7">
      <c r="A84" s="1">
        <v>42125</v>
      </c>
      <c r="B84" s="2">
        <v>116.519997</v>
      </c>
      <c r="C84" s="2">
        <v>117.800003</v>
      </c>
      <c r="D84" s="2">
        <v>114.639999</v>
      </c>
      <c r="E84" s="2">
        <v>117</v>
      </c>
      <c r="F84" s="2">
        <v>112.769249</v>
      </c>
      <c r="G84" s="2">
        <v>409525</v>
      </c>
    </row>
    <row r="85" spans="1:7">
      <c r="A85" s="1">
        <v>42128</v>
      </c>
      <c r="B85" s="2">
        <v>117.08000199999999</v>
      </c>
      <c r="C85" s="2">
        <v>119.360001</v>
      </c>
      <c r="D85" s="2">
        <v>116.800003</v>
      </c>
      <c r="E85" s="2">
        <v>118.839996</v>
      </c>
      <c r="F85" s="2">
        <v>114.54270200000001</v>
      </c>
      <c r="G85" s="2">
        <v>344225</v>
      </c>
    </row>
    <row r="86" spans="1:7">
      <c r="A86" s="1">
        <v>42129</v>
      </c>
      <c r="B86" s="2">
        <v>117.160004</v>
      </c>
      <c r="C86" s="2">
        <v>117.599998</v>
      </c>
      <c r="D86" s="2">
        <v>114.91999800000001</v>
      </c>
      <c r="E86" s="2">
        <v>115.199997</v>
      </c>
      <c r="F86" s="2">
        <v>111.034325</v>
      </c>
      <c r="G86" s="2">
        <v>349625</v>
      </c>
    </row>
    <row r="87" spans="1:7">
      <c r="A87" s="1">
        <v>42130</v>
      </c>
      <c r="B87" s="2">
        <v>115.44000200000001</v>
      </c>
      <c r="C87" s="2">
        <v>115.68</v>
      </c>
      <c r="D87" s="2">
        <v>110.040001</v>
      </c>
      <c r="E87" s="2">
        <v>110.800003</v>
      </c>
      <c r="F87" s="2">
        <v>106.793442</v>
      </c>
      <c r="G87" s="2">
        <v>342175</v>
      </c>
    </row>
    <row r="88" spans="1:7">
      <c r="A88" s="1">
        <v>42131</v>
      </c>
      <c r="B88" s="2">
        <v>108.720001</v>
      </c>
      <c r="C88" s="2">
        <v>110.279999</v>
      </c>
      <c r="D88" s="2">
        <v>108.120003</v>
      </c>
      <c r="E88" s="2">
        <v>110.160004</v>
      </c>
      <c r="F88" s="2">
        <v>106.17659</v>
      </c>
      <c r="G88" s="2">
        <v>401325</v>
      </c>
    </row>
    <row r="89" spans="1:7">
      <c r="A89" s="1">
        <v>42132</v>
      </c>
      <c r="B89" s="2">
        <v>113.959999</v>
      </c>
      <c r="C89" s="2">
        <v>115.879997</v>
      </c>
      <c r="D89" s="2">
        <v>113.040001</v>
      </c>
      <c r="E89" s="2">
        <v>114.44000200000001</v>
      </c>
      <c r="F89" s="2">
        <v>110.301811</v>
      </c>
      <c r="G89" s="2">
        <v>474175</v>
      </c>
    </row>
    <row r="90" spans="1:7">
      <c r="A90" s="1">
        <v>42135</v>
      </c>
      <c r="B90" s="2">
        <v>114.08000199999999</v>
      </c>
      <c r="C90" s="2">
        <v>114.55999799999999</v>
      </c>
      <c r="D90" s="2">
        <v>110.800003</v>
      </c>
      <c r="E90" s="2">
        <v>111.120003</v>
      </c>
      <c r="F90" s="2">
        <v>107.10185199999999</v>
      </c>
      <c r="G90" s="2">
        <v>388125</v>
      </c>
    </row>
    <row r="91" spans="1:7">
      <c r="A91" s="1">
        <v>42136</v>
      </c>
      <c r="B91" s="2">
        <v>108.44000200000001</v>
      </c>
      <c r="C91" s="2">
        <v>110.839996</v>
      </c>
      <c r="D91" s="2">
        <v>108.239998</v>
      </c>
      <c r="E91" s="2">
        <v>110.120003</v>
      </c>
      <c r="F91" s="2">
        <v>106.13801599999999</v>
      </c>
      <c r="G91" s="2">
        <v>282975</v>
      </c>
    </row>
    <row r="92" spans="1:7">
      <c r="A92" s="1">
        <v>42137</v>
      </c>
      <c r="B92" s="2">
        <v>113.040001</v>
      </c>
      <c r="C92" s="2">
        <v>113.68</v>
      </c>
      <c r="D92" s="2">
        <v>110.400002</v>
      </c>
      <c r="E92" s="2">
        <v>110.639999</v>
      </c>
      <c r="F92" s="2">
        <v>106.63922100000001</v>
      </c>
      <c r="G92" s="2">
        <v>320975</v>
      </c>
    </row>
    <row r="93" spans="1:7">
      <c r="A93" s="1">
        <v>42138</v>
      </c>
      <c r="B93" s="2">
        <v>112.959999</v>
      </c>
      <c r="C93" s="2">
        <v>114.44000200000001</v>
      </c>
      <c r="D93" s="2">
        <v>112.480003</v>
      </c>
      <c r="E93" s="2">
        <v>113.839996</v>
      </c>
      <c r="F93" s="2">
        <v>109.723495</v>
      </c>
      <c r="G93" s="2">
        <v>468250</v>
      </c>
    </row>
    <row r="94" spans="1:7">
      <c r="A94" s="1">
        <v>42139</v>
      </c>
      <c r="B94" s="2">
        <v>113.639999</v>
      </c>
      <c r="C94" s="2">
        <v>116.55999799999999</v>
      </c>
      <c r="D94" s="2">
        <v>112.879997</v>
      </c>
      <c r="E94" s="2">
        <v>116.360001</v>
      </c>
      <c r="F94" s="2">
        <v>112.15237399999999</v>
      </c>
      <c r="G94" s="2">
        <v>331200</v>
      </c>
    </row>
    <row r="95" spans="1:7">
      <c r="A95" s="1">
        <v>42142</v>
      </c>
      <c r="B95" s="2">
        <v>114.55999799999999</v>
      </c>
      <c r="C95" s="2">
        <v>114.68</v>
      </c>
      <c r="D95" s="2">
        <v>112.839996</v>
      </c>
      <c r="E95" s="2">
        <v>112.959999</v>
      </c>
      <c r="F95" s="2">
        <v>108.875328</v>
      </c>
      <c r="G95" s="2">
        <v>335400</v>
      </c>
    </row>
    <row r="96" spans="1:7">
      <c r="A96" s="1">
        <v>42143</v>
      </c>
      <c r="B96" s="2">
        <v>113.800003</v>
      </c>
      <c r="C96" s="2">
        <v>113.91999800000001</v>
      </c>
      <c r="D96" s="2">
        <v>112.879997</v>
      </c>
      <c r="E96" s="2">
        <v>113.480003</v>
      </c>
      <c r="F96" s="2">
        <v>109.376518</v>
      </c>
      <c r="G96" s="2">
        <v>278500</v>
      </c>
    </row>
    <row r="97" spans="1:7">
      <c r="A97" s="1">
        <v>42144</v>
      </c>
      <c r="B97" s="2">
        <v>112.760002</v>
      </c>
      <c r="C97" s="2">
        <v>114.160004</v>
      </c>
      <c r="D97" s="2">
        <v>111.599998</v>
      </c>
      <c r="E97" s="2">
        <v>113.32</v>
      </c>
      <c r="F97" s="2">
        <v>109.22229799999999</v>
      </c>
      <c r="G97" s="2">
        <v>416425</v>
      </c>
    </row>
    <row r="98" spans="1:7">
      <c r="A98" s="1">
        <v>42145</v>
      </c>
      <c r="B98" s="2">
        <v>110.839996</v>
      </c>
      <c r="C98" s="2">
        <v>112.279999</v>
      </c>
      <c r="D98" s="2">
        <v>110.360001</v>
      </c>
      <c r="E98" s="2">
        <v>112.040001</v>
      </c>
      <c r="F98" s="2">
        <v>107.98859400000001</v>
      </c>
      <c r="G98" s="2">
        <v>273075</v>
      </c>
    </row>
    <row r="99" spans="1:7">
      <c r="A99" s="1">
        <v>42146</v>
      </c>
      <c r="B99" s="2">
        <v>113.800003</v>
      </c>
      <c r="C99" s="2">
        <v>114.040001</v>
      </c>
      <c r="D99" s="2">
        <v>112.400002</v>
      </c>
      <c r="E99" s="2">
        <v>113</v>
      </c>
      <c r="F99" s="2">
        <v>108.91387899999999</v>
      </c>
      <c r="G99" s="2">
        <v>377375</v>
      </c>
    </row>
    <row r="100" spans="1:7">
      <c r="A100" s="1">
        <v>42150</v>
      </c>
      <c r="B100" s="2">
        <v>111.08000199999999</v>
      </c>
      <c r="C100" s="2">
        <v>111.08000199999999</v>
      </c>
      <c r="D100" s="2">
        <v>106.720001</v>
      </c>
      <c r="E100" s="2">
        <v>107.800003</v>
      </c>
      <c r="F100" s="2">
        <v>103.90192399999999</v>
      </c>
      <c r="G100" s="2">
        <v>331250</v>
      </c>
    </row>
    <row r="101" spans="1:7">
      <c r="A101" s="1">
        <v>42151</v>
      </c>
      <c r="B101" s="2">
        <v>105.199997</v>
      </c>
      <c r="C101" s="2">
        <v>108.040001</v>
      </c>
      <c r="D101" s="2">
        <v>104.599998</v>
      </c>
      <c r="E101" s="2">
        <v>107.839996</v>
      </c>
      <c r="F101" s="2">
        <v>103.94046</v>
      </c>
      <c r="G101" s="2">
        <v>281625</v>
      </c>
    </row>
    <row r="102" spans="1:7">
      <c r="A102" s="1">
        <v>42152</v>
      </c>
      <c r="B102" s="2">
        <v>102.959999</v>
      </c>
      <c r="C102" s="2">
        <v>103.839996</v>
      </c>
      <c r="D102" s="2">
        <v>101.68</v>
      </c>
      <c r="E102" s="2">
        <v>103.599998</v>
      </c>
      <c r="F102" s="2">
        <v>99.853790000000004</v>
      </c>
      <c r="G102" s="2">
        <v>395975</v>
      </c>
    </row>
    <row r="103" spans="1:7">
      <c r="A103" s="1">
        <v>42153</v>
      </c>
      <c r="B103" s="2">
        <v>102.879997</v>
      </c>
      <c r="C103" s="2">
        <v>103.199997</v>
      </c>
      <c r="D103" s="2">
        <v>100.239998</v>
      </c>
      <c r="E103" s="2">
        <v>100.279999</v>
      </c>
      <c r="F103" s="2">
        <v>96.653853999999995</v>
      </c>
      <c r="G103" s="2">
        <v>323425</v>
      </c>
    </row>
    <row r="104" spans="1:7">
      <c r="A104" s="1">
        <v>42156</v>
      </c>
      <c r="B104" s="2">
        <v>100.639999</v>
      </c>
      <c r="C104" s="2">
        <v>100.800003</v>
      </c>
      <c r="D104" s="2">
        <v>98.720000999999996</v>
      </c>
      <c r="E104" s="2">
        <v>99.599997999999999</v>
      </c>
      <c r="F104" s="2">
        <v>95.998420999999993</v>
      </c>
      <c r="G104" s="2">
        <v>411675</v>
      </c>
    </row>
    <row r="105" spans="1:7">
      <c r="A105" s="1">
        <v>42157</v>
      </c>
      <c r="B105" s="2">
        <v>99</v>
      </c>
      <c r="C105" s="2">
        <v>101.760002</v>
      </c>
      <c r="D105" s="2">
        <v>98.800003000000004</v>
      </c>
      <c r="E105" s="2">
        <v>100.480003</v>
      </c>
      <c r="F105" s="2">
        <v>96.846610999999996</v>
      </c>
      <c r="G105" s="2">
        <v>332900</v>
      </c>
    </row>
    <row r="106" spans="1:7">
      <c r="A106" s="1">
        <v>42158</v>
      </c>
      <c r="B106" s="2">
        <v>99.239998</v>
      </c>
      <c r="C106" s="2">
        <v>100.040001</v>
      </c>
      <c r="D106" s="2">
        <v>98.199996999999996</v>
      </c>
      <c r="E106" s="2">
        <v>98.919998000000007</v>
      </c>
      <c r="F106" s="2">
        <v>95.343018000000001</v>
      </c>
      <c r="G106" s="2">
        <v>275775</v>
      </c>
    </row>
    <row r="107" spans="1:7">
      <c r="A107" s="1">
        <v>42159</v>
      </c>
      <c r="B107" s="2">
        <v>96.32</v>
      </c>
      <c r="C107" s="2">
        <v>97.32</v>
      </c>
      <c r="D107" s="2">
        <v>94.360000999999997</v>
      </c>
      <c r="E107" s="2">
        <v>94.599997999999999</v>
      </c>
      <c r="F107" s="2">
        <v>91.179221999999996</v>
      </c>
      <c r="G107" s="2">
        <v>442275</v>
      </c>
    </row>
    <row r="108" spans="1:7">
      <c r="A108" s="1">
        <v>42160</v>
      </c>
      <c r="B108" s="2">
        <v>92.199996999999996</v>
      </c>
      <c r="C108" s="2">
        <v>94.559997999999993</v>
      </c>
      <c r="D108" s="2">
        <v>91.800003000000004</v>
      </c>
      <c r="E108" s="2">
        <v>93.120002999999997</v>
      </c>
      <c r="F108" s="2">
        <v>89.752753999999996</v>
      </c>
      <c r="G108" s="2">
        <v>275300</v>
      </c>
    </row>
    <row r="109" spans="1:7">
      <c r="A109" s="1">
        <v>42163</v>
      </c>
      <c r="B109" s="2">
        <v>93.559997999999993</v>
      </c>
      <c r="C109" s="2">
        <v>93.879997000000003</v>
      </c>
      <c r="D109" s="2">
        <v>92.879997000000003</v>
      </c>
      <c r="E109" s="2">
        <v>93.040001000000004</v>
      </c>
      <c r="F109" s="2">
        <v>89.675644000000005</v>
      </c>
      <c r="G109" s="2">
        <v>233950</v>
      </c>
    </row>
    <row r="110" spans="1:7">
      <c r="A110" s="1">
        <v>42164</v>
      </c>
      <c r="B110" s="2">
        <v>92</v>
      </c>
      <c r="C110" s="2">
        <v>92.239998</v>
      </c>
      <c r="D110" s="2">
        <v>91.199996999999996</v>
      </c>
      <c r="E110" s="2">
        <v>91.519997000000004</v>
      </c>
      <c r="F110" s="2">
        <v>88.210601999999994</v>
      </c>
      <c r="G110" s="2">
        <v>192000</v>
      </c>
    </row>
    <row r="111" spans="1:7">
      <c r="A111" s="1">
        <v>42165</v>
      </c>
      <c r="B111" s="2">
        <v>93.959998999999996</v>
      </c>
      <c r="C111" s="2">
        <v>95.720000999999996</v>
      </c>
      <c r="D111" s="2">
        <v>93.959998999999996</v>
      </c>
      <c r="E111" s="2">
        <v>95.279999000000004</v>
      </c>
      <c r="F111" s="2">
        <v>91.834641000000005</v>
      </c>
      <c r="G111" s="2">
        <v>406200</v>
      </c>
    </row>
    <row r="112" spans="1:7">
      <c r="A112" s="1">
        <v>42166</v>
      </c>
      <c r="B112" s="2">
        <v>94.559997999999993</v>
      </c>
      <c r="C112" s="2">
        <v>94.760002</v>
      </c>
      <c r="D112" s="2">
        <v>93.279999000000004</v>
      </c>
      <c r="E112" s="2">
        <v>94.199996999999996</v>
      </c>
      <c r="F112" s="2">
        <v>90.793685999999994</v>
      </c>
      <c r="G112" s="2">
        <v>250625</v>
      </c>
    </row>
    <row r="113" spans="1:7">
      <c r="A113" s="1">
        <v>42167</v>
      </c>
      <c r="B113" s="2">
        <v>94.120002999999997</v>
      </c>
      <c r="C113" s="2">
        <v>94.279999000000004</v>
      </c>
      <c r="D113" s="2">
        <v>93.199996999999996</v>
      </c>
      <c r="E113" s="2">
        <v>94</v>
      </c>
      <c r="F113" s="2">
        <v>90.600944999999996</v>
      </c>
      <c r="G113" s="2">
        <v>201850</v>
      </c>
    </row>
    <row r="114" spans="1:7">
      <c r="A114" s="1">
        <v>42170</v>
      </c>
      <c r="B114" s="2">
        <v>90.559997999999993</v>
      </c>
      <c r="C114" s="2">
        <v>91.239998</v>
      </c>
      <c r="D114" s="2">
        <v>89.959998999999996</v>
      </c>
      <c r="E114" s="2">
        <v>90.879997000000003</v>
      </c>
      <c r="F114" s="2">
        <v>87.593734999999995</v>
      </c>
      <c r="G114" s="2">
        <v>191625</v>
      </c>
    </row>
    <row r="115" spans="1:7">
      <c r="A115" s="1">
        <v>42171</v>
      </c>
      <c r="B115" s="2">
        <v>89.839995999999999</v>
      </c>
      <c r="C115" s="2">
        <v>91.32</v>
      </c>
      <c r="D115" s="2">
        <v>89.32</v>
      </c>
      <c r="E115" s="2">
        <v>91.040001000000004</v>
      </c>
      <c r="F115" s="2">
        <v>87.747955000000005</v>
      </c>
      <c r="G115" s="2">
        <v>168725</v>
      </c>
    </row>
    <row r="116" spans="1:7">
      <c r="A116" s="1">
        <v>42172</v>
      </c>
      <c r="B116" s="2">
        <v>90.919998000000007</v>
      </c>
      <c r="C116" s="2">
        <v>94.040001000000004</v>
      </c>
      <c r="D116" s="2">
        <v>89.400002000000001</v>
      </c>
      <c r="E116" s="2">
        <v>92.599997999999999</v>
      </c>
      <c r="F116" s="2">
        <v>89.251541000000003</v>
      </c>
      <c r="G116" s="2">
        <v>283675</v>
      </c>
    </row>
    <row r="117" spans="1:7">
      <c r="A117" s="1">
        <v>42173</v>
      </c>
      <c r="B117" s="2">
        <v>94.68</v>
      </c>
      <c r="C117" s="2">
        <v>96.120002999999997</v>
      </c>
      <c r="D117" s="2">
        <v>94.239998</v>
      </c>
      <c r="E117" s="2">
        <v>95.160004000000001</v>
      </c>
      <c r="F117" s="2">
        <v>91.718986999999998</v>
      </c>
      <c r="G117" s="2">
        <v>425675</v>
      </c>
    </row>
    <row r="118" spans="1:7">
      <c r="A118" s="1">
        <v>42174</v>
      </c>
      <c r="B118" s="2">
        <v>93.760002</v>
      </c>
      <c r="C118" s="2">
        <v>94.639999000000003</v>
      </c>
      <c r="D118" s="2">
        <v>92.720000999999996</v>
      </c>
      <c r="E118" s="2">
        <v>92.839995999999999</v>
      </c>
      <c r="F118" s="2">
        <v>89.482864000000006</v>
      </c>
      <c r="G118" s="2">
        <v>283600</v>
      </c>
    </row>
    <row r="119" spans="1:7">
      <c r="A119" s="1">
        <v>42177</v>
      </c>
      <c r="B119" s="2">
        <v>97.400002000000001</v>
      </c>
      <c r="C119" s="2">
        <v>97.599997999999999</v>
      </c>
      <c r="D119" s="2">
        <v>96.279999000000004</v>
      </c>
      <c r="E119" s="2">
        <v>96.599997999999999</v>
      </c>
      <c r="F119" s="2">
        <v>93.106903000000003</v>
      </c>
      <c r="G119" s="2">
        <v>240650</v>
      </c>
    </row>
    <row r="120" spans="1:7">
      <c r="A120" s="1">
        <v>42178</v>
      </c>
      <c r="B120" s="2">
        <v>97.68</v>
      </c>
      <c r="C120" s="2">
        <v>99.559997999999993</v>
      </c>
      <c r="D120" s="2">
        <v>97.68</v>
      </c>
      <c r="E120" s="2">
        <v>99.400002000000001</v>
      </c>
      <c r="F120" s="2">
        <v>95.805655999999999</v>
      </c>
      <c r="G120" s="2">
        <v>251800</v>
      </c>
    </row>
    <row r="121" spans="1:7">
      <c r="A121" s="1">
        <v>42179</v>
      </c>
      <c r="B121" s="2">
        <v>99.120002999999997</v>
      </c>
      <c r="C121" s="2">
        <v>99.599997999999999</v>
      </c>
      <c r="D121" s="2">
        <v>97.360000999999997</v>
      </c>
      <c r="E121" s="2">
        <v>97.440002000000007</v>
      </c>
      <c r="F121" s="2">
        <v>93.916533999999999</v>
      </c>
      <c r="G121" s="2">
        <v>188800</v>
      </c>
    </row>
    <row r="122" spans="1:7">
      <c r="A122" s="1">
        <v>42180</v>
      </c>
      <c r="B122" s="2">
        <v>97.760002</v>
      </c>
      <c r="C122" s="2">
        <v>97.800003000000004</v>
      </c>
      <c r="D122" s="2">
        <v>96.160004000000001</v>
      </c>
      <c r="E122" s="2">
        <v>96.32</v>
      </c>
      <c r="F122" s="2">
        <v>92.837035999999998</v>
      </c>
      <c r="G122" s="2">
        <v>206650</v>
      </c>
    </row>
    <row r="123" spans="1:7">
      <c r="A123" s="1">
        <v>42181</v>
      </c>
      <c r="B123" s="2">
        <v>93.879997000000003</v>
      </c>
      <c r="C123" s="2">
        <v>95.160004000000001</v>
      </c>
      <c r="D123" s="2">
        <v>93.360000999999997</v>
      </c>
      <c r="E123" s="2">
        <v>93.639999000000003</v>
      </c>
      <c r="F123" s="2">
        <v>90.253944000000004</v>
      </c>
      <c r="G123" s="2">
        <v>231650</v>
      </c>
    </row>
    <row r="124" spans="1:7">
      <c r="A124" s="1">
        <v>42184</v>
      </c>
      <c r="B124" s="2">
        <v>89.080001999999993</v>
      </c>
      <c r="C124" s="2">
        <v>90.120002999999997</v>
      </c>
      <c r="D124" s="2">
        <v>87.239998</v>
      </c>
      <c r="E124" s="2">
        <v>87.279999000000004</v>
      </c>
      <c r="F124" s="2">
        <v>84.123917000000006</v>
      </c>
      <c r="G124" s="2">
        <v>390975</v>
      </c>
    </row>
    <row r="125" spans="1:7">
      <c r="A125" s="1">
        <v>42185</v>
      </c>
      <c r="B125" s="2">
        <v>92</v>
      </c>
      <c r="C125" s="2">
        <v>92.160004000000001</v>
      </c>
      <c r="D125" s="2">
        <v>90.279999000000004</v>
      </c>
      <c r="E125" s="2">
        <v>91.120002999999997</v>
      </c>
      <c r="F125" s="2">
        <v>87.825073000000003</v>
      </c>
      <c r="G125" s="2">
        <v>484350</v>
      </c>
    </row>
    <row r="126" spans="1:7">
      <c r="A126" s="1">
        <v>42186</v>
      </c>
      <c r="B126" s="2">
        <v>92.68</v>
      </c>
      <c r="C126" s="2">
        <v>92.839995999999999</v>
      </c>
      <c r="D126" s="2">
        <v>90.360000999999997</v>
      </c>
      <c r="E126" s="2">
        <v>91.160004000000001</v>
      </c>
      <c r="F126" s="2">
        <v>87.863640000000004</v>
      </c>
      <c r="G126" s="2">
        <v>336125</v>
      </c>
    </row>
    <row r="127" spans="1:7">
      <c r="A127" s="1">
        <v>42187</v>
      </c>
      <c r="B127" s="2">
        <v>92.720000999999996</v>
      </c>
      <c r="C127" s="2">
        <v>93.919998000000007</v>
      </c>
      <c r="D127" s="2">
        <v>92.080001999999993</v>
      </c>
      <c r="E127" s="2">
        <v>92.480002999999996</v>
      </c>
      <c r="F127" s="2">
        <v>89.135895000000005</v>
      </c>
      <c r="G127" s="2">
        <v>212075</v>
      </c>
    </row>
    <row r="128" spans="1:7">
      <c r="A128" s="1">
        <v>42191</v>
      </c>
      <c r="B128" s="2">
        <v>85.120002999999997</v>
      </c>
      <c r="C128" s="2">
        <v>86.480002999999996</v>
      </c>
      <c r="D128" s="2">
        <v>83.559997999999993</v>
      </c>
      <c r="E128" s="2">
        <v>84.480002999999996</v>
      </c>
      <c r="F128" s="2">
        <v>81.425185999999997</v>
      </c>
      <c r="G128" s="2">
        <v>555300</v>
      </c>
    </row>
    <row r="129" spans="1:7">
      <c r="A129" s="1">
        <v>42192</v>
      </c>
      <c r="B129" s="2">
        <v>79.839995999999999</v>
      </c>
      <c r="C129" s="2">
        <v>81.199996999999996</v>
      </c>
      <c r="D129" s="2">
        <v>76.319999999999993</v>
      </c>
      <c r="E129" s="2">
        <v>80.720000999999996</v>
      </c>
      <c r="F129" s="2">
        <v>77.801147</v>
      </c>
      <c r="G129" s="2">
        <v>923600</v>
      </c>
    </row>
    <row r="130" spans="1:7">
      <c r="A130" s="1">
        <v>42193</v>
      </c>
      <c r="B130" s="2">
        <v>74.400002000000001</v>
      </c>
      <c r="C130" s="2">
        <v>75.360000999999997</v>
      </c>
      <c r="D130" s="2">
        <v>72.400002000000001</v>
      </c>
      <c r="E130" s="2">
        <v>72.559997999999993</v>
      </c>
      <c r="F130" s="2">
        <v>69.936211</v>
      </c>
      <c r="G130" s="2">
        <v>731250</v>
      </c>
    </row>
    <row r="131" spans="1:7">
      <c r="A131" s="1">
        <v>42194</v>
      </c>
      <c r="B131" s="2">
        <v>79.040001000000004</v>
      </c>
      <c r="C131" s="2">
        <v>79.599997999999999</v>
      </c>
      <c r="D131" s="2">
        <v>75.800003000000004</v>
      </c>
      <c r="E131" s="2">
        <v>76.599997999999999</v>
      </c>
      <c r="F131" s="2">
        <v>73.830108999999993</v>
      </c>
      <c r="G131" s="2">
        <v>279425</v>
      </c>
    </row>
    <row r="132" spans="1:7">
      <c r="A132" s="1">
        <v>42195</v>
      </c>
      <c r="B132" s="2">
        <v>82.360000999999997</v>
      </c>
      <c r="C132" s="2">
        <v>83.160004000000001</v>
      </c>
      <c r="D132" s="2">
        <v>80.839995999999999</v>
      </c>
      <c r="E132" s="2">
        <v>82.360000999999997</v>
      </c>
      <c r="F132" s="2">
        <v>79.381836000000007</v>
      </c>
      <c r="G132" s="2">
        <v>736800</v>
      </c>
    </row>
    <row r="133" spans="1:7">
      <c r="A133" s="1">
        <v>42198</v>
      </c>
      <c r="B133" s="2">
        <v>84</v>
      </c>
      <c r="C133" s="2">
        <v>84.599997999999999</v>
      </c>
      <c r="D133" s="2">
        <v>83.400002000000001</v>
      </c>
      <c r="E133" s="2">
        <v>84.120002999999997</v>
      </c>
      <c r="F133" s="2">
        <v>81.078186000000002</v>
      </c>
      <c r="G133" s="2">
        <v>407150</v>
      </c>
    </row>
    <row r="134" spans="1:7">
      <c r="A134" s="1">
        <v>42199</v>
      </c>
      <c r="B134" s="2">
        <v>82.839995999999999</v>
      </c>
      <c r="C134" s="2">
        <v>84.639999000000003</v>
      </c>
      <c r="D134" s="2">
        <v>82.639999000000003</v>
      </c>
      <c r="E134" s="2">
        <v>84.519997000000004</v>
      </c>
      <c r="F134" s="2">
        <v>81.463729999999998</v>
      </c>
      <c r="G134" s="2">
        <v>258900</v>
      </c>
    </row>
    <row r="135" spans="1:7">
      <c r="A135" s="1">
        <v>42200</v>
      </c>
      <c r="B135" s="2">
        <v>82.919998000000007</v>
      </c>
      <c r="C135" s="2">
        <v>83.080001999999993</v>
      </c>
      <c r="D135" s="2">
        <v>81.360000999999997</v>
      </c>
      <c r="E135" s="2">
        <v>81.680000000000007</v>
      </c>
      <c r="F135" s="2">
        <v>78.726410000000001</v>
      </c>
      <c r="G135" s="2">
        <v>352325</v>
      </c>
    </row>
    <row r="136" spans="1:7">
      <c r="A136" s="1">
        <v>42201</v>
      </c>
      <c r="B136" s="2">
        <v>84.360000999999997</v>
      </c>
      <c r="C136" s="2">
        <v>84.959998999999996</v>
      </c>
      <c r="D136" s="2">
        <v>83.68</v>
      </c>
      <c r="E136" s="2">
        <v>84.639999000000003</v>
      </c>
      <c r="F136" s="2">
        <v>81.579391000000001</v>
      </c>
      <c r="G136" s="2">
        <v>260950</v>
      </c>
    </row>
    <row r="137" spans="1:7">
      <c r="A137" s="1">
        <v>42202</v>
      </c>
      <c r="B137" s="2">
        <v>85.040001000000004</v>
      </c>
      <c r="C137" s="2">
        <v>85.040001000000004</v>
      </c>
      <c r="D137" s="2">
        <v>83.839995999999999</v>
      </c>
      <c r="E137" s="2">
        <v>84.32</v>
      </c>
      <c r="F137" s="2">
        <v>81.270957999999993</v>
      </c>
      <c r="G137" s="2">
        <v>358925</v>
      </c>
    </row>
    <row r="138" spans="1:7">
      <c r="A138" s="1">
        <v>42205</v>
      </c>
      <c r="B138" s="2">
        <v>81.919998000000007</v>
      </c>
      <c r="C138" s="2">
        <v>83.120002999999997</v>
      </c>
      <c r="D138" s="2">
        <v>80.839995999999999</v>
      </c>
      <c r="E138" s="2">
        <v>82.559997999999993</v>
      </c>
      <c r="F138" s="2">
        <v>79.574592999999993</v>
      </c>
      <c r="G138" s="2">
        <v>326525</v>
      </c>
    </row>
    <row r="139" spans="1:7">
      <c r="A139" s="1">
        <v>42206</v>
      </c>
      <c r="B139" s="2">
        <v>83.559997999999993</v>
      </c>
      <c r="C139" s="2">
        <v>83.959998999999996</v>
      </c>
      <c r="D139" s="2">
        <v>82.599997999999999</v>
      </c>
      <c r="E139" s="2">
        <v>82.760002</v>
      </c>
      <c r="F139" s="2">
        <v>79.767380000000003</v>
      </c>
      <c r="G139" s="2">
        <v>225075</v>
      </c>
    </row>
    <row r="140" spans="1:7">
      <c r="A140" s="1">
        <v>42207</v>
      </c>
      <c r="B140" s="2">
        <v>80.599997999999999</v>
      </c>
      <c r="C140" s="2">
        <v>80.720000999999996</v>
      </c>
      <c r="D140" s="2">
        <v>78.959998999999996</v>
      </c>
      <c r="E140" s="2">
        <v>79.319999999999993</v>
      </c>
      <c r="F140" s="2">
        <v>76.451758999999996</v>
      </c>
      <c r="G140" s="2">
        <v>384275</v>
      </c>
    </row>
    <row r="141" spans="1:7">
      <c r="A141" s="1">
        <v>42208</v>
      </c>
      <c r="B141" s="2">
        <v>79.040001000000004</v>
      </c>
      <c r="C141" s="2">
        <v>79.279999000000004</v>
      </c>
      <c r="D141" s="2">
        <v>76.680000000000007</v>
      </c>
      <c r="E141" s="2">
        <v>76.879997000000003</v>
      </c>
      <c r="F141" s="2">
        <v>74.099982999999995</v>
      </c>
      <c r="G141" s="2">
        <v>285250</v>
      </c>
    </row>
    <row r="142" spans="1:7">
      <c r="A142" s="1">
        <v>42209</v>
      </c>
      <c r="B142" s="2">
        <v>74.959998999999996</v>
      </c>
      <c r="C142" s="2">
        <v>75.080001999999993</v>
      </c>
      <c r="D142" s="2">
        <v>72.440002000000007</v>
      </c>
      <c r="E142" s="2">
        <v>73.639999000000003</v>
      </c>
      <c r="F142" s="2">
        <v>70.977149999999995</v>
      </c>
      <c r="G142" s="2">
        <v>437000</v>
      </c>
    </row>
    <row r="143" spans="1:7">
      <c r="A143" s="1">
        <v>42212</v>
      </c>
      <c r="B143" s="2">
        <v>69.800003000000004</v>
      </c>
      <c r="C143" s="2">
        <v>70.639999000000003</v>
      </c>
      <c r="D143" s="2">
        <v>68.879997000000003</v>
      </c>
      <c r="E143" s="2">
        <v>69.440002000000007</v>
      </c>
      <c r="F143" s="2">
        <v>66.929030999999995</v>
      </c>
      <c r="G143" s="2">
        <v>813425</v>
      </c>
    </row>
    <row r="144" spans="1:7">
      <c r="A144" s="1">
        <v>42213</v>
      </c>
      <c r="B144" s="2">
        <v>71.040001000000004</v>
      </c>
      <c r="C144" s="2">
        <v>71.680000000000007</v>
      </c>
      <c r="D144" s="2">
        <v>69.680000000000007</v>
      </c>
      <c r="E144" s="2">
        <v>71.559997999999993</v>
      </c>
      <c r="F144" s="2">
        <v>68.972374000000002</v>
      </c>
      <c r="G144" s="2">
        <v>430075</v>
      </c>
    </row>
    <row r="145" spans="1:7">
      <c r="A145" s="1">
        <v>42214</v>
      </c>
      <c r="B145" s="2">
        <v>72</v>
      </c>
      <c r="C145" s="2">
        <v>74.440002000000007</v>
      </c>
      <c r="D145" s="2">
        <v>71.519997000000004</v>
      </c>
      <c r="E145" s="2">
        <v>73.680000000000007</v>
      </c>
      <c r="F145" s="2">
        <v>71.015709000000001</v>
      </c>
      <c r="G145" s="2">
        <v>527075</v>
      </c>
    </row>
    <row r="146" spans="1:7">
      <c r="A146" s="1">
        <v>42215</v>
      </c>
      <c r="B146" s="2">
        <v>71.239998</v>
      </c>
      <c r="C146" s="2">
        <v>71.720000999999996</v>
      </c>
      <c r="D146" s="2">
        <v>70.080001999999993</v>
      </c>
      <c r="E146" s="2">
        <v>71.480002999999996</v>
      </c>
      <c r="F146" s="2">
        <v>68.895263999999997</v>
      </c>
      <c r="G146" s="2">
        <v>309175</v>
      </c>
    </row>
    <row r="147" spans="1:7">
      <c r="A147" s="1">
        <v>42216</v>
      </c>
      <c r="B147" s="2">
        <v>73.400002000000001</v>
      </c>
      <c r="C147" s="2">
        <v>74.480002999999996</v>
      </c>
      <c r="D147" s="2">
        <v>72.839995999999999</v>
      </c>
      <c r="E147" s="2">
        <v>73.639999000000003</v>
      </c>
      <c r="F147" s="2">
        <v>70.977149999999995</v>
      </c>
      <c r="G147" s="2">
        <v>412900</v>
      </c>
    </row>
    <row r="148" spans="1:7">
      <c r="A148" s="1">
        <v>42219</v>
      </c>
      <c r="B148" s="2">
        <v>71</v>
      </c>
      <c r="C148" s="2">
        <v>71.120002999999997</v>
      </c>
      <c r="D148" s="2">
        <v>69.160004000000001</v>
      </c>
      <c r="E148" s="2">
        <v>70</v>
      </c>
      <c r="F148" s="2">
        <v>67.468788000000004</v>
      </c>
      <c r="G148" s="2">
        <v>460550</v>
      </c>
    </row>
    <row r="149" spans="1:7">
      <c r="A149" s="1">
        <v>42220</v>
      </c>
      <c r="B149" s="2">
        <v>71.839995999999999</v>
      </c>
      <c r="C149" s="2">
        <v>72.400002000000001</v>
      </c>
      <c r="D149" s="2">
        <v>70.160004000000001</v>
      </c>
      <c r="E149" s="2">
        <v>70.839995999999999</v>
      </c>
      <c r="F149" s="2">
        <v>68.278403999999995</v>
      </c>
      <c r="G149" s="2">
        <v>227375</v>
      </c>
    </row>
    <row r="150" spans="1:7">
      <c r="A150" s="1">
        <v>42221</v>
      </c>
      <c r="B150" s="2">
        <v>72.680000000000007</v>
      </c>
      <c r="C150" s="2">
        <v>72.919998000000007</v>
      </c>
      <c r="D150" s="2">
        <v>70.440002000000007</v>
      </c>
      <c r="E150" s="2">
        <v>70.800003000000004</v>
      </c>
      <c r="F150" s="2">
        <v>68.239861000000005</v>
      </c>
      <c r="G150" s="2">
        <v>246050</v>
      </c>
    </row>
    <row r="151" spans="1:7">
      <c r="A151" s="1">
        <v>42222</v>
      </c>
      <c r="B151" s="2">
        <v>69.599997999999999</v>
      </c>
      <c r="C151" s="2">
        <v>69.800003000000004</v>
      </c>
      <c r="D151" s="2">
        <v>68.360000999999997</v>
      </c>
      <c r="E151" s="2">
        <v>68.959998999999996</v>
      </c>
      <c r="F151" s="2">
        <v>66.466369999999998</v>
      </c>
      <c r="G151" s="2">
        <v>263500</v>
      </c>
    </row>
    <row r="152" spans="1:7">
      <c r="A152" s="1">
        <v>42223</v>
      </c>
      <c r="B152" s="2">
        <v>68.879997000000003</v>
      </c>
      <c r="C152" s="2">
        <v>69.720000999999996</v>
      </c>
      <c r="D152" s="2">
        <v>68.400002000000001</v>
      </c>
      <c r="E152" s="2">
        <v>68.800003000000004</v>
      </c>
      <c r="F152" s="2">
        <v>66.312163999999996</v>
      </c>
      <c r="G152" s="2">
        <v>256425</v>
      </c>
    </row>
    <row r="153" spans="1:7">
      <c r="A153" s="1">
        <v>42226</v>
      </c>
      <c r="B153" s="2">
        <v>70.120002999999997</v>
      </c>
      <c r="C153" s="2">
        <v>72.680000000000007</v>
      </c>
      <c r="D153" s="2">
        <v>69.839995999999999</v>
      </c>
      <c r="E153" s="2">
        <v>72.480002999999996</v>
      </c>
      <c r="F153" s="2">
        <v>69.859093000000001</v>
      </c>
      <c r="G153" s="2">
        <v>215525</v>
      </c>
    </row>
    <row r="154" spans="1:7">
      <c r="A154" s="1">
        <v>42227</v>
      </c>
      <c r="B154" s="2">
        <v>67.239998</v>
      </c>
      <c r="C154" s="2">
        <v>67.800003000000004</v>
      </c>
      <c r="D154" s="2">
        <v>65.680000000000007</v>
      </c>
      <c r="E154" s="2">
        <v>67.440002000000007</v>
      </c>
      <c r="F154" s="2">
        <v>65.001343000000006</v>
      </c>
      <c r="G154" s="2">
        <v>354975</v>
      </c>
    </row>
    <row r="155" spans="1:7">
      <c r="A155" s="1">
        <v>42228</v>
      </c>
      <c r="B155" s="2">
        <v>63.919998</v>
      </c>
      <c r="C155" s="2">
        <v>64.519997000000004</v>
      </c>
      <c r="D155" s="2">
        <v>62.799999</v>
      </c>
      <c r="E155" s="2">
        <v>64.319999999999993</v>
      </c>
      <c r="F155" s="2">
        <v>61.994166999999997</v>
      </c>
      <c r="G155" s="2">
        <v>429775</v>
      </c>
    </row>
    <row r="156" spans="1:7">
      <c r="A156" s="1">
        <v>42229</v>
      </c>
      <c r="B156" s="2">
        <v>64.360000999999997</v>
      </c>
      <c r="C156" s="2">
        <v>65.239998</v>
      </c>
      <c r="D156" s="2">
        <v>63.720001000000003</v>
      </c>
      <c r="E156" s="2">
        <v>64.120002999999997</v>
      </c>
      <c r="F156" s="2">
        <v>61.801399000000004</v>
      </c>
      <c r="G156" s="2">
        <v>364125</v>
      </c>
    </row>
    <row r="157" spans="1:7">
      <c r="A157" s="1">
        <v>42230</v>
      </c>
      <c r="B157" s="2">
        <v>64.400002000000001</v>
      </c>
      <c r="C157" s="2">
        <v>65.080001999999993</v>
      </c>
      <c r="D157" s="2">
        <v>64.080001999999993</v>
      </c>
      <c r="E157" s="2">
        <v>64.400002000000001</v>
      </c>
      <c r="F157" s="2">
        <v>62.071278</v>
      </c>
      <c r="G157" s="2">
        <v>167800</v>
      </c>
    </row>
    <row r="158" spans="1:7">
      <c r="A158" s="1">
        <v>42233</v>
      </c>
      <c r="B158" s="2">
        <v>61.599997999999999</v>
      </c>
      <c r="C158" s="2">
        <v>62.360000999999997</v>
      </c>
      <c r="D158" s="2">
        <v>61.119999</v>
      </c>
      <c r="E158" s="2">
        <v>62.200001</v>
      </c>
      <c r="F158" s="2">
        <v>59.950820999999998</v>
      </c>
      <c r="G158" s="2">
        <v>208750</v>
      </c>
    </row>
    <row r="159" spans="1:7">
      <c r="A159" s="1">
        <v>42234</v>
      </c>
      <c r="B159" s="2">
        <v>60.200001</v>
      </c>
      <c r="C159" s="2">
        <v>60.599997999999999</v>
      </c>
      <c r="D159" s="2">
        <v>59.560001</v>
      </c>
      <c r="E159" s="2">
        <v>60.240001999999997</v>
      </c>
      <c r="F159" s="2">
        <v>58.061703000000001</v>
      </c>
      <c r="G159" s="2">
        <v>264350</v>
      </c>
    </row>
    <row r="160" spans="1:7">
      <c r="A160" s="1">
        <v>42235</v>
      </c>
      <c r="B160" s="2">
        <v>58.720001000000003</v>
      </c>
      <c r="C160" s="2">
        <v>59.720001000000003</v>
      </c>
      <c r="D160" s="2">
        <v>56.439999</v>
      </c>
      <c r="E160" s="2">
        <v>57.880001</v>
      </c>
      <c r="F160" s="2">
        <v>55.787036999999998</v>
      </c>
      <c r="G160" s="2">
        <v>563525</v>
      </c>
    </row>
    <row r="161" spans="1:7">
      <c r="A161" s="1">
        <v>42236</v>
      </c>
      <c r="B161" s="2">
        <v>55.52</v>
      </c>
      <c r="C161" s="2">
        <v>56.119999</v>
      </c>
      <c r="D161" s="2">
        <v>54.720001000000003</v>
      </c>
      <c r="E161" s="2">
        <v>55.200001</v>
      </c>
      <c r="F161" s="2">
        <v>53.203949000000001</v>
      </c>
      <c r="G161" s="2">
        <v>582400</v>
      </c>
    </row>
    <row r="162" spans="1:7">
      <c r="A162" s="1">
        <v>42237</v>
      </c>
      <c r="B162" s="2">
        <v>52.720001000000003</v>
      </c>
      <c r="C162" s="2">
        <v>53.48</v>
      </c>
      <c r="D162" s="2">
        <v>49.880001</v>
      </c>
      <c r="E162" s="2">
        <v>49.959999000000003</v>
      </c>
      <c r="F162" s="2">
        <v>48.153422999999997</v>
      </c>
      <c r="G162" s="2">
        <v>889200</v>
      </c>
    </row>
    <row r="163" spans="1:7">
      <c r="A163" s="1">
        <v>42240</v>
      </c>
      <c r="B163" s="2">
        <v>39.799999</v>
      </c>
      <c r="C163" s="2">
        <v>47.639999000000003</v>
      </c>
      <c r="D163" s="2">
        <v>37.880001</v>
      </c>
      <c r="E163" s="2">
        <v>43.599997999999999</v>
      </c>
      <c r="F163" s="2">
        <v>42.023406999999999</v>
      </c>
      <c r="G163" s="2">
        <v>1043525</v>
      </c>
    </row>
    <row r="164" spans="1:7">
      <c r="A164" s="1">
        <v>42241</v>
      </c>
      <c r="B164" s="2">
        <v>51.639999000000003</v>
      </c>
      <c r="C164" s="2">
        <v>51.639999000000003</v>
      </c>
      <c r="D164" s="2">
        <v>45.240001999999997</v>
      </c>
      <c r="E164" s="2">
        <v>45.240001999999997</v>
      </c>
      <c r="F164" s="2">
        <v>43.604106999999999</v>
      </c>
      <c r="G164" s="2">
        <v>705800</v>
      </c>
    </row>
    <row r="165" spans="1:7">
      <c r="A165" s="1">
        <v>42242</v>
      </c>
      <c r="B165" s="2">
        <v>48.639999000000003</v>
      </c>
      <c r="C165" s="2">
        <v>50.16</v>
      </c>
      <c r="D165" s="2">
        <v>46</v>
      </c>
      <c r="E165" s="2">
        <v>49.799999</v>
      </c>
      <c r="F165" s="2">
        <v>47.999209999999998</v>
      </c>
      <c r="G165" s="2">
        <v>1093550</v>
      </c>
    </row>
    <row r="166" spans="1:7">
      <c r="A166" s="1">
        <v>42243</v>
      </c>
      <c r="B166" s="2">
        <v>52.639999000000003</v>
      </c>
      <c r="C166" s="2">
        <v>56.52</v>
      </c>
      <c r="D166" s="2">
        <v>52.48</v>
      </c>
      <c r="E166" s="2">
        <v>56.439999</v>
      </c>
      <c r="F166" s="2">
        <v>54.399104999999999</v>
      </c>
      <c r="G166" s="2">
        <v>1377475</v>
      </c>
    </row>
    <row r="167" spans="1:7">
      <c r="A167" s="1">
        <v>42244</v>
      </c>
      <c r="B167" s="2">
        <v>53.68</v>
      </c>
      <c r="C167" s="2">
        <v>55.119999</v>
      </c>
      <c r="D167" s="2">
        <v>53.119999</v>
      </c>
      <c r="E167" s="2">
        <v>54</v>
      </c>
      <c r="F167" s="2">
        <v>52.047336999999999</v>
      </c>
      <c r="G167" s="2">
        <v>844450</v>
      </c>
    </row>
    <row r="168" spans="1:7">
      <c r="A168" s="1">
        <v>42247</v>
      </c>
      <c r="B168" s="2">
        <v>52.759998000000003</v>
      </c>
      <c r="C168" s="2">
        <v>54.560001</v>
      </c>
      <c r="D168" s="2">
        <v>51.439999</v>
      </c>
      <c r="E168" s="2">
        <v>54.240001999999997</v>
      </c>
      <c r="F168" s="2">
        <v>52.278660000000002</v>
      </c>
      <c r="G168" s="2">
        <v>729450</v>
      </c>
    </row>
    <row r="169" spans="1:7">
      <c r="A169" s="1">
        <v>42248</v>
      </c>
      <c r="B169" s="2">
        <v>49.360000999999997</v>
      </c>
      <c r="C169" s="2">
        <v>50.360000999999997</v>
      </c>
      <c r="D169" s="2">
        <v>47.240001999999997</v>
      </c>
      <c r="E169" s="2">
        <v>47.880001</v>
      </c>
      <c r="F169" s="2">
        <v>46.148643</v>
      </c>
      <c r="G169" s="2">
        <v>524800</v>
      </c>
    </row>
    <row r="170" spans="1:7">
      <c r="A170" s="1">
        <v>42249</v>
      </c>
      <c r="B170" s="2">
        <v>50.200001</v>
      </c>
      <c r="C170" s="2">
        <v>50.240001999999997</v>
      </c>
      <c r="D170" s="2">
        <v>48.52</v>
      </c>
      <c r="E170" s="2">
        <v>50.200001</v>
      </c>
      <c r="F170" s="2">
        <v>48.384749999999997</v>
      </c>
      <c r="G170" s="2">
        <v>331925</v>
      </c>
    </row>
    <row r="171" spans="1:7">
      <c r="A171" s="1">
        <v>42250</v>
      </c>
      <c r="B171" s="2">
        <v>50.32</v>
      </c>
      <c r="C171" s="2">
        <v>52.639999000000003</v>
      </c>
      <c r="D171" s="2">
        <v>50.16</v>
      </c>
      <c r="E171" s="2">
        <v>50.720001000000003</v>
      </c>
      <c r="F171" s="2">
        <v>48.885952000000003</v>
      </c>
      <c r="G171" s="2">
        <v>720650</v>
      </c>
    </row>
    <row r="172" spans="1:7">
      <c r="A172" s="1">
        <v>42251</v>
      </c>
      <c r="B172" s="2">
        <v>47.84</v>
      </c>
      <c r="C172" s="2">
        <v>48.240001999999997</v>
      </c>
      <c r="D172" s="2">
        <v>45.240001999999997</v>
      </c>
      <c r="E172" s="2">
        <v>46.119999</v>
      </c>
      <c r="F172" s="2">
        <v>44.452286000000001</v>
      </c>
      <c r="G172" s="2">
        <v>449000</v>
      </c>
    </row>
    <row r="173" spans="1:7">
      <c r="A173" s="1">
        <v>42255</v>
      </c>
      <c r="B173" s="2">
        <v>49.880001</v>
      </c>
      <c r="C173" s="2">
        <v>50.68</v>
      </c>
      <c r="D173" s="2">
        <v>49.240001999999997</v>
      </c>
      <c r="E173" s="2">
        <v>50.52</v>
      </c>
      <c r="F173" s="2">
        <v>48.693184000000002</v>
      </c>
      <c r="G173" s="2">
        <v>282900</v>
      </c>
    </row>
    <row r="174" spans="1:7">
      <c r="A174" s="1">
        <v>42256</v>
      </c>
      <c r="B174" s="2">
        <v>53.16</v>
      </c>
      <c r="C174" s="2">
        <v>53.599997999999999</v>
      </c>
      <c r="D174" s="2">
        <v>49.880001</v>
      </c>
      <c r="E174" s="2">
        <v>49.959999000000003</v>
      </c>
      <c r="F174" s="2">
        <v>48.153422999999997</v>
      </c>
      <c r="G174" s="2">
        <v>627900</v>
      </c>
    </row>
    <row r="175" spans="1:7">
      <c r="A175" s="1">
        <v>42257</v>
      </c>
      <c r="B175" s="2">
        <v>50.040000999999997</v>
      </c>
      <c r="C175" s="2">
        <v>52.16</v>
      </c>
      <c r="D175" s="2">
        <v>49.759998000000003</v>
      </c>
      <c r="E175" s="2">
        <v>51.32</v>
      </c>
      <c r="F175" s="2">
        <v>49.464244999999998</v>
      </c>
      <c r="G175" s="2">
        <v>514550</v>
      </c>
    </row>
    <row r="176" spans="1:7">
      <c r="A176" s="1">
        <v>42258</v>
      </c>
      <c r="B176" s="2">
        <v>50.759998000000003</v>
      </c>
      <c r="C176" s="2">
        <v>52</v>
      </c>
      <c r="D176" s="2">
        <v>50.52</v>
      </c>
      <c r="E176" s="2">
        <v>52</v>
      </c>
      <c r="F176" s="2">
        <v>50.119663000000003</v>
      </c>
      <c r="G176" s="2">
        <v>324750</v>
      </c>
    </row>
    <row r="177" spans="1:7">
      <c r="A177" s="1">
        <v>42261</v>
      </c>
      <c r="B177" s="2">
        <v>51.32</v>
      </c>
      <c r="C177" s="2">
        <v>51.799999</v>
      </c>
      <c r="D177" s="2">
        <v>50.439999</v>
      </c>
      <c r="E177" s="2">
        <v>51.720001000000003</v>
      </c>
      <c r="F177" s="2">
        <v>49.849777000000003</v>
      </c>
      <c r="G177" s="2">
        <v>278475</v>
      </c>
    </row>
    <row r="178" spans="1:7">
      <c r="A178" s="1">
        <v>42262</v>
      </c>
      <c r="B178" s="2">
        <v>51.560001</v>
      </c>
      <c r="C178" s="2">
        <v>53.52</v>
      </c>
      <c r="D178" s="2">
        <v>51.400002000000001</v>
      </c>
      <c r="E178" s="2">
        <v>53.240001999999997</v>
      </c>
      <c r="F178" s="2">
        <v>51.314830999999998</v>
      </c>
      <c r="G178" s="2">
        <v>330100</v>
      </c>
    </row>
    <row r="179" spans="1:7">
      <c r="A179" s="1">
        <v>42263</v>
      </c>
      <c r="B179" s="2">
        <v>55.68</v>
      </c>
      <c r="C179" s="2">
        <v>57.599997999999999</v>
      </c>
      <c r="D179" s="2">
        <v>55.48</v>
      </c>
      <c r="E179" s="2">
        <v>57.080002</v>
      </c>
      <c r="F179" s="2">
        <v>55.015968000000001</v>
      </c>
      <c r="G179" s="2">
        <v>655450</v>
      </c>
    </row>
    <row r="180" spans="1:7">
      <c r="A180" s="1">
        <v>42264</v>
      </c>
      <c r="B180" s="2">
        <v>55.599997999999999</v>
      </c>
      <c r="C180" s="2">
        <v>60.84</v>
      </c>
      <c r="D180" s="2">
        <v>55.48</v>
      </c>
      <c r="E180" s="2">
        <v>56.919998</v>
      </c>
      <c r="F180" s="2">
        <v>54.861747999999999</v>
      </c>
      <c r="G180" s="2">
        <v>1140550</v>
      </c>
    </row>
    <row r="181" spans="1:7">
      <c r="A181" s="1">
        <v>42265</v>
      </c>
      <c r="B181" s="2">
        <v>54.959999000000003</v>
      </c>
      <c r="C181" s="2">
        <v>56.080002</v>
      </c>
      <c r="D181" s="2">
        <v>52.759998000000003</v>
      </c>
      <c r="E181" s="2">
        <v>53.400002000000001</v>
      </c>
      <c r="F181" s="2">
        <v>51.469043999999997</v>
      </c>
      <c r="G181" s="2">
        <v>682875</v>
      </c>
    </row>
    <row r="182" spans="1:7">
      <c r="A182" s="1">
        <v>42268</v>
      </c>
      <c r="B182" s="2">
        <v>53.439999</v>
      </c>
      <c r="C182" s="2">
        <v>53.759998000000003</v>
      </c>
      <c r="D182" s="2">
        <v>52.52</v>
      </c>
      <c r="E182" s="2">
        <v>53.200001</v>
      </c>
      <c r="F182" s="2">
        <v>51.276271999999999</v>
      </c>
      <c r="G182" s="2">
        <v>261450</v>
      </c>
    </row>
    <row r="183" spans="1:7">
      <c r="A183" s="1">
        <v>42269</v>
      </c>
      <c r="B183" s="2">
        <v>49.68</v>
      </c>
      <c r="C183" s="2">
        <v>50.32</v>
      </c>
      <c r="D183" s="2">
        <v>48.959999000000003</v>
      </c>
      <c r="E183" s="2">
        <v>50.16</v>
      </c>
      <c r="F183" s="2">
        <v>48.346207</v>
      </c>
      <c r="G183" s="2">
        <v>420225</v>
      </c>
    </row>
    <row r="184" spans="1:7">
      <c r="A184" s="1">
        <v>42270</v>
      </c>
      <c r="B184" s="2">
        <v>49.439999</v>
      </c>
      <c r="C184" s="2">
        <v>49.639999000000003</v>
      </c>
      <c r="D184" s="2">
        <v>47.68</v>
      </c>
      <c r="E184" s="2">
        <v>47.68</v>
      </c>
      <c r="F184" s="2">
        <v>45.955874999999999</v>
      </c>
      <c r="G184" s="2">
        <v>221675</v>
      </c>
    </row>
    <row r="185" spans="1:7">
      <c r="A185" s="1">
        <v>42271</v>
      </c>
      <c r="B185" s="2">
        <v>45.639999000000003</v>
      </c>
      <c r="C185" s="2">
        <v>47.799999</v>
      </c>
      <c r="D185" s="2">
        <v>44.84</v>
      </c>
      <c r="E185" s="2">
        <v>47.16</v>
      </c>
      <c r="F185" s="2">
        <v>45.454673999999997</v>
      </c>
      <c r="G185" s="2">
        <v>347725</v>
      </c>
    </row>
    <row r="186" spans="1:7">
      <c r="A186" s="1">
        <v>42272</v>
      </c>
      <c r="B186" s="2">
        <v>49.080002</v>
      </c>
      <c r="C186" s="2">
        <v>49.080002</v>
      </c>
      <c r="D186" s="2">
        <v>46.599997999999999</v>
      </c>
      <c r="E186" s="2">
        <v>46.84</v>
      </c>
      <c r="F186" s="2">
        <v>45.146248</v>
      </c>
      <c r="G186" s="2">
        <v>432300</v>
      </c>
    </row>
    <row r="187" spans="1:7">
      <c r="A187" s="1">
        <v>42275</v>
      </c>
      <c r="B187" s="2">
        <v>45.639999000000003</v>
      </c>
      <c r="C187" s="2">
        <v>45.720001000000003</v>
      </c>
      <c r="D187" s="2">
        <v>43.400002000000001</v>
      </c>
      <c r="E187" s="2">
        <v>43.720001000000003</v>
      </c>
      <c r="F187" s="2">
        <v>42.139068999999999</v>
      </c>
      <c r="G187" s="2">
        <v>348675</v>
      </c>
    </row>
    <row r="188" spans="1:7">
      <c r="A188" s="1">
        <v>42276</v>
      </c>
      <c r="B188" s="2">
        <v>44.16</v>
      </c>
      <c r="C188" s="2">
        <v>45.040000999999997</v>
      </c>
      <c r="D188" s="2">
        <v>43.52</v>
      </c>
      <c r="E188" s="2">
        <v>44.52</v>
      </c>
      <c r="F188" s="2">
        <v>42.910141000000003</v>
      </c>
      <c r="G188" s="2">
        <v>383850</v>
      </c>
    </row>
    <row r="189" spans="1:7">
      <c r="A189" s="1">
        <v>42277</v>
      </c>
      <c r="B189" s="2">
        <v>47.84</v>
      </c>
      <c r="C189" s="2">
        <v>48.52</v>
      </c>
      <c r="D189" s="2">
        <v>47.040000999999997</v>
      </c>
      <c r="E189" s="2">
        <v>48.32</v>
      </c>
      <c r="F189" s="2">
        <v>46.572730999999997</v>
      </c>
      <c r="G189" s="2">
        <v>438225</v>
      </c>
    </row>
    <row r="190" spans="1:7">
      <c r="A190" s="1">
        <v>42278</v>
      </c>
      <c r="B190" s="2">
        <v>49.32</v>
      </c>
      <c r="C190" s="2">
        <v>49.68</v>
      </c>
      <c r="D190" s="2">
        <v>47.959999000000003</v>
      </c>
      <c r="E190" s="2">
        <v>49</v>
      </c>
      <c r="F190" s="2">
        <v>47.228138000000001</v>
      </c>
      <c r="G190" s="2">
        <v>246475</v>
      </c>
    </row>
    <row r="191" spans="1:7">
      <c r="A191" s="1">
        <v>42279</v>
      </c>
      <c r="B191" s="2">
        <v>48.360000999999997</v>
      </c>
      <c r="C191" s="2">
        <v>53</v>
      </c>
      <c r="D191" s="2">
        <v>47.880001</v>
      </c>
      <c r="E191" s="2">
        <v>53</v>
      </c>
      <c r="F191" s="2">
        <v>51.083503999999998</v>
      </c>
      <c r="G191" s="2">
        <v>343175</v>
      </c>
    </row>
    <row r="192" spans="1:7">
      <c r="A192" s="1">
        <v>42282</v>
      </c>
      <c r="B192" s="2">
        <v>54.720001000000003</v>
      </c>
      <c r="C192" s="2">
        <v>56.439999</v>
      </c>
      <c r="D192" s="2">
        <v>54.52</v>
      </c>
      <c r="E192" s="2">
        <v>56.360000999999997</v>
      </c>
      <c r="F192" s="2">
        <v>54.322006000000002</v>
      </c>
      <c r="G192" s="2">
        <v>448625</v>
      </c>
    </row>
    <row r="193" spans="1:7">
      <c r="A193" s="1">
        <v>42283</v>
      </c>
      <c r="B193" s="2">
        <v>55.68</v>
      </c>
      <c r="C193" s="2">
        <v>56.48</v>
      </c>
      <c r="D193" s="2">
        <v>55.16</v>
      </c>
      <c r="E193" s="2">
        <v>56</v>
      </c>
      <c r="F193" s="2">
        <v>53.975017999999999</v>
      </c>
      <c r="G193" s="2">
        <v>274625</v>
      </c>
    </row>
    <row r="194" spans="1:7">
      <c r="A194" s="1">
        <v>42284</v>
      </c>
      <c r="B194" s="2">
        <v>60.200001</v>
      </c>
      <c r="C194" s="2">
        <v>61.639999000000003</v>
      </c>
      <c r="D194" s="2">
        <v>59.240001999999997</v>
      </c>
      <c r="E194" s="2">
        <v>60.48</v>
      </c>
      <c r="F194" s="2">
        <v>58.293022000000001</v>
      </c>
      <c r="G194" s="2">
        <v>664475</v>
      </c>
    </row>
    <row r="195" spans="1:7">
      <c r="A195" s="1">
        <v>42285</v>
      </c>
      <c r="B195" s="2">
        <v>59.400002000000001</v>
      </c>
      <c r="C195" s="2">
        <v>62.759998000000003</v>
      </c>
      <c r="D195" s="2">
        <v>59.279998999999997</v>
      </c>
      <c r="E195" s="2">
        <v>62.52</v>
      </c>
      <c r="F195" s="2">
        <v>60.259258000000003</v>
      </c>
      <c r="G195" s="2">
        <v>488075</v>
      </c>
    </row>
    <row r="196" spans="1:7">
      <c r="A196" s="1">
        <v>42286</v>
      </c>
      <c r="B196" s="2">
        <v>64.400002000000001</v>
      </c>
      <c r="C196" s="2">
        <v>64.839995999999999</v>
      </c>
      <c r="D196" s="2">
        <v>62.32</v>
      </c>
      <c r="E196" s="2">
        <v>63.080002</v>
      </c>
      <c r="F196" s="2">
        <v>60.799007000000003</v>
      </c>
      <c r="G196" s="2">
        <v>378350</v>
      </c>
    </row>
    <row r="197" spans="1:7">
      <c r="A197" s="1">
        <v>42289</v>
      </c>
      <c r="B197" s="2">
        <v>63.400002000000001</v>
      </c>
      <c r="C197" s="2">
        <v>63.52</v>
      </c>
      <c r="D197" s="2">
        <v>61.560001</v>
      </c>
      <c r="E197" s="2">
        <v>61.84</v>
      </c>
      <c r="F197" s="2">
        <v>59.603844000000002</v>
      </c>
      <c r="G197" s="2">
        <v>275675</v>
      </c>
    </row>
    <row r="198" spans="1:7">
      <c r="A198" s="1">
        <v>42290</v>
      </c>
      <c r="B198" s="2">
        <v>59.52</v>
      </c>
      <c r="C198" s="2">
        <v>61.16</v>
      </c>
      <c r="D198" s="2">
        <v>58.599997999999999</v>
      </c>
      <c r="E198" s="2">
        <v>58.759998000000003</v>
      </c>
      <c r="F198" s="2">
        <v>56.635216</v>
      </c>
      <c r="G198" s="2">
        <v>342925</v>
      </c>
    </row>
    <row r="199" spans="1:7">
      <c r="A199" s="1">
        <v>42291</v>
      </c>
      <c r="B199" s="2">
        <v>60</v>
      </c>
      <c r="C199" s="2">
        <v>60.880001</v>
      </c>
      <c r="D199" s="2">
        <v>59.52</v>
      </c>
      <c r="E199" s="2">
        <v>60.080002</v>
      </c>
      <c r="F199" s="2">
        <v>57.907485999999999</v>
      </c>
      <c r="G199" s="2">
        <v>327875</v>
      </c>
    </row>
    <row r="200" spans="1:7">
      <c r="A200" s="1">
        <v>42292</v>
      </c>
      <c r="B200" s="2">
        <v>63.080002</v>
      </c>
      <c r="C200" s="2">
        <v>64.559997999999993</v>
      </c>
      <c r="D200" s="2">
        <v>62.040000999999997</v>
      </c>
      <c r="E200" s="2">
        <v>64.559997999999993</v>
      </c>
      <c r="F200" s="2">
        <v>62.225493999999998</v>
      </c>
      <c r="G200" s="2">
        <v>460425</v>
      </c>
    </row>
    <row r="201" spans="1:7">
      <c r="A201" s="1">
        <v>42293</v>
      </c>
      <c r="B201" s="2">
        <v>63.720001000000003</v>
      </c>
      <c r="C201" s="2">
        <v>64.639999000000003</v>
      </c>
      <c r="D201" s="2">
        <v>62.759998000000003</v>
      </c>
      <c r="E201" s="2">
        <v>64.559997999999993</v>
      </c>
      <c r="F201" s="2">
        <v>62.225493999999998</v>
      </c>
      <c r="G201" s="2">
        <v>250225</v>
      </c>
    </row>
    <row r="202" spans="1:7">
      <c r="A202" s="1">
        <v>42296</v>
      </c>
      <c r="B202" s="2">
        <v>62.560001</v>
      </c>
      <c r="C202" s="2">
        <v>62.720001000000003</v>
      </c>
      <c r="D202" s="2">
        <v>61.639999000000003</v>
      </c>
      <c r="E202" s="2">
        <v>62.52</v>
      </c>
      <c r="F202" s="2">
        <v>60.259258000000003</v>
      </c>
      <c r="G202" s="2">
        <v>278325</v>
      </c>
    </row>
    <row r="203" spans="1:7">
      <c r="A203" s="1">
        <v>42297</v>
      </c>
      <c r="B203" s="2">
        <v>62.200001</v>
      </c>
      <c r="C203" s="2">
        <v>62.919998</v>
      </c>
      <c r="D203" s="2">
        <v>61.759998000000003</v>
      </c>
      <c r="E203" s="2">
        <v>62.560001</v>
      </c>
      <c r="F203" s="2">
        <v>60.297812999999998</v>
      </c>
      <c r="G203" s="2">
        <v>151000</v>
      </c>
    </row>
    <row r="204" spans="1:7">
      <c r="A204" s="1">
        <v>42298</v>
      </c>
      <c r="B204" s="2">
        <v>61.32</v>
      </c>
      <c r="C204" s="2">
        <v>61.52</v>
      </c>
      <c r="D204" s="2">
        <v>59.759998000000003</v>
      </c>
      <c r="E204" s="2">
        <v>59.959999000000003</v>
      </c>
      <c r="F204" s="2">
        <v>57.791823999999998</v>
      </c>
      <c r="G204" s="2">
        <v>208975</v>
      </c>
    </row>
    <row r="205" spans="1:7">
      <c r="A205" s="1">
        <v>42299</v>
      </c>
      <c r="B205" s="2">
        <v>61.799999</v>
      </c>
      <c r="C205" s="2">
        <v>63.959999000000003</v>
      </c>
      <c r="D205" s="2">
        <v>61.720001000000003</v>
      </c>
      <c r="E205" s="2">
        <v>63.639999000000003</v>
      </c>
      <c r="F205" s="2">
        <v>61.338752999999997</v>
      </c>
      <c r="G205" s="2">
        <v>407025</v>
      </c>
    </row>
    <row r="206" spans="1:7">
      <c r="A206" s="1">
        <v>42300</v>
      </c>
      <c r="B206" s="2">
        <v>65</v>
      </c>
      <c r="C206" s="2">
        <v>65.319999999999993</v>
      </c>
      <c r="D206" s="2">
        <v>63.919998</v>
      </c>
      <c r="E206" s="2">
        <v>64.559997999999993</v>
      </c>
      <c r="F206" s="2">
        <v>62.225493999999998</v>
      </c>
      <c r="G206" s="2">
        <v>355800</v>
      </c>
    </row>
    <row r="207" spans="1:7">
      <c r="A207" s="1">
        <v>42303</v>
      </c>
      <c r="B207" s="2">
        <v>63.599997999999999</v>
      </c>
      <c r="C207" s="2">
        <v>63.84</v>
      </c>
      <c r="D207" s="2">
        <v>62.639999000000003</v>
      </c>
      <c r="E207" s="2">
        <v>62.84</v>
      </c>
      <c r="F207" s="2">
        <v>60.567684</v>
      </c>
      <c r="G207" s="2">
        <v>153875</v>
      </c>
    </row>
    <row r="208" spans="1:7">
      <c r="A208" s="1">
        <v>42304</v>
      </c>
      <c r="B208" s="2">
        <v>60.880001</v>
      </c>
      <c r="C208" s="2">
        <v>61.560001</v>
      </c>
      <c r="D208" s="2">
        <v>60.360000999999997</v>
      </c>
      <c r="E208" s="2">
        <v>60.84</v>
      </c>
      <c r="F208" s="2">
        <v>58.639999000000003</v>
      </c>
      <c r="G208" s="2">
        <v>221125</v>
      </c>
    </row>
    <row r="209" spans="1:7">
      <c r="A209" s="1">
        <v>42305</v>
      </c>
      <c r="B209" s="2">
        <v>61.16</v>
      </c>
      <c r="C209" s="2">
        <v>62.040000999999997</v>
      </c>
      <c r="D209" s="2">
        <v>57.68</v>
      </c>
      <c r="E209" s="2">
        <v>58.759998000000003</v>
      </c>
      <c r="F209" s="2">
        <v>56.635216</v>
      </c>
      <c r="G209" s="2">
        <v>428900</v>
      </c>
    </row>
    <row r="210" spans="1:7">
      <c r="A210" s="1">
        <v>42306</v>
      </c>
      <c r="B210" s="2">
        <v>56.880001</v>
      </c>
      <c r="C210" s="2">
        <v>57.799999</v>
      </c>
      <c r="D210" s="2">
        <v>56.68</v>
      </c>
      <c r="E210" s="2">
        <v>57.119999</v>
      </c>
      <c r="F210" s="2">
        <v>55.054519999999997</v>
      </c>
      <c r="G210" s="2">
        <v>283250</v>
      </c>
    </row>
    <row r="211" spans="1:7">
      <c r="A211" s="1">
        <v>42307</v>
      </c>
      <c r="B211" s="2">
        <v>58.240001999999997</v>
      </c>
      <c r="C211" s="2">
        <v>58.279998999999997</v>
      </c>
      <c r="D211" s="2">
        <v>57.240001999999997</v>
      </c>
      <c r="E211" s="2">
        <v>57.400002000000001</v>
      </c>
      <c r="F211" s="2">
        <v>55.324398000000002</v>
      </c>
      <c r="G211" s="2">
        <v>160375</v>
      </c>
    </row>
    <row r="212" spans="1:7">
      <c r="A212" s="1">
        <v>42310</v>
      </c>
      <c r="B212" s="2">
        <v>58.799999</v>
      </c>
      <c r="C212" s="2">
        <v>60.639999000000003</v>
      </c>
      <c r="D212" s="2">
        <v>58.68</v>
      </c>
      <c r="E212" s="2">
        <v>60.52</v>
      </c>
      <c r="F212" s="2">
        <v>58.331569999999999</v>
      </c>
      <c r="G212" s="2">
        <v>203700</v>
      </c>
    </row>
    <row r="213" spans="1:7">
      <c r="A213" s="1">
        <v>42311</v>
      </c>
      <c r="B213" s="2">
        <v>60.16</v>
      </c>
      <c r="C213" s="2">
        <v>63.759998000000003</v>
      </c>
      <c r="D213" s="2">
        <v>60.119999</v>
      </c>
      <c r="E213" s="2">
        <v>62.959999000000003</v>
      </c>
      <c r="F213" s="2">
        <v>60.683342000000003</v>
      </c>
      <c r="G213" s="2">
        <v>301925</v>
      </c>
    </row>
    <row r="214" spans="1:7">
      <c r="A214" s="1">
        <v>42312</v>
      </c>
      <c r="B214" s="2">
        <v>64.199996999999996</v>
      </c>
      <c r="C214" s="2">
        <v>64.279999000000004</v>
      </c>
      <c r="D214" s="2">
        <v>60.959999000000003</v>
      </c>
      <c r="E214" s="2">
        <v>61.52</v>
      </c>
      <c r="F214" s="2">
        <v>59.295414000000001</v>
      </c>
      <c r="G214" s="2">
        <v>360475</v>
      </c>
    </row>
    <row r="215" spans="1:7">
      <c r="A215" s="1">
        <v>42313</v>
      </c>
      <c r="B215" s="2">
        <v>61.439999</v>
      </c>
      <c r="C215" s="2">
        <v>62.439999</v>
      </c>
      <c r="D215" s="2">
        <v>60.68</v>
      </c>
      <c r="E215" s="2">
        <v>61.759998000000003</v>
      </c>
      <c r="F215" s="2">
        <v>59.526725999999996</v>
      </c>
      <c r="G215" s="2">
        <v>204600</v>
      </c>
    </row>
    <row r="216" spans="1:7">
      <c r="A216" s="1">
        <v>42314</v>
      </c>
      <c r="B216" s="2">
        <v>57.759998000000003</v>
      </c>
      <c r="C216" s="2">
        <v>59.48</v>
      </c>
      <c r="D216" s="2">
        <v>56.759998000000003</v>
      </c>
      <c r="E216" s="2">
        <v>59.279998999999997</v>
      </c>
      <c r="F216" s="2">
        <v>57.136414000000002</v>
      </c>
      <c r="G216" s="2">
        <v>377900</v>
      </c>
    </row>
    <row r="217" spans="1:7">
      <c r="A217" s="1">
        <v>42317</v>
      </c>
      <c r="B217" s="2">
        <v>56.68</v>
      </c>
      <c r="C217" s="2">
        <v>57.240001999999997</v>
      </c>
      <c r="D217" s="2">
        <v>54.48</v>
      </c>
      <c r="E217" s="2">
        <v>54.799999</v>
      </c>
      <c r="F217" s="2">
        <v>52.818413</v>
      </c>
      <c r="G217" s="2">
        <v>465325</v>
      </c>
    </row>
    <row r="218" spans="1:7">
      <c r="A218" s="1">
        <v>42318</v>
      </c>
      <c r="B218" s="2">
        <v>54.040000999999997</v>
      </c>
      <c r="C218" s="2">
        <v>54.560001</v>
      </c>
      <c r="D218" s="2">
        <v>53.439999</v>
      </c>
      <c r="E218" s="2">
        <v>54.200001</v>
      </c>
      <c r="F218" s="2">
        <v>52.240112000000003</v>
      </c>
      <c r="G218" s="2">
        <v>292300</v>
      </c>
    </row>
    <row r="219" spans="1:7">
      <c r="A219" s="1">
        <v>42319</v>
      </c>
      <c r="B219" s="2">
        <v>55.400002000000001</v>
      </c>
      <c r="C219" s="2">
        <v>55.400002000000001</v>
      </c>
      <c r="D219" s="2">
        <v>54.16</v>
      </c>
      <c r="E219" s="2">
        <v>54.439999</v>
      </c>
      <c r="F219" s="2">
        <v>52.471432</v>
      </c>
      <c r="G219" s="2">
        <v>341925</v>
      </c>
    </row>
    <row r="220" spans="1:7">
      <c r="A220" s="1">
        <v>42320</v>
      </c>
      <c r="B220" s="2">
        <v>53.68</v>
      </c>
      <c r="C220" s="2">
        <v>54.799999</v>
      </c>
      <c r="D220" s="2">
        <v>52.720001000000003</v>
      </c>
      <c r="E220" s="2">
        <v>52.84</v>
      </c>
      <c r="F220" s="2">
        <v>50.929290999999999</v>
      </c>
      <c r="G220" s="2">
        <v>283700</v>
      </c>
    </row>
    <row r="221" spans="1:7">
      <c r="A221" s="1">
        <v>42321</v>
      </c>
      <c r="B221" s="2">
        <v>51.720001000000003</v>
      </c>
      <c r="C221" s="2">
        <v>51.880001</v>
      </c>
      <c r="D221" s="2">
        <v>50.16</v>
      </c>
      <c r="E221" s="2">
        <v>50.560001</v>
      </c>
      <c r="F221" s="2">
        <v>48.731738999999997</v>
      </c>
      <c r="G221" s="2">
        <v>449625</v>
      </c>
    </row>
    <row r="222" spans="1:7">
      <c r="A222" s="1">
        <v>42324</v>
      </c>
      <c r="B222" s="2">
        <v>51.119999</v>
      </c>
      <c r="C222" s="2">
        <v>53.639999000000003</v>
      </c>
      <c r="D222" s="2">
        <v>50.799999</v>
      </c>
      <c r="E222" s="2">
        <v>53.639999000000003</v>
      </c>
      <c r="F222" s="2">
        <v>51.700358999999999</v>
      </c>
      <c r="G222" s="2">
        <v>441400</v>
      </c>
    </row>
    <row r="223" spans="1:7">
      <c r="A223" s="1">
        <v>42325</v>
      </c>
      <c r="B223" s="2">
        <v>53.84</v>
      </c>
      <c r="C223" s="2">
        <v>54.040000999999997</v>
      </c>
      <c r="D223" s="2">
        <v>52.799999</v>
      </c>
      <c r="E223" s="2">
        <v>53.119999</v>
      </c>
      <c r="F223" s="2">
        <v>51.199162000000001</v>
      </c>
      <c r="G223" s="2">
        <v>444650</v>
      </c>
    </row>
    <row r="224" spans="1:7">
      <c r="A224" s="1">
        <v>42326</v>
      </c>
      <c r="B224" s="2">
        <v>52.919998</v>
      </c>
      <c r="C224" s="2">
        <v>55</v>
      </c>
      <c r="D224" s="2">
        <v>52.759998000000003</v>
      </c>
      <c r="E224" s="2">
        <v>54.759998000000003</v>
      </c>
      <c r="F224" s="2">
        <v>52.779865000000001</v>
      </c>
      <c r="G224" s="2">
        <v>255900</v>
      </c>
    </row>
    <row r="225" spans="1:7">
      <c r="A225" s="1">
        <v>42327</v>
      </c>
      <c r="B225" s="2">
        <v>55.919998</v>
      </c>
      <c r="C225" s="2">
        <v>56.68</v>
      </c>
      <c r="D225" s="2">
        <v>55.560001</v>
      </c>
      <c r="E225" s="2">
        <v>56.400002000000001</v>
      </c>
      <c r="F225" s="2">
        <v>54.360557999999997</v>
      </c>
      <c r="G225" s="2">
        <v>298550</v>
      </c>
    </row>
    <row r="226" spans="1:7">
      <c r="A226" s="1">
        <v>42328</v>
      </c>
      <c r="B226" s="2">
        <v>57.84</v>
      </c>
      <c r="C226" s="2">
        <v>58.84</v>
      </c>
      <c r="D226" s="2">
        <v>57.48</v>
      </c>
      <c r="E226" s="2">
        <v>57.84</v>
      </c>
      <c r="F226" s="2">
        <v>55.748486</v>
      </c>
      <c r="G226" s="2">
        <v>451725</v>
      </c>
    </row>
    <row r="227" spans="1:7">
      <c r="A227" s="1">
        <v>42331</v>
      </c>
      <c r="B227" s="2">
        <v>57.200001</v>
      </c>
      <c r="C227" s="2">
        <v>57.52</v>
      </c>
      <c r="D227" s="2">
        <v>56.200001</v>
      </c>
      <c r="E227" s="2">
        <v>56.400002000000001</v>
      </c>
      <c r="F227" s="2">
        <v>54.360557999999997</v>
      </c>
      <c r="G227" s="2">
        <v>269425</v>
      </c>
    </row>
    <row r="228" spans="1:7">
      <c r="A228" s="1">
        <v>42332</v>
      </c>
      <c r="B228" s="2">
        <v>55.119999</v>
      </c>
      <c r="C228" s="2">
        <v>57.48</v>
      </c>
      <c r="D228" s="2">
        <v>55.040000999999997</v>
      </c>
      <c r="E228" s="2">
        <v>57.240001999999997</v>
      </c>
      <c r="F228" s="2">
        <v>55.170184999999996</v>
      </c>
      <c r="G228" s="2">
        <v>361775</v>
      </c>
    </row>
    <row r="229" spans="1:7">
      <c r="A229" s="1">
        <v>42333</v>
      </c>
      <c r="B229" s="2">
        <v>56.119999</v>
      </c>
      <c r="C229" s="2">
        <v>56.240001999999997</v>
      </c>
      <c r="D229" s="2">
        <v>55.240001999999997</v>
      </c>
      <c r="E229" s="2">
        <v>55.959999000000003</v>
      </c>
      <c r="F229" s="2">
        <v>53.936466000000003</v>
      </c>
      <c r="G229" s="2">
        <v>281375</v>
      </c>
    </row>
    <row r="230" spans="1:7">
      <c r="A230" s="1">
        <v>42335</v>
      </c>
      <c r="B230" s="2">
        <v>53.720001000000003</v>
      </c>
      <c r="C230" s="2">
        <v>53.720001000000003</v>
      </c>
      <c r="D230" s="2">
        <v>52.080002</v>
      </c>
      <c r="E230" s="2">
        <v>52.240001999999997</v>
      </c>
      <c r="F230" s="2">
        <v>50.350982999999999</v>
      </c>
      <c r="G230" s="2">
        <v>192150</v>
      </c>
    </row>
    <row r="231" spans="1:7">
      <c r="A231" s="1">
        <v>42338</v>
      </c>
      <c r="B231" s="2">
        <v>51.759998000000003</v>
      </c>
      <c r="C231" s="2">
        <v>52.599997999999999</v>
      </c>
      <c r="D231" s="2">
        <v>51.400002000000001</v>
      </c>
      <c r="E231" s="2">
        <v>52.360000999999997</v>
      </c>
      <c r="F231" s="2">
        <v>50.466644000000002</v>
      </c>
      <c r="G231" s="2">
        <v>524200</v>
      </c>
    </row>
    <row r="232" spans="1:7">
      <c r="A232" s="1">
        <v>42339</v>
      </c>
      <c r="B232" s="2">
        <v>53.16</v>
      </c>
      <c r="C232" s="2">
        <v>53.84</v>
      </c>
      <c r="D232" s="2">
        <v>52.919998</v>
      </c>
      <c r="E232" s="2">
        <v>53.759998000000003</v>
      </c>
      <c r="F232" s="2">
        <v>51.816017000000002</v>
      </c>
      <c r="G232" s="2">
        <v>281075</v>
      </c>
    </row>
    <row r="233" spans="1:7">
      <c r="A233" s="1">
        <v>42340</v>
      </c>
      <c r="B233" s="2">
        <v>52.759998000000003</v>
      </c>
      <c r="C233" s="2">
        <v>52.880001</v>
      </c>
      <c r="D233" s="2">
        <v>51.080002</v>
      </c>
      <c r="E233" s="2">
        <v>51.720001000000003</v>
      </c>
      <c r="F233" s="2">
        <v>49.849777000000003</v>
      </c>
      <c r="G233" s="2">
        <v>378250</v>
      </c>
    </row>
    <row r="234" spans="1:7">
      <c r="A234" s="1">
        <v>42341</v>
      </c>
      <c r="B234" s="2">
        <v>52.32</v>
      </c>
      <c r="C234" s="2">
        <v>52.360000999999997</v>
      </c>
      <c r="D234" s="2">
        <v>50.200001</v>
      </c>
      <c r="E234" s="2">
        <v>50.799999</v>
      </c>
      <c r="F234" s="2">
        <v>48.963054999999997</v>
      </c>
      <c r="G234" s="2">
        <v>438850</v>
      </c>
    </row>
    <row r="235" spans="1:7">
      <c r="A235" s="1">
        <v>42342</v>
      </c>
      <c r="B235" s="2">
        <v>49.599997999999999</v>
      </c>
      <c r="C235" s="2">
        <v>52.040000999999997</v>
      </c>
      <c r="D235" s="2">
        <v>49.52</v>
      </c>
      <c r="E235" s="2">
        <v>51.880001</v>
      </c>
      <c r="F235" s="2">
        <v>50.003998000000003</v>
      </c>
      <c r="G235" s="2">
        <v>334650</v>
      </c>
    </row>
    <row r="236" spans="1:7">
      <c r="A236" s="1">
        <v>42345</v>
      </c>
      <c r="B236" s="2">
        <v>50.400002000000001</v>
      </c>
      <c r="C236" s="2">
        <v>50.400002000000001</v>
      </c>
      <c r="D236" s="2">
        <v>48.919998</v>
      </c>
      <c r="E236" s="2">
        <v>49.240001999999997</v>
      </c>
      <c r="F236" s="2">
        <v>47.459460999999997</v>
      </c>
      <c r="G236" s="2">
        <v>267825</v>
      </c>
    </row>
    <row r="237" spans="1:7">
      <c r="A237" s="1">
        <v>42346</v>
      </c>
      <c r="B237" s="2">
        <v>46.279998999999997</v>
      </c>
      <c r="C237" s="2">
        <v>47.720001000000003</v>
      </c>
      <c r="D237" s="2">
        <v>45.919998</v>
      </c>
      <c r="E237" s="2">
        <v>47.52</v>
      </c>
      <c r="F237" s="2">
        <v>45.801662</v>
      </c>
      <c r="G237" s="2">
        <v>346875</v>
      </c>
    </row>
    <row r="238" spans="1:7">
      <c r="A238" s="1">
        <v>42347</v>
      </c>
      <c r="B238" s="2">
        <v>47.16</v>
      </c>
      <c r="C238" s="2">
        <v>48.599997999999999</v>
      </c>
      <c r="D238" s="2">
        <v>46.119999</v>
      </c>
      <c r="E238" s="2">
        <v>46.48</v>
      </c>
      <c r="F238" s="2">
        <v>44.799267</v>
      </c>
      <c r="G238" s="2">
        <v>562825</v>
      </c>
    </row>
    <row r="239" spans="1:7">
      <c r="A239" s="1">
        <v>42348</v>
      </c>
      <c r="B239" s="2">
        <v>46.040000999999997</v>
      </c>
      <c r="C239" s="2">
        <v>46.599997999999999</v>
      </c>
      <c r="D239" s="2">
        <v>45.200001</v>
      </c>
      <c r="E239" s="2">
        <v>45.52</v>
      </c>
      <c r="F239" s="2">
        <v>43.873978000000001</v>
      </c>
      <c r="G239" s="2">
        <v>318650</v>
      </c>
    </row>
    <row r="240" spans="1:7">
      <c r="A240" s="1">
        <v>42349</v>
      </c>
      <c r="B240" s="2">
        <v>42.720001000000003</v>
      </c>
      <c r="C240" s="2">
        <v>42.84</v>
      </c>
      <c r="D240" s="2">
        <v>41.52</v>
      </c>
      <c r="E240" s="2">
        <v>41.720001000000003</v>
      </c>
      <c r="F240" s="2">
        <v>40.211399</v>
      </c>
      <c r="G240" s="2">
        <v>699150</v>
      </c>
    </row>
    <row r="241" spans="1:7">
      <c r="A241" s="1">
        <v>42352</v>
      </c>
      <c r="B241" s="2">
        <v>43</v>
      </c>
      <c r="C241" s="2">
        <v>43.759998000000003</v>
      </c>
      <c r="D241" s="2">
        <v>41.880001</v>
      </c>
      <c r="E241" s="2">
        <v>43.599997999999999</v>
      </c>
      <c r="F241" s="2">
        <v>42.023406999999999</v>
      </c>
      <c r="G241" s="2">
        <v>401675</v>
      </c>
    </row>
    <row r="242" spans="1:7">
      <c r="A242" s="1">
        <v>42353</v>
      </c>
      <c r="B242" s="2">
        <v>45.360000999999997</v>
      </c>
      <c r="C242" s="2">
        <v>46.200001</v>
      </c>
      <c r="D242" s="2">
        <v>45.32</v>
      </c>
      <c r="E242" s="2">
        <v>45.720001000000003</v>
      </c>
      <c r="F242" s="2">
        <v>44.066749999999999</v>
      </c>
      <c r="G242" s="2">
        <v>335600</v>
      </c>
    </row>
    <row r="243" spans="1:7">
      <c r="A243" s="1">
        <v>42354</v>
      </c>
      <c r="B243" s="2">
        <v>46.799999</v>
      </c>
      <c r="C243" s="2">
        <v>49.080002</v>
      </c>
      <c r="D243" s="2">
        <v>46.200001</v>
      </c>
      <c r="E243" s="2">
        <v>48.400002000000001</v>
      </c>
      <c r="F243" s="2">
        <v>46.649844999999999</v>
      </c>
      <c r="G243" s="2">
        <v>460350</v>
      </c>
    </row>
    <row r="244" spans="1:7">
      <c r="A244" s="1">
        <v>42355</v>
      </c>
      <c r="B244" s="2">
        <v>48.48</v>
      </c>
      <c r="C244" s="2">
        <v>48.639999000000003</v>
      </c>
      <c r="D244" s="2">
        <v>46.48</v>
      </c>
      <c r="E244" s="2">
        <v>46.560001</v>
      </c>
      <c r="F244" s="2">
        <v>44.876376999999998</v>
      </c>
      <c r="G244" s="2">
        <v>562275</v>
      </c>
    </row>
    <row r="245" spans="1:7">
      <c r="A245" s="1">
        <v>42356</v>
      </c>
      <c r="B245" s="2">
        <v>46.52</v>
      </c>
      <c r="C245" s="2">
        <v>46.919998</v>
      </c>
      <c r="D245" s="2">
        <v>45.759998000000003</v>
      </c>
      <c r="E245" s="2">
        <v>46</v>
      </c>
      <c r="F245" s="2">
        <v>44.336624</v>
      </c>
      <c r="G245" s="2">
        <v>355225</v>
      </c>
    </row>
    <row r="246" spans="1:7">
      <c r="A246" s="1">
        <v>42359</v>
      </c>
      <c r="B246" s="2">
        <v>47.279998999999997</v>
      </c>
      <c r="C246" s="2">
        <v>47.439999</v>
      </c>
      <c r="D246" s="2">
        <v>46.119999</v>
      </c>
      <c r="E246" s="2">
        <v>47.16</v>
      </c>
      <c r="F246" s="2">
        <v>45.454673999999997</v>
      </c>
      <c r="G246" s="2">
        <v>332100</v>
      </c>
    </row>
    <row r="247" spans="1:7">
      <c r="A247" s="1">
        <v>42360</v>
      </c>
      <c r="B247" s="2">
        <v>47.040000999999997</v>
      </c>
      <c r="C247" s="2">
        <v>48.240001999999997</v>
      </c>
      <c r="D247" s="2">
        <v>46.919998</v>
      </c>
      <c r="E247" s="2">
        <v>48.080002</v>
      </c>
      <c r="F247" s="2">
        <v>46.341411999999998</v>
      </c>
      <c r="G247" s="2">
        <v>217825</v>
      </c>
    </row>
    <row r="248" spans="1:7">
      <c r="A248" s="1">
        <v>42361</v>
      </c>
      <c r="B248" s="2">
        <v>49.240001999999997</v>
      </c>
      <c r="C248" s="2">
        <v>50.32</v>
      </c>
      <c r="D248" s="2">
        <v>49.240001999999997</v>
      </c>
      <c r="E248" s="2">
        <v>50.240001999999997</v>
      </c>
      <c r="F248" s="2">
        <v>48.423305999999997</v>
      </c>
      <c r="G248" s="2">
        <v>282275</v>
      </c>
    </row>
    <row r="249" spans="1:7">
      <c r="A249" s="1">
        <v>42362</v>
      </c>
      <c r="B249" s="2">
        <v>49.439999</v>
      </c>
      <c r="C249" s="2">
        <v>49.880001</v>
      </c>
      <c r="D249" s="2">
        <v>49.279998999999997</v>
      </c>
      <c r="E249" s="2">
        <v>49.68</v>
      </c>
      <c r="F249" s="2">
        <v>47.883552999999999</v>
      </c>
      <c r="G249" s="2">
        <v>113825</v>
      </c>
    </row>
    <row r="250" spans="1:7">
      <c r="A250" s="1">
        <v>42366</v>
      </c>
      <c r="B250" s="2">
        <v>48.48</v>
      </c>
      <c r="C250" s="2">
        <v>48.68</v>
      </c>
      <c r="D250" s="2">
        <v>47.959999000000003</v>
      </c>
      <c r="E250" s="2">
        <v>48.599997999999999</v>
      </c>
      <c r="F250" s="2">
        <v>46.842606000000004</v>
      </c>
      <c r="G250" s="2">
        <v>177650</v>
      </c>
    </row>
    <row r="251" spans="1:7">
      <c r="A251" s="1">
        <v>42367</v>
      </c>
      <c r="B251" s="2">
        <v>48.959999000000003</v>
      </c>
      <c r="C251" s="2">
        <v>49.32</v>
      </c>
      <c r="D251" s="2">
        <v>48.560001</v>
      </c>
      <c r="E251" s="2">
        <v>48.799999</v>
      </c>
      <c r="F251" s="2">
        <v>47.035381000000001</v>
      </c>
      <c r="G251" s="2">
        <v>160375</v>
      </c>
    </row>
    <row r="252" spans="1:7">
      <c r="A252" s="1">
        <v>42368</v>
      </c>
      <c r="B252" s="2">
        <v>47.32</v>
      </c>
      <c r="C252" s="2">
        <v>47.52</v>
      </c>
      <c r="D252" s="2">
        <v>46.400002000000001</v>
      </c>
      <c r="E252" s="2">
        <v>46.400002000000001</v>
      </c>
      <c r="F252" s="2">
        <v>44.722157000000003</v>
      </c>
      <c r="G252" s="2">
        <v>117050</v>
      </c>
    </row>
    <row r="253" spans="1:7">
      <c r="A253" s="1">
        <v>42369</v>
      </c>
      <c r="B253" s="2">
        <v>46.400002000000001</v>
      </c>
      <c r="C253" s="2">
        <v>47</v>
      </c>
      <c r="D253" s="2">
        <v>46.040000999999997</v>
      </c>
      <c r="E253" s="2">
        <v>46.040000999999997</v>
      </c>
      <c r="F253" s="2">
        <v>44.375171999999999</v>
      </c>
      <c r="G253" s="2">
        <v>188275</v>
      </c>
    </row>
    <row r="254" spans="1:7">
      <c r="A254" s="1">
        <v>42373</v>
      </c>
      <c r="B254" s="2">
        <v>42.439999</v>
      </c>
      <c r="C254" s="2">
        <v>42.560001</v>
      </c>
      <c r="D254" s="2">
        <v>41.200001</v>
      </c>
      <c r="E254" s="2">
        <v>42.360000999999997</v>
      </c>
      <c r="F254" s="2">
        <v>40.828251000000002</v>
      </c>
      <c r="G254" s="2">
        <v>390800</v>
      </c>
    </row>
    <row r="255" spans="1:7">
      <c r="A255" s="1">
        <v>42374</v>
      </c>
      <c r="B255" s="2">
        <v>42.880001</v>
      </c>
      <c r="C255" s="2">
        <v>43</v>
      </c>
      <c r="D255" s="2">
        <v>42.32</v>
      </c>
      <c r="E255" s="2">
        <v>42.599997999999999</v>
      </c>
      <c r="F255" s="2">
        <v>41.059573999999998</v>
      </c>
      <c r="G255" s="2">
        <v>145225</v>
      </c>
    </row>
    <row r="256" spans="1:7">
      <c r="A256" s="1">
        <v>42375</v>
      </c>
      <c r="B256" s="2">
        <v>40.119999</v>
      </c>
      <c r="C256" s="2">
        <v>40.959999000000003</v>
      </c>
      <c r="D256" s="2">
        <v>39.639999000000003</v>
      </c>
      <c r="E256" s="2">
        <v>40.080002</v>
      </c>
      <c r="F256" s="2">
        <v>38.630687999999999</v>
      </c>
      <c r="G256" s="2">
        <v>377500</v>
      </c>
    </row>
    <row r="257" spans="1:7">
      <c r="A257" s="1">
        <v>42376</v>
      </c>
      <c r="B257" s="2">
        <v>36.959999000000003</v>
      </c>
      <c r="C257" s="2">
        <v>38.639999000000003</v>
      </c>
      <c r="D257" s="2">
        <v>36.32</v>
      </c>
      <c r="E257" s="2">
        <v>36.400002000000001</v>
      </c>
      <c r="F257" s="2">
        <v>35.083767000000002</v>
      </c>
      <c r="G257" s="2">
        <v>616700</v>
      </c>
    </row>
    <row r="258" spans="1:7">
      <c r="A258" s="1">
        <v>42377</v>
      </c>
      <c r="B258" s="2">
        <v>37.119999</v>
      </c>
      <c r="C258" s="2">
        <v>37.520000000000003</v>
      </c>
      <c r="D258" s="2">
        <v>35.159999999999997</v>
      </c>
      <c r="E258" s="2">
        <v>35.240001999999997</v>
      </c>
      <c r="F258" s="2">
        <v>33.965705999999997</v>
      </c>
      <c r="G258" s="2">
        <v>399075</v>
      </c>
    </row>
    <row r="259" spans="1:7">
      <c r="A259" s="1">
        <v>42380</v>
      </c>
      <c r="B259" s="2">
        <v>36.279998999999997</v>
      </c>
      <c r="C259" s="2">
        <v>36.279998999999997</v>
      </c>
      <c r="D259" s="2">
        <v>34.200001</v>
      </c>
      <c r="E259" s="2">
        <v>35.200001</v>
      </c>
      <c r="F259" s="2">
        <v>33.927154999999999</v>
      </c>
      <c r="G259" s="2">
        <v>335575</v>
      </c>
    </row>
    <row r="260" spans="1:7">
      <c r="A260" s="1">
        <v>42381</v>
      </c>
      <c r="B260" s="2">
        <v>35.919998</v>
      </c>
      <c r="C260" s="2">
        <v>36.400002000000001</v>
      </c>
      <c r="D260" s="2">
        <v>34.68</v>
      </c>
      <c r="E260" s="2">
        <v>35.400002000000001</v>
      </c>
      <c r="F260" s="2">
        <v>34.119929999999997</v>
      </c>
      <c r="G260" s="2">
        <v>399450</v>
      </c>
    </row>
    <row r="261" spans="1:7">
      <c r="A261" s="1">
        <v>42382</v>
      </c>
      <c r="B261" s="2">
        <v>36.639999000000003</v>
      </c>
      <c r="C261" s="2">
        <v>36.959999000000003</v>
      </c>
      <c r="D261" s="2">
        <v>34</v>
      </c>
      <c r="E261" s="2">
        <v>34.200001</v>
      </c>
      <c r="F261" s="2">
        <v>32.963318000000001</v>
      </c>
      <c r="G261" s="2">
        <v>361600</v>
      </c>
    </row>
    <row r="262" spans="1:7">
      <c r="A262" s="1">
        <v>42383</v>
      </c>
      <c r="B262" s="2">
        <v>34.360000999999997</v>
      </c>
      <c r="C262" s="2">
        <v>35.959999000000003</v>
      </c>
      <c r="D262" s="2">
        <v>33.639999000000003</v>
      </c>
      <c r="E262" s="2">
        <v>35.599997999999999</v>
      </c>
      <c r="F262" s="2">
        <v>34.312691000000001</v>
      </c>
      <c r="G262" s="2">
        <v>482200</v>
      </c>
    </row>
    <row r="263" spans="1:7">
      <c r="A263" s="1">
        <v>42384</v>
      </c>
      <c r="B263" s="2">
        <v>31.440000999999999</v>
      </c>
      <c r="C263" s="2">
        <v>32.040000999999997</v>
      </c>
      <c r="D263" s="2">
        <v>30.040001</v>
      </c>
      <c r="E263" s="2">
        <v>31.360001</v>
      </c>
      <c r="F263" s="2">
        <v>30.226012999999998</v>
      </c>
      <c r="G263" s="2">
        <v>484600</v>
      </c>
    </row>
    <row r="264" spans="1:7">
      <c r="A264" s="1">
        <v>42388</v>
      </c>
      <c r="B264" s="2">
        <v>33.799999</v>
      </c>
      <c r="C264" s="2">
        <v>33.919998</v>
      </c>
      <c r="D264" s="2">
        <v>32.040000999999997</v>
      </c>
      <c r="E264" s="2">
        <v>32.720001000000003</v>
      </c>
      <c r="F264" s="2">
        <v>31.536833000000001</v>
      </c>
      <c r="G264" s="2">
        <v>325925</v>
      </c>
    </row>
    <row r="265" spans="1:7">
      <c r="A265" s="1">
        <v>42389</v>
      </c>
      <c r="B265" s="2">
        <v>30.440000999999999</v>
      </c>
      <c r="C265" s="2">
        <v>31.32</v>
      </c>
      <c r="D265" s="2">
        <v>28.440000999999999</v>
      </c>
      <c r="E265" s="2">
        <v>30.68</v>
      </c>
      <c r="F265" s="2">
        <v>29.570601</v>
      </c>
      <c r="G265" s="2">
        <v>407450</v>
      </c>
    </row>
    <row r="266" spans="1:7">
      <c r="A266" s="1">
        <v>42390</v>
      </c>
      <c r="B266" s="2">
        <v>30.52</v>
      </c>
      <c r="C266" s="2">
        <v>32.159999999999997</v>
      </c>
      <c r="D266" s="2">
        <v>29.959999</v>
      </c>
      <c r="E266" s="2">
        <v>30.92</v>
      </c>
      <c r="F266" s="2">
        <v>29.801922000000001</v>
      </c>
      <c r="G266" s="2">
        <v>315575</v>
      </c>
    </row>
    <row r="267" spans="1:7">
      <c r="A267" s="1">
        <v>42391</v>
      </c>
      <c r="B267" s="2">
        <v>33.919998</v>
      </c>
      <c r="C267" s="2">
        <v>34.200001</v>
      </c>
      <c r="D267" s="2">
        <v>33.240001999999997</v>
      </c>
      <c r="E267" s="2">
        <v>34.159999999999997</v>
      </c>
      <c r="F267" s="2">
        <v>32.924767000000003</v>
      </c>
      <c r="G267" s="2">
        <v>397450</v>
      </c>
    </row>
    <row r="268" spans="1:7">
      <c r="A268" s="1">
        <v>42394</v>
      </c>
      <c r="B268" s="2">
        <v>33.520000000000003</v>
      </c>
      <c r="C268" s="2">
        <v>33.840000000000003</v>
      </c>
      <c r="D268" s="2">
        <v>32.32</v>
      </c>
      <c r="E268" s="2">
        <v>32.360000999999997</v>
      </c>
      <c r="F268" s="2">
        <v>31.189854</v>
      </c>
      <c r="G268" s="2">
        <v>358725</v>
      </c>
    </row>
    <row r="269" spans="1:7">
      <c r="A269" s="1">
        <v>42395</v>
      </c>
      <c r="B269" s="2">
        <v>32.880001</v>
      </c>
      <c r="C269" s="2">
        <v>33.919998</v>
      </c>
      <c r="D269" s="2">
        <v>32.759998000000003</v>
      </c>
      <c r="E269" s="2">
        <v>33.759998000000003</v>
      </c>
      <c r="F269" s="2">
        <v>32.539230000000003</v>
      </c>
      <c r="G269" s="2">
        <v>272375</v>
      </c>
    </row>
    <row r="270" spans="1:7">
      <c r="A270" s="1">
        <v>42396</v>
      </c>
      <c r="B270" s="2">
        <v>33.759998000000003</v>
      </c>
      <c r="C270" s="2">
        <v>34.840000000000003</v>
      </c>
      <c r="D270" s="2">
        <v>32.759998000000003</v>
      </c>
      <c r="E270" s="2">
        <v>33.400002000000001</v>
      </c>
      <c r="F270" s="2">
        <v>32.192245</v>
      </c>
      <c r="G270" s="2">
        <v>400000</v>
      </c>
    </row>
    <row r="271" spans="1:7">
      <c r="A271" s="1">
        <v>42397</v>
      </c>
      <c r="B271" s="2">
        <v>35.360000999999997</v>
      </c>
      <c r="C271" s="2">
        <v>35.599997999999999</v>
      </c>
      <c r="D271" s="2">
        <v>34.119999</v>
      </c>
      <c r="E271" s="2">
        <v>35</v>
      </c>
      <c r="F271" s="2">
        <v>33.734394000000002</v>
      </c>
      <c r="G271" s="2">
        <v>313400</v>
      </c>
    </row>
    <row r="272" spans="1:7">
      <c r="A272" s="1">
        <v>42398</v>
      </c>
      <c r="B272" s="2">
        <v>36.639999000000003</v>
      </c>
      <c r="C272" s="2">
        <v>38.479999999999997</v>
      </c>
      <c r="D272" s="2">
        <v>36.599997999999999</v>
      </c>
      <c r="E272" s="2">
        <v>38.32</v>
      </c>
      <c r="F272" s="2">
        <v>36.934337999999997</v>
      </c>
      <c r="G272" s="2">
        <v>614900</v>
      </c>
    </row>
    <row r="273" spans="1:7">
      <c r="A273" s="1">
        <v>42401</v>
      </c>
      <c r="B273" s="2">
        <v>36.479999999999997</v>
      </c>
      <c r="C273" s="2">
        <v>37.639999000000003</v>
      </c>
      <c r="D273" s="2">
        <v>36.200001</v>
      </c>
      <c r="E273" s="2">
        <v>37.32</v>
      </c>
      <c r="F273" s="2">
        <v>35.970492999999998</v>
      </c>
      <c r="G273" s="2">
        <v>313550</v>
      </c>
    </row>
    <row r="274" spans="1:7">
      <c r="A274" s="1">
        <v>42402</v>
      </c>
      <c r="B274" s="2">
        <v>35.439999</v>
      </c>
      <c r="C274" s="2">
        <v>35.599997999999999</v>
      </c>
      <c r="D274" s="2">
        <v>33.439999</v>
      </c>
      <c r="E274" s="2">
        <v>33.68</v>
      </c>
      <c r="F274" s="2">
        <v>32.462116000000002</v>
      </c>
      <c r="G274" s="2">
        <v>334450</v>
      </c>
    </row>
    <row r="275" spans="1:7">
      <c r="A275" s="1">
        <v>42403</v>
      </c>
      <c r="B275" s="2">
        <v>34.759998000000003</v>
      </c>
      <c r="C275" s="2">
        <v>36.599997999999999</v>
      </c>
      <c r="D275" s="2">
        <v>33.119999</v>
      </c>
      <c r="E275" s="2">
        <v>36.520000000000003</v>
      </c>
      <c r="F275" s="2">
        <v>35.199421000000001</v>
      </c>
      <c r="G275" s="2">
        <v>404775</v>
      </c>
    </row>
    <row r="276" spans="1:7">
      <c r="A276" s="1">
        <v>42404</v>
      </c>
      <c r="B276" s="2">
        <v>37.439999</v>
      </c>
      <c r="C276" s="2">
        <v>38.759998000000003</v>
      </c>
      <c r="D276" s="2">
        <v>36.720001000000003</v>
      </c>
      <c r="E276" s="2">
        <v>37.360000999999997</v>
      </c>
      <c r="F276" s="2">
        <v>36.009048</v>
      </c>
      <c r="G276" s="2">
        <v>605625</v>
      </c>
    </row>
    <row r="277" spans="1:7">
      <c r="A277" s="1">
        <v>42405</v>
      </c>
      <c r="B277" s="2">
        <v>36.919998</v>
      </c>
      <c r="C277" s="2">
        <v>37.279998999999997</v>
      </c>
      <c r="D277" s="2">
        <v>35.68</v>
      </c>
      <c r="E277" s="2">
        <v>36.040000999999997</v>
      </c>
      <c r="F277" s="2">
        <v>34.736789999999999</v>
      </c>
      <c r="G277" s="2">
        <v>340950</v>
      </c>
    </row>
    <row r="278" spans="1:7">
      <c r="A278" s="1">
        <v>42408</v>
      </c>
      <c r="B278" s="2">
        <v>34.400002000000001</v>
      </c>
      <c r="C278" s="2">
        <v>35.080002</v>
      </c>
      <c r="D278" s="2">
        <v>33.360000999999997</v>
      </c>
      <c r="E278" s="2">
        <v>34.599997999999999</v>
      </c>
      <c r="F278" s="2">
        <v>33.348854000000003</v>
      </c>
      <c r="G278" s="2">
        <v>395900</v>
      </c>
    </row>
    <row r="279" spans="1:7">
      <c r="A279" s="1">
        <v>42409</v>
      </c>
      <c r="B279" s="2">
        <v>32.599997999999999</v>
      </c>
      <c r="C279" s="2">
        <v>34.360000999999997</v>
      </c>
      <c r="D279" s="2">
        <v>32.119999</v>
      </c>
      <c r="E279" s="2">
        <v>33.119999</v>
      </c>
      <c r="F279" s="2">
        <v>31.922367000000001</v>
      </c>
      <c r="G279" s="2">
        <v>375575</v>
      </c>
    </row>
    <row r="280" spans="1:7">
      <c r="A280" s="1">
        <v>42410</v>
      </c>
      <c r="B280" s="2">
        <v>34.279998999999997</v>
      </c>
      <c r="C280" s="2">
        <v>35.439999</v>
      </c>
      <c r="D280" s="2">
        <v>33.560001</v>
      </c>
      <c r="E280" s="2">
        <v>33.560001</v>
      </c>
      <c r="F280" s="2">
        <v>32.346457999999998</v>
      </c>
      <c r="G280" s="2">
        <v>538875</v>
      </c>
    </row>
    <row r="281" spans="1:7">
      <c r="A281" s="1">
        <v>42411</v>
      </c>
      <c r="B281" s="2">
        <v>31.6</v>
      </c>
      <c r="C281" s="2">
        <v>32.560001</v>
      </c>
      <c r="D281" s="2">
        <v>31.120000999999998</v>
      </c>
      <c r="E281" s="2">
        <v>31.92</v>
      </c>
      <c r="F281" s="2">
        <v>30.76576</v>
      </c>
      <c r="G281" s="2">
        <v>504925</v>
      </c>
    </row>
    <row r="282" spans="1:7">
      <c r="A282" s="1">
        <v>42412</v>
      </c>
      <c r="B282" s="2">
        <v>32.759998000000003</v>
      </c>
      <c r="C282" s="2">
        <v>33.560001</v>
      </c>
      <c r="D282" s="2">
        <v>32.240001999999997</v>
      </c>
      <c r="E282" s="2">
        <v>33.520000000000003</v>
      </c>
      <c r="F282" s="2">
        <v>32.307907</v>
      </c>
      <c r="G282" s="2">
        <v>338575</v>
      </c>
    </row>
    <row r="283" spans="1:7">
      <c r="A283" s="1">
        <v>42416</v>
      </c>
      <c r="B283" s="2">
        <v>35.439999</v>
      </c>
      <c r="C283" s="2">
        <v>35.880001</v>
      </c>
      <c r="D283" s="2">
        <v>35.040000999999997</v>
      </c>
      <c r="E283" s="2">
        <v>35.840000000000003</v>
      </c>
      <c r="F283" s="2">
        <v>34.544006000000003</v>
      </c>
      <c r="G283" s="2">
        <v>276225</v>
      </c>
    </row>
    <row r="284" spans="1:7">
      <c r="A284" s="1">
        <v>42417</v>
      </c>
      <c r="B284" s="2">
        <v>36.720001000000003</v>
      </c>
      <c r="C284" s="2">
        <v>38.119999</v>
      </c>
      <c r="D284" s="2">
        <v>36.639999000000003</v>
      </c>
      <c r="E284" s="2">
        <v>37.880001</v>
      </c>
      <c r="F284" s="2">
        <v>36.510246000000002</v>
      </c>
      <c r="G284" s="2">
        <v>425300</v>
      </c>
    </row>
    <row r="285" spans="1:7">
      <c r="A285" s="1">
        <v>42418</v>
      </c>
      <c r="B285" s="2">
        <v>38.200001</v>
      </c>
      <c r="C285" s="2">
        <v>38.279998999999997</v>
      </c>
      <c r="D285" s="2">
        <v>36.959999000000003</v>
      </c>
      <c r="E285" s="2">
        <v>37.159999999999997</v>
      </c>
      <c r="F285" s="2">
        <v>35.816279999999999</v>
      </c>
      <c r="G285" s="2">
        <v>252500</v>
      </c>
    </row>
    <row r="286" spans="1:7">
      <c r="A286" s="1">
        <v>42419</v>
      </c>
      <c r="B286" s="2">
        <v>36.479999999999997</v>
      </c>
      <c r="C286" s="2">
        <v>37.200001</v>
      </c>
      <c r="D286" s="2">
        <v>36.119999</v>
      </c>
      <c r="E286" s="2">
        <v>36.639999000000003</v>
      </c>
      <c r="F286" s="2">
        <v>35.315083000000001</v>
      </c>
      <c r="G286" s="2">
        <v>220150</v>
      </c>
    </row>
    <row r="287" spans="1:7">
      <c r="A287" s="1">
        <v>42422</v>
      </c>
      <c r="B287" s="2">
        <v>38.560001</v>
      </c>
      <c r="C287" s="2">
        <v>39.400002000000001</v>
      </c>
      <c r="D287" s="2">
        <v>38.400002000000001</v>
      </c>
      <c r="E287" s="2">
        <v>39.400002000000001</v>
      </c>
      <c r="F287" s="2">
        <v>37.975281000000003</v>
      </c>
      <c r="G287" s="2">
        <v>220675</v>
      </c>
    </row>
    <row r="288" spans="1:7">
      <c r="A288" s="1">
        <v>42423</v>
      </c>
      <c r="B288" s="2">
        <v>38.119999</v>
      </c>
      <c r="C288" s="2">
        <v>38.240001999999997</v>
      </c>
      <c r="D288" s="2">
        <v>36.720001000000003</v>
      </c>
      <c r="E288" s="2">
        <v>36.880001</v>
      </c>
      <c r="F288" s="2">
        <v>35.546410000000002</v>
      </c>
      <c r="G288" s="2">
        <v>178175</v>
      </c>
    </row>
    <row r="289" spans="1:7">
      <c r="A289" s="1">
        <v>42424</v>
      </c>
      <c r="B289" s="2">
        <v>35.080002</v>
      </c>
      <c r="C289" s="2">
        <v>37</v>
      </c>
      <c r="D289" s="2">
        <v>34.520000000000003</v>
      </c>
      <c r="E289" s="2">
        <v>36.639999000000003</v>
      </c>
      <c r="F289" s="2">
        <v>35.315083000000001</v>
      </c>
      <c r="G289" s="2">
        <v>284175</v>
      </c>
    </row>
    <row r="290" spans="1:7">
      <c r="A290" s="1">
        <v>42425</v>
      </c>
      <c r="B290" s="2">
        <v>36.520000000000003</v>
      </c>
      <c r="C290" s="2">
        <v>37.159999999999997</v>
      </c>
      <c r="D290" s="2">
        <v>35.720001000000003</v>
      </c>
      <c r="E290" s="2">
        <v>36.959999000000003</v>
      </c>
      <c r="F290" s="2">
        <v>35.623511999999998</v>
      </c>
      <c r="G290" s="2">
        <v>194625</v>
      </c>
    </row>
    <row r="291" spans="1:7">
      <c r="A291" s="1">
        <v>42426</v>
      </c>
      <c r="B291" s="2">
        <v>37.759998000000003</v>
      </c>
      <c r="C291" s="2">
        <v>37.799999</v>
      </c>
      <c r="D291" s="2">
        <v>35.840000000000003</v>
      </c>
      <c r="E291" s="2">
        <v>35.880001</v>
      </c>
      <c r="F291" s="2">
        <v>34.582568999999999</v>
      </c>
      <c r="G291" s="2">
        <v>237950</v>
      </c>
    </row>
    <row r="292" spans="1:7">
      <c r="A292" s="1">
        <v>42429</v>
      </c>
      <c r="B292" s="2">
        <v>36.959999000000003</v>
      </c>
      <c r="C292" s="2">
        <v>37.840000000000003</v>
      </c>
      <c r="D292" s="2">
        <v>36.759998000000003</v>
      </c>
      <c r="E292" s="2">
        <v>36.840000000000003</v>
      </c>
      <c r="F292" s="2">
        <v>35.507854000000002</v>
      </c>
      <c r="G292" s="2">
        <v>314400</v>
      </c>
    </row>
    <row r="293" spans="1:7">
      <c r="A293" s="1">
        <v>42430</v>
      </c>
      <c r="B293" s="2">
        <v>38.959999000000003</v>
      </c>
      <c r="C293" s="2">
        <v>40.799999</v>
      </c>
      <c r="D293" s="2">
        <v>38.959999000000003</v>
      </c>
      <c r="E293" s="2">
        <v>40.68</v>
      </c>
      <c r="F293" s="2">
        <v>39.209000000000003</v>
      </c>
      <c r="G293" s="2">
        <v>466825</v>
      </c>
    </row>
    <row r="294" spans="1:7">
      <c r="A294" s="1">
        <v>42431</v>
      </c>
      <c r="B294" s="2">
        <v>40.880001</v>
      </c>
      <c r="C294" s="2">
        <v>42.48</v>
      </c>
      <c r="D294" s="2">
        <v>40.639999000000003</v>
      </c>
      <c r="E294" s="2">
        <v>42.32</v>
      </c>
      <c r="F294" s="2">
        <v>40.789695999999999</v>
      </c>
      <c r="G294" s="2">
        <v>591300</v>
      </c>
    </row>
    <row r="295" spans="1:7">
      <c r="A295" s="1">
        <v>42432</v>
      </c>
      <c r="B295" s="2">
        <v>42.52</v>
      </c>
      <c r="C295" s="2">
        <v>43.880001</v>
      </c>
      <c r="D295" s="2">
        <v>42.360000999999997</v>
      </c>
      <c r="E295" s="2">
        <v>43.880001</v>
      </c>
      <c r="F295" s="2">
        <v>42.293284999999997</v>
      </c>
      <c r="G295" s="2">
        <v>338475</v>
      </c>
    </row>
    <row r="296" spans="1:7">
      <c r="A296" s="1">
        <v>42433</v>
      </c>
      <c r="B296" s="2">
        <v>45.119999</v>
      </c>
      <c r="C296" s="2">
        <v>47</v>
      </c>
      <c r="D296" s="2">
        <v>44.759998000000003</v>
      </c>
      <c r="E296" s="2">
        <v>46.32</v>
      </c>
      <c r="F296" s="2">
        <v>44.645049999999998</v>
      </c>
      <c r="G296" s="2">
        <v>807050</v>
      </c>
    </row>
    <row r="297" spans="1:7">
      <c r="A297" s="1">
        <v>42436</v>
      </c>
      <c r="B297" s="2">
        <v>45</v>
      </c>
      <c r="C297" s="2">
        <v>46.880001</v>
      </c>
      <c r="D297" s="2">
        <v>44.919998</v>
      </c>
      <c r="E297" s="2">
        <v>46.16</v>
      </c>
      <c r="F297" s="2">
        <v>44.490836999999999</v>
      </c>
      <c r="G297" s="2">
        <v>477625</v>
      </c>
    </row>
    <row r="298" spans="1:7">
      <c r="A298" s="1">
        <v>42437</v>
      </c>
      <c r="B298" s="2">
        <v>44.48</v>
      </c>
      <c r="C298" s="2">
        <v>44.68</v>
      </c>
      <c r="D298" s="2">
        <v>43.32</v>
      </c>
      <c r="E298" s="2">
        <v>43.84</v>
      </c>
      <c r="F298" s="2">
        <v>42.254733999999999</v>
      </c>
      <c r="G298" s="2">
        <v>356975</v>
      </c>
    </row>
    <row r="299" spans="1:7">
      <c r="A299" s="1">
        <v>42438</v>
      </c>
      <c r="B299" s="2">
        <v>44.639999000000003</v>
      </c>
      <c r="C299" s="2">
        <v>45.400002000000001</v>
      </c>
      <c r="D299" s="2">
        <v>44.279998999999997</v>
      </c>
      <c r="E299" s="2">
        <v>44.639999000000003</v>
      </c>
      <c r="F299" s="2">
        <v>43.025803000000003</v>
      </c>
      <c r="G299" s="2">
        <v>319675</v>
      </c>
    </row>
    <row r="300" spans="1:7">
      <c r="A300" s="1">
        <v>42439</v>
      </c>
      <c r="B300" s="2">
        <v>45.400002000000001</v>
      </c>
      <c r="C300" s="2">
        <v>45.68</v>
      </c>
      <c r="D300" s="2">
        <v>42.959999000000003</v>
      </c>
      <c r="E300" s="2">
        <v>44.880001</v>
      </c>
      <c r="F300" s="2">
        <v>43.257133000000003</v>
      </c>
      <c r="G300" s="2">
        <v>586025</v>
      </c>
    </row>
    <row r="301" spans="1:7">
      <c r="A301" s="1">
        <v>42440</v>
      </c>
      <c r="B301" s="2">
        <v>46.84</v>
      </c>
      <c r="C301" s="2">
        <v>47.959999000000003</v>
      </c>
      <c r="D301" s="2">
        <v>46.759998000000003</v>
      </c>
      <c r="E301" s="2">
        <v>47.68</v>
      </c>
      <c r="F301" s="2">
        <v>45.955874999999999</v>
      </c>
      <c r="G301" s="2">
        <v>330300</v>
      </c>
    </row>
    <row r="302" spans="1:7">
      <c r="A302" s="1">
        <v>42443</v>
      </c>
      <c r="B302" s="2">
        <v>47.200001</v>
      </c>
      <c r="C302" s="2">
        <v>47.68</v>
      </c>
      <c r="D302" s="2">
        <v>46.439999</v>
      </c>
      <c r="E302" s="2">
        <v>46.880001</v>
      </c>
      <c r="F302" s="2">
        <v>45.184798999999998</v>
      </c>
      <c r="G302" s="2">
        <v>220025</v>
      </c>
    </row>
    <row r="303" spans="1:7">
      <c r="A303" s="1">
        <v>42444</v>
      </c>
      <c r="B303" s="2">
        <v>44.599997999999999</v>
      </c>
      <c r="C303" s="2">
        <v>44.84</v>
      </c>
      <c r="D303" s="2">
        <v>44.080002</v>
      </c>
      <c r="E303" s="2">
        <v>44.84</v>
      </c>
      <c r="F303" s="2">
        <v>43.218570999999997</v>
      </c>
      <c r="G303" s="2">
        <v>335700</v>
      </c>
    </row>
    <row r="304" spans="1:7">
      <c r="A304" s="1">
        <v>42445</v>
      </c>
      <c r="B304" s="2">
        <v>43.68</v>
      </c>
      <c r="C304" s="2">
        <v>47.880001</v>
      </c>
      <c r="D304" s="2">
        <v>43.68</v>
      </c>
      <c r="E304" s="2">
        <v>47.48</v>
      </c>
      <c r="F304" s="2">
        <v>45.763100000000001</v>
      </c>
      <c r="G304" s="2">
        <v>570000</v>
      </c>
    </row>
    <row r="305" spans="1:7">
      <c r="A305" s="1">
        <v>42446</v>
      </c>
      <c r="B305" s="2">
        <v>49.400002000000001</v>
      </c>
      <c r="C305" s="2">
        <v>50.919998</v>
      </c>
      <c r="D305" s="2">
        <v>48.68</v>
      </c>
      <c r="E305" s="2">
        <v>50.639999000000003</v>
      </c>
      <c r="F305" s="2">
        <v>48.808833999999997</v>
      </c>
      <c r="G305" s="2">
        <v>519625</v>
      </c>
    </row>
    <row r="306" spans="1:7">
      <c r="A306" s="1">
        <v>42447</v>
      </c>
      <c r="B306" s="2">
        <v>51.48</v>
      </c>
      <c r="C306" s="2">
        <v>52.080002</v>
      </c>
      <c r="D306" s="2">
        <v>51.240001999999997</v>
      </c>
      <c r="E306" s="2">
        <v>51.32</v>
      </c>
      <c r="F306" s="2">
        <v>49.464244999999998</v>
      </c>
      <c r="G306" s="2">
        <v>478300</v>
      </c>
    </row>
    <row r="307" spans="1:7">
      <c r="A307" s="1">
        <v>42450</v>
      </c>
      <c r="B307" s="2">
        <v>51.32</v>
      </c>
      <c r="C307" s="2">
        <v>52.119999</v>
      </c>
      <c r="D307" s="2">
        <v>51.040000999999997</v>
      </c>
      <c r="E307" s="2">
        <v>51.720001000000003</v>
      </c>
      <c r="F307" s="2">
        <v>49.849777000000003</v>
      </c>
      <c r="G307" s="2">
        <v>254150</v>
      </c>
    </row>
    <row r="308" spans="1:7">
      <c r="A308" s="1">
        <v>42451</v>
      </c>
      <c r="B308" s="2">
        <v>50.32</v>
      </c>
      <c r="C308" s="2">
        <v>51.959999000000003</v>
      </c>
      <c r="D308" s="2">
        <v>50.32</v>
      </c>
      <c r="E308" s="2">
        <v>51.439999</v>
      </c>
      <c r="F308" s="2">
        <v>49.579906000000001</v>
      </c>
      <c r="G308" s="2">
        <v>245575</v>
      </c>
    </row>
    <row r="309" spans="1:7">
      <c r="A309" s="1">
        <v>42452</v>
      </c>
      <c r="B309" s="2">
        <v>50.080002</v>
      </c>
      <c r="C309" s="2">
        <v>50.080002</v>
      </c>
      <c r="D309" s="2">
        <v>48.599997999999999</v>
      </c>
      <c r="E309" s="2">
        <v>48.759998000000003</v>
      </c>
      <c r="F309" s="2">
        <v>46.996819000000002</v>
      </c>
      <c r="G309" s="2">
        <v>318150</v>
      </c>
    </row>
    <row r="310" spans="1:7">
      <c r="A310" s="1">
        <v>42453</v>
      </c>
      <c r="B310" s="2">
        <v>47.139999000000003</v>
      </c>
      <c r="C310" s="2">
        <v>48.470001000000003</v>
      </c>
      <c r="D310" s="2">
        <v>46.84</v>
      </c>
      <c r="E310" s="2">
        <v>48.400002000000001</v>
      </c>
      <c r="F310" s="2">
        <v>46.649844999999999</v>
      </c>
      <c r="G310" s="2">
        <v>1491100</v>
      </c>
    </row>
    <row r="311" spans="1:7">
      <c r="A311" s="1">
        <v>42457</v>
      </c>
      <c r="B311" s="2">
        <v>48.439999</v>
      </c>
      <c r="C311" s="2">
        <v>48.939999</v>
      </c>
      <c r="D311" s="2">
        <v>48.25</v>
      </c>
      <c r="E311" s="2">
        <v>48.860000999999997</v>
      </c>
      <c r="F311" s="2">
        <v>47.093204</v>
      </c>
      <c r="G311" s="2">
        <v>2318100</v>
      </c>
    </row>
    <row r="312" spans="1:7">
      <c r="A312" s="1">
        <v>42458</v>
      </c>
      <c r="B312" s="2">
        <v>47.959999000000003</v>
      </c>
      <c r="C312" s="2">
        <v>50.950001</v>
      </c>
      <c r="D312" s="2">
        <v>47.709999000000003</v>
      </c>
      <c r="E312" s="2">
        <v>50.939999</v>
      </c>
      <c r="F312" s="2">
        <v>49.097991999999998</v>
      </c>
      <c r="G312" s="2">
        <v>2070900</v>
      </c>
    </row>
    <row r="313" spans="1:7">
      <c r="A313" s="1">
        <v>42459</v>
      </c>
      <c r="B313" s="2">
        <v>53.189999</v>
      </c>
      <c r="C313" s="2">
        <v>53.779998999999997</v>
      </c>
      <c r="D313" s="2">
        <v>52.43</v>
      </c>
      <c r="E313" s="2">
        <v>52.509998000000003</v>
      </c>
      <c r="F313" s="2">
        <v>50.61121</v>
      </c>
      <c r="G313" s="2">
        <v>1804800</v>
      </c>
    </row>
    <row r="314" spans="1:7">
      <c r="A314" s="1">
        <v>42460</v>
      </c>
      <c r="B314" s="2">
        <v>52.959999000000003</v>
      </c>
      <c r="C314" s="2">
        <v>53.490001999999997</v>
      </c>
      <c r="D314" s="2">
        <v>51.880001</v>
      </c>
      <c r="E314" s="2">
        <v>52.32</v>
      </c>
      <c r="F314" s="2">
        <v>50.428092999999997</v>
      </c>
      <c r="G314" s="2">
        <v>1743300</v>
      </c>
    </row>
    <row r="315" spans="1:7">
      <c r="A315" s="1">
        <v>42461</v>
      </c>
      <c r="B315" s="2">
        <v>48.950001</v>
      </c>
      <c r="C315" s="2">
        <v>52.080002</v>
      </c>
      <c r="D315" s="2">
        <v>48.52</v>
      </c>
      <c r="E315" s="2">
        <v>51.889999000000003</v>
      </c>
      <c r="F315" s="2">
        <v>50.013638</v>
      </c>
      <c r="G315" s="2">
        <v>2245300</v>
      </c>
    </row>
    <row r="316" spans="1:7">
      <c r="A316" s="1">
        <v>42464</v>
      </c>
      <c r="B316" s="2">
        <v>51.75</v>
      </c>
      <c r="C316" s="2">
        <v>51.779998999999997</v>
      </c>
      <c r="D316" s="2">
        <v>49.889999000000003</v>
      </c>
      <c r="E316" s="2">
        <v>49.919998</v>
      </c>
      <c r="F316" s="2">
        <v>48.114876000000002</v>
      </c>
      <c r="G316" s="2">
        <v>1964900</v>
      </c>
    </row>
    <row r="317" spans="1:7">
      <c r="A317" s="1">
        <v>42465</v>
      </c>
      <c r="B317" s="2">
        <v>47.630001</v>
      </c>
      <c r="C317" s="2">
        <v>48.139999000000003</v>
      </c>
      <c r="D317" s="2">
        <v>46.830002</v>
      </c>
      <c r="E317" s="2">
        <v>47.029998999999997</v>
      </c>
      <c r="F317" s="2">
        <v>45.329369</v>
      </c>
      <c r="G317" s="2">
        <v>2154200</v>
      </c>
    </row>
    <row r="318" spans="1:7">
      <c r="A318" s="1">
        <v>42466</v>
      </c>
      <c r="B318" s="2">
        <v>46.650002000000001</v>
      </c>
      <c r="C318" s="2">
        <v>48.77</v>
      </c>
      <c r="D318" s="2">
        <v>46.32</v>
      </c>
      <c r="E318" s="2">
        <v>48.66</v>
      </c>
      <c r="F318" s="2">
        <v>46.900435999999999</v>
      </c>
      <c r="G318" s="2">
        <v>2331600</v>
      </c>
    </row>
    <row r="319" spans="1:7">
      <c r="A319" s="1">
        <v>42467</v>
      </c>
      <c r="B319" s="2">
        <v>46.91</v>
      </c>
      <c r="C319" s="2">
        <v>47.16</v>
      </c>
      <c r="D319" s="2">
        <v>45.459999000000003</v>
      </c>
      <c r="E319" s="2">
        <v>45.849997999999999</v>
      </c>
      <c r="F319" s="2">
        <v>44.192050999999999</v>
      </c>
      <c r="G319" s="2">
        <v>2042400</v>
      </c>
    </row>
    <row r="320" spans="1:7">
      <c r="A320" s="1">
        <v>42468</v>
      </c>
      <c r="B320" s="2">
        <v>48.790000999999997</v>
      </c>
      <c r="C320" s="2">
        <v>49.009998000000003</v>
      </c>
      <c r="D320" s="2">
        <v>47.720001000000003</v>
      </c>
      <c r="E320" s="2">
        <v>48.16</v>
      </c>
      <c r="F320" s="2">
        <v>46.418517999999999</v>
      </c>
      <c r="G320" s="2">
        <v>2143300</v>
      </c>
    </row>
    <row r="321" spans="1:7">
      <c r="A321" s="1">
        <v>42471</v>
      </c>
      <c r="B321" s="2">
        <v>50.549999</v>
      </c>
      <c r="C321" s="2">
        <v>51.09</v>
      </c>
      <c r="D321" s="2">
        <v>49.860000999999997</v>
      </c>
      <c r="E321" s="2">
        <v>49.939999</v>
      </c>
      <c r="F321" s="2">
        <v>48.134151000000003</v>
      </c>
      <c r="G321" s="2">
        <v>2024900</v>
      </c>
    </row>
    <row r="322" spans="1:7">
      <c r="A322" s="1">
        <v>42472</v>
      </c>
      <c r="B322" s="2">
        <v>50.580002</v>
      </c>
      <c r="C322" s="2">
        <v>52.849997999999999</v>
      </c>
      <c r="D322" s="2">
        <v>49.950001</v>
      </c>
      <c r="E322" s="2">
        <v>52.349997999999999</v>
      </c>
      <c r="F322" s="2">
        <v>50.457005000000002</v>
      </c>
      <c r="G322" s="2">
        <v>2007500</v>
      </c>
    </row>
    <row r="323" spans="1:7">
      <c r="A323" s="1">
        <v>42473</v>
      </c>
      <c r="B323" s="2">
        <v>54.93</v>
      </c>
      <c r="C323" s="2">
        <v>55.220001000000003</v>
      </c>
      <c r="D323" s="2">
        <v>54.200001</v>
      </c>
      <c r="E323" s="2">
        <v>55.16</v>
      </c>
      <c r="F323" s="2">
        <v>53.165398000000003</v>
      </c>
      <c r="G323" s="2">
        <v>2824800</v>
      </c>
    </row>
    <row r="324" spans="1:7">
      <c r="A324" s="1">
        <v>42474</v>
      </c>
      <c r="B324" s="2">
        <v>54.91</v>
      </c>
      <c r="C324" s="2">
        <v>54.990001999999997</v>
      </c>
      <c r="D324" s="2">
        <v>54.119999</v>
      </c>
      <c r="E324" s="2">
        <v>54.419998</v>
      </c>
      <c r="F324" s="2">
        <v>52.452156000000002</v>
      </c>
      <c r="G324" s="2">
        <v>1506600</v>
      </c>
    </row>
    <row r="325" spans="1:7">
      <c r="A325" s="1">
        <v>42475</v>
      </c>
      <c r="B325" s="2">
        <v>54.110000999999997</v>
      </c>
      <c r="C325" s="2">
        <v>54.380001</v>
      </c>
      <c r="D325" s="2">
        <v>53.41</v>
      </c>
      <c r="E325" s="2">
        <v>53.560001</v>
      </c>
      <c r="F325" s="2">
        <v>51.623249000000001</v>
      </c>
      <c r="G325" s="2">
        <v>2170200</v>
      </c>
    </row>
    <row r="326" spans="1:7">
      <c r="A326" s="1">
        <v>42478</v>
      </c>
      <c r="B326" s="2">
        <v>52.849997999999999</v>
      </c>
      <c r="C326" s="2">
        <v>54.939999</v>
      </c>
      <c r="D326" s="2">
        <v>52.349997999999999</v>
      </c>
      <c r="E326" s="2">
        <v>54.18</v>
      </c>
      <c r="F326" s="2">
        <v>52.220829000000002</v>
      </c>
      <c r="G326" s="2">
        <v>3778600</v>
      </c>
    </row>
    <row r="327" spans="1:7">
      <c r="A327" s="1">
        <v>42479</v>
      </c>
      <c r="B327" s="2">
        <v>55.869999</v>
      </c>
      <c r="C327" s="2">
        <v>56.970001000000003</v>
      </c>
      <c r="D327" s="2">
        <v>55.52</v>
      </c>
      <c r="E327" s="2">
        <v>56.630001</v>
      </c>
      <c r="F327" s="2">
        <v>54.582245</v>
      </c>
      <c r="G327" s="2">
        <v>2794700</v>
      </c>
    </row>
    <row r="328" spans="1:7">
      <c r="A328" s="1">
        <v>42480</v>
      </c>
      <c r="B328" s="2">
        <v>55.369999</v>
      </c>
      <c r="C328" s="2">
        <v>56.709999000000003</v>
      </c>
      <c r="D328" s="2">
        <v>54.650002000000001</v>
      </c>
      <c r="E328" s="2">
        <v>55.799999</v>
      </c>
      <c r="F328" s="2">
        <v>53.782252999999997</v>
      </c>
      <c r="G328" s="2">
        <v>2399700</v>
      </c>
    </row>
    <row r="329" spans="1:7">
      <c r="A329" s="1">
        <v>42481</v>
      </c>
      <c r="B329" s="2">
        <v>55.43</v>
      </c>
      <c r="C329" s="2">
        <v>55.43</v>
      </c>
      <c r="D329" s="2">
        <v>53.849997999999999</v>
      </c>
      <c r="E329" s="2">
        <v>54.16</v>
      </c>
      <c r="F329" s="2">
        <v>52.201557000000001</v>
      </c>
      <c r="G329" s="2">
        <v>2720700</v>
      </c>
    </row>
    <row r="330" spans="1:7">
      <c r="A330" s="1">
        <v>42482</v>
      </c>
      <c r="B330" s="2">
        <v>53.490001999999997</v>
      </c>
      <c r="C330" s="2">
        <v>54.639999000000003</v>
      </c>
      <c r="D330" s="2">
        <v>53.060001</v>
      </c>
      <c r="E330" s="2">
        <v>53.299999</v>
      </c>
      <c r="F330" s="2">
        <v>51.372653999999997</v>
      </c>
      <c r="G330" s="2">
        <v>1951000</v>
      </c>
    </row>
    <row r="331" spans="1:7">
      <c r="A331" s="1">
        <v>42485</v>
      </c>
      <c r="B331" s="2">
        <v>53.009998000000003</v>
      </c>
      <c r="C331" s="2">
        <v>53.099997999999999</v>
      </c>
      <c r="D331" s="2">
        <v>51.919998</v>
      </c>
      <c r="E331" s="2">
        <v>52.200001</v>
      </c>
      <c r="F331" s="2">
        <v>50.312427999999997</v>
      </c>
      <c r="G331" s="2">
        <v>1875400</v>
      </c>
    </row>
    <row r="332" spans="1:7">
      <c r="A332" s="1">
        <v>42486</v>
      </c>
      <c r="B332" s="2">
        <v>53.34</v>
      </c>
      <c r="C332" s="2">
        <v>53.889999000000003</v>
      </c>
      <c r="D332" s="2">
        <v>52.900002000000001</v>
      </c>
      <c r="E332" s="2">
        <v>53.82</v>
      </c>
      <c r="F332" s="2">
        <v>51.873848000000002</v>
      </c>
      <c r="G332" s="2">
        <v>1649200</v>
      </c>
    </row>
    <row r="333" spans="1:7">
      <c r="A333" s="1">
        <v>42487</v>
      </c>
      <c r="B333" s="2">
        <v>53.119999</v>
      </c>
      <c r="C333" s="2">
        <v>55.099997999999999</v>
      </c>
      <c r="D333" s="2">
        <v>52.720001000000003</v>
      </c>
      <c r="E333" s="2">
        <v>54.84</v>
      </c>
      <c r="F333" s="2">
        <v>52.856963999999998</v>
      </c>
      <c r="G333" s="2">
        <v>2331300</v>
      </c>
    </row>
    <row r="334" spans="1:7">
      <c r="A334" s="1">
        <v>42488</v>
      </c>
      <c r="B334" s="2">
        <v>53.150002000000001</v>
      </c>
      <c r="C334" s="2">
        <v>54.560001</v>
      </c>
      <c r="D334" s="2">
        <v>52.740001999999997</v>
      </c>
      <c r="E334" s="2">
        <v>53.060001</v>
      </c>
      <c r="F334" s="2">
        <v>51.141331000000001</v>
      </c>
      <c r="G334" s="2">
        <v>2450900</v>
      </c>
    </row>
    <row r="335" spans="1:7">
      <c r="A335" s="1">
        <v>42489</v>
      </c>
      <c r="B335" s="2">
        <v>52.630001</v>
      </c>
      <c r="C335" s="2">
        <v>53.27</v>
      </c>
      <c r="D335" s="2">
        <v>51.150002000000001</v>
      </c>
      <c r="E335" s="2">
        <v>52.439999</v>
      </c>
      <c r="F335" s="2">
        <v>50.543754999999997</v>
      </c>
      <c r="G335" s="2">
        <v>3165800</v>
      </c>
    </row>
    <row r="336" spans="1:7">
      <c r="A336" s="1">
        <v>42492</v>
      </c>
      <c r="B336" s="2">
        <v>52.439999</v>
      </c>
      <c r="C336" s="2">
        <v>52.450001</v>
      </c>
      <c r="D336" s="2">
        <v>51.279998999999997</v>
      </c>
      <c r="E336" s="2">
        <v>52.02</v>
      </c>
      <c r="F336" s="2">
        <v>50.138942999999998</v>
      </c>
      <c r="G336" s="2">
        <v>2094700</v>
      </c>
    </row>
    <row r="337" spans="1:7">
      <c r="A337" s="1">
        <v>42493</v>
      </c>
      <c r="B337" s="2">
        <v>48.959999000000003</v>
      </c>
      <c r="C337" s="2">
        <v>49.299999</v>
      </c>
      <c r="D337" s="2">
        <v>47.57</v>
      </c>
      <c r="E337" s="2">
        <v>47.709999000000003</v>
      </c>
      <c r="F337" s="2">
        <v>45.984791000000001</v>
      </c>
      <c r="G337" s="2">
        <v>3799300</v>
      </c>
    </row>
    <row r="338" spans="1:7">
      <c r="A338" s="1">
        <v>42494</v>
      </c>
      <c r="B338" s="2">
        <v>46.709999000000003</v>
      </c>
      <c r="C338" s="2">
        <v>46.950001</v>
      </c>
      <c r="D338" s="2">
        <v>45.209999000000003</v>
      </c>
      <c r="E338" s="2">
        <v>45.220001000000003</v>
      </c>
      <c r="F338" s="2">
        <v>43.584831000000001</v>
      </c>
      <c r="G338" s="2">
        <v>2480200</v>
      </c>
    </row>
    <row r="339" spans="1:7">
      <c r="A339" s="1">
        <v>42495</v>
      </c>
      <c r="B339" s="2">
        <v>46.689999</v>
      </c>
      <c r="C339" s="2">
        <v>46.740001999999997</v>
      </c>
      <c r="D339" s="2">
        <v>44.860000999999997</v>
      </c>
      <c r="E339" s="2">
        <v>45.240001999999997</v>
      </c>
      <c r="F339" s="2">
        <v>43.604106999999999</v>
      </c>
      <c r="G339" s="2">
        <v>2285900</v>
      </c>
    </row>
    <row r="340" spans="1:7">
      <c r="A340" s="1">
        <v>42496</v>
      </c>
      <c r="B340" s="2">
        <v>44.759998000000003</v>
      </c>
      <c r="C340" s="2">
        <v>46.02</v>
      </c>
      <c r="D340" s="2">
        <v>44.68</v>
      </c>
      <c r="E340" s="2">
        <v>45.400002000000001</v>
      </c>
      <c r="F340" s="2">
        <v>43.758319999999998</v>
      </c>
      <c r="G340" s="2">
        <v>3055800</v>
      </c>
    </row>
    <row r="341" spans="1:7">
      <c r="A341" s="1">
        <v>42499</v>
      </c>
      <c r="B341" s="2">
        <v>45.130001</v>
      </c>
      <c r="C341" s="2">
        <v>45.18</v>
      </c>
      <c r="D341" s="2">
        <v>43.32</v>
      </c>
      <c r="E341" s="2">
        <v>43.740001999999997</v>
      </c>
      <c r="F341" s="2">
        <v>42.158347999999997</v>
      </c>
      <c r="G341" s="2">
        <v>2450400</v>
      </c>
    </row>
    <row r="342" spans="1:7">
      <c r="A342" s="1">
        <v>42500</v>
      </c>
      <c r="B342" s="2">
        <v>45.169998</v>
      </c>
      <c r="C342" s="2">
        <v>46.25</v>
      </c>
      <c r="D342" s="2">
        <v>45.110000999999997</v>
      </c>
      <c r="E342" s="2">
        <v>46.130001</v>
      </c>
      <c r="F342" s="2">
        <v>44.461922000000001</v>
      </c>
      <c r="G342" s="2">
        <v>2325600</v>
      </c>
    </row>
    <row r="343" spans="1:7">
      <c r="A343" s="1">
        <v>42501</v>
      </c>
      <c r="B343" s="2">
        <v>46.09</v>
      </c>
      <c r="C343" s="2">
        <v>46.799999</v>
      </c>
      <c r="D343" s="2">
        <v>45.540000999999997</v>
      </c>
      <c r="E343" s="2">
        <v>45.84</v>
      </c>
      <c r="F343" s="2">
        <v>44.182406999999998</v>
      </c>
      <c r="G343" s="2">
        <v>1998800</v>
      </c>
    </row>
    <row r="344" spans="1:7">
      <c r="A344" s="1">
        <v>42502</v>
      </c>
      <c r="B344" s="2">
        <v>46.619999</v>
      </c>
      <c r="C344" s="2">
        <v>46.84</v>
      </c>
      <c r="D344" s="2">
        <v>44.98</v>
      </c>
      <c r="E344" s="2">
        <v>45.509998000000003</v>
      </c>
      <c r="F344" s="2">
        <v>43.864342000000001</v>
      </c>
      <c r="G344" s="2">
        <v>2180800</v>
      </c>
    </row>
    <row r="345" spans="1:7">
      <c r="A345" s="1">
        <v>42503</v>
      </c>
      <c r="B345" s="2">
        <v>44.290000999999997</v>
      </c>
      <c r="C345" s="2">
        <v>44.889999000000003</v>
      </c>
      <c r="D345" s="2">
        <v>42.75</v>
      </c>
      <c r="E345" s="2">
        <v>43.049999</v>
      </c>
      <c r="F345" s="2">
        <v>41.493298000000003</v>
      </c>
      <c r="G345" s="2">
        <v>2056200</v>
      </c>
    </row>
    <row r="346" spans="1:7">
      <c r="A346" s="1">
        <v>42506</v>
      </c>
      <c r="B346" s="2">
        <v>44.330002</v>
      </c>
      <c r="C346" s="2">
        <v>45</v>
      </c>
      <c r="D346" s="2">
        <v>44.259998000000003</v>
      </c>
      <c r="E346" s="2">
        <v>44.610000999999997</v>
      </c>
      <c r="F346" s="2">
        <v>42.996887000000001</v>
      </c>
      <c r="G346" s="2">
        <v>1903500</v>
      </c>
    </row>
    <row r="347" spans="1:7">
      <c r="A347" s="1">
        <v>42507</v>
      </c>
      <c r="B347" s="2">
        <v>44.27</v>
      </c>
      <c r="C347" s="2">
        <v>44.91</v>
      </c>
      <c r="D347" s="2">
        <v>43.599997999999999</v>
      </c>
      <c r="E347" s="2">
        <v>43.900002000000001</v>
      </c>
      <c r="F347" s="2">
        <v>42.312553000000001</v>
      </c>
      <c r="G347" s="2">
        <v>2249900</v>
      </c>
    </row>
    <row r="348" spans="1:7">
      <c r="A348" s="1">
        <v>42508</v>
      </c>
      <c r="B348" s="2">
        <v>43.029998999999997</v>
      </c>
      <c r="C348" s="2">
        <v>44.439999</v>
      </c>
      <c r="D348" s="2">
        <v>41.950001</v>
      </c>
      <c r="E348" s="2">
        <v>42.639999000000003</v>
      </c>
      <c r="F348" s="2">
        <v>41.098121999999996</v>
      </c>
      <c r="G348" s="2">
        <v>2970500</v>
      </c>
    </row>
    <row r="349" spans="1:7">
      <c r="A349" s="1">
        <v>42509</v>
      </c>
      <c r="B349" s="2">
        <v>41.52</v>
      </c>
      <c r="C349" s="2">
        <v>41.869999</v>
      </c>
      <c r="D349" s="2">
        <v>40.729999999999997</v>
      </c>
      <c r="E349" s="2">
        <v>41.5</v>
      </c>
      <c r="F349" s="2">
        <v>39.999344000000001</v>
      </c>
      <c r="G349" s="2">
        <v>3376100</v>
      </c>
    </row>
    <row r="350" spans="1:7">
      <c r="A350" s="1">
        <v>42510</v>
      </c>
      <c r="B350" s="2">
        <v>42.580002</v>
      </c>
      <c r="C350" s="2">
        <v>43.060001</v>
      </c>
      <c r="D350" s="2">
        <v>42.490001999999997</v>
      </c>
      <c r="E350" s="2">
        <v>42.689999</v>
      </c>
      <c r="F350" s="2">
        <v>41.146317000000003</v>
      </c>
      <c r="G350" s="2">
        <v>2133800</v>
      </c>
    </row>
    <row r="351" spans="1:7">
      <c r="A351" s="1">
        <v>42513</v>
      </c>
      <c r="B351" s="2">
        <v>42.41</v>
      </c>
      <c r="C351" s="2">
        <v>43.220001000000003</v>
      </c>
      <c r="D351" s="2">
        <v>42.34</v>
      </c>
      <c r="E351" s="2">
        <v>42.41</v>
      </c>
      <c r="F351" s="2">
        <v>40.876438</v>
      </c>
      <c r="G351" s="2">
        <v>2420400</v>
      </c>
    </row>
    <row r="352" spans="1:7">
      <c r="A352" s="1">
        <v>42514</v>
      </c>
      <c r="B352" s="2">
        <v>43.119999</v>
      </c>
      <c r="C352" s="2">
        <v>44.02</v>
      </c>
      <c r="D352" s="2">
        <v>42.98</v>
      </c>
      <c r="E352" s="2">
        <v>43.73</v>
      </c>
      <c r="F352" s="2">
        <v>42.148707999999999</v>
      </c>
      <c r="G352" s="2">
        <v>1825500</v>
      </c>
    </row>
    <row r="353" spans="1:7">
      <c r="A353" s="1">
        <v>42515</v>
      </c>
      <c r="B353" s="2">
        <v>44.98</v>
      </c>
      <c r="C353" s="2">
        <v>45.900002000000001</v>
      </c>
      <c r="D353" s="2">
        <v>44.93</v>
      </c>
      <c r="E353" s="2">
        <v>45.32</v>
      </c>
      <c r="F353" s="2">
        <v>43.681213</v>
      </c>
      <c r="G353" s="2">
        <v>2381200</v>
      </c>
    </row>
    <row r="354" spans="1:7">
      <c r="A354" s="1">
        <v>42516</v>
      </c>
      <c r="B354" s="2">
        <v>46.389999000000003</v>
      </c>
      <c r="C354" s="2">
        <v>46.610000999999997</v>
      </c>
      <c r="D354" s="2">
        <v>45.48</v>
      </c>
      <c r="E354" s="2">
        <v>46.18</v>
      </c>
      <c r="F354" s="2">
        <v>44.510109</v>
      </c>
      <c r="G354" s="2">
        <v>1674900</v>
      </c>
    </row>
    <row r="355" spans="1:7">
      <c r="A355" s="1">
        <v>42517</v>
      </c>
      <c r="B355" s="2">
        <v>46.709999000000003</v>
      </c>
      <c r="C355" s="2">
        <v>46.970001000000003</v>
      </c>
      <c r="D355" s="2">
        <v>45.77</v>
      </c>
      <c r="E355" s="2">
        <v>46.099997999999999</v>
      </c>
      <c r="F355" s="2">
        <v>44.433002000000002</v>
      </c>
      <c r="G355" s="2">
        <v>1716800</v>
      </c>
    </row>
    <row r="356" spans="1:7">
      <c r="A356" s="1">
        <v>42521</v>
      </c>
      <c r="B356" s="2">
        <v>46.549999</v>
      </c>
      <c r="C356" s="2">
        <v>47.060001</v>
      </c>
      <c r="D356" s="2">
        <v>45.970001000000003</v>
      </c>
      <c r="E356" s="2">
        <v>46.400002000000001</v>
      </c>
      <c r="F356" s="2">
        <v>44.722157000000003</v>
      </c>
      <c r="G356" s="2">
        <v>2571600</v>
      </c>
    </row>
    <row r="357" spans="1:7">
      <c r="A357" s="1">
        <v>42522</v>
      </c>
      <c r="B357" s="2">
        <v>45.889999000000003</v>
      </c>
      <c r="C357" s="2">
        <v>46.529998999999997</v>
      </c>
      <c r="D357" s="2">
        <v>45.48</v>
      </c>
      <c r="E357" s="2">
        <v>46.209999000000003</v>
      </c>
      <c r="F357" s="2">
        <v>44.539028000000002</v>
      </c>
      <c r="G357" s="2">
        <v>2399200</v>
      </c>
    </row>
    <row r="358" spans="1:7">
      <c r="A358" s="1">
        <v>42523</v>
      </c>
      <c r="B358" s="2">
        <v>46.169998</v>
      </c>
      <c r="C358" s="2">
        <v>47.52</v>
      </c>
      <c r="D358" s="2">
        <v>45.919998</v>
      </c>
      <c r="E358" s="2">
        <v>47.310001</v>
      </c>
      <c r="F358" s="2">
        <v>45.599254999999999</v>
      </c>
      <c r="G358" s="2">
        <v>1443000</v>
      </c>
    </row>
    <row r="359" spans="1:7">
      <c r="A359" s="1">
        <v>42524</v>
      </c>
      <c r="B359" s="2">
        <v>49.09</v>
      </c>
      <c r="C359" s="2">
        <v>49.59</v>
      </c>
      <c r="D359" s="2">
        <v>48.02</v>
      </c>
      <c r="E359" s="2">
        <v>49.5</v>
      </c>
      <c r="F359" s="2">
        <v>47.710071999999997</v>
      </c>
      <c r="G359" s="2">
        <v>2657000</v>
      </c>
    </row>
    <row r="360" spans="1:7">
      <c r="A360" s="1">
        <v>42527</v>
      </c>
      <c r="B360" s="2">
        <v>50.139999000000003</v>
      </c>
      <c r="C360" s="2">
        <v>51.360000999999997</v>
      </c>
      <c r="D360" s="2">
        <v>49.990001999999997</v>
      </c>
      <c r="E360" s="2">
        <v>51.080002</v>
      </c>
      <c r="F360" s="2">
        <v>49.232933000000003</v>
      </c>
      <c r="G360" s="2">
        <v>2570100</v>
      </c>
    </row>
    <row r="361" spans="1:7">
      <c r="A361" s="1">
        <v>42528</v>
      </c>
      <c r="B361" s="2">
        <v>52.060001</v>
      </c>
      <c r="C361" s="2">
        <v>52.650002000000001</v>
      </c>
      <c r="D361" s="2">
        <v>51.98</v>
      </c>
      <c r="E361" s="2">
        <v>52.509998000000003</v>
      </c>
      <c r="F361" s="2">
        <v>50.61121</v>
      </c>
      <c r="G361" s="2">
        <v>1466100</v>
      </c>
    </row>
    <row r="362" spans="1:7">
      <c r="A362" s="1">
        <v>42529</v>
      </c>
      <c r="B362" s="2">
        <v>53.5</v>
      </c>
      <c r="C362" s="2">
        <v>53.91</v>
      </c>
      <c r="D362" s="2">
        <v>53.02</v>
      </c>
      <c r="E362" s="2">
        <v>53.650002000000001</v>
      </c>
      <c r="F362" s="2">
        <v>51.710003</v>
      </c>
      <c r="G362" s="2">
        <v>1966300</v>
      </c>
    </row>
    <row r="363" spans="1:7">
      <c r="A363" s="1">
        <v>42530</v>
      </c>
      <c r="B363" s="2">
        <v>51.48</v>
      </c>
      <c r="C363" s="2">
        <v>52.139999000000003</v>
      </c>
      <c r="D363" s="2">
        <v>51.240001999999997</v>
      </c>
      <c r="E363" s="2">
        <v>51.759998000000003</v>
      </c>
      <c r="F363" s="2">
        <v>49.888339999999999</v>
      </c>
      <c r="G363" s="2">
        <v>1699900</v>
      </c>
    </row>
    <row r="364" spans="1:7">
      <c r="A364" s="1">
        <v>42531</v>
      </c>
      <c r="B364" s="2">
        <v>48.610000999999997</v>
      </c>
      <c r="C364" s="2">
        <v>49.259998000000003</v>
      </c>
      <c r="D364" s="2">
        <v>47.490001999999997</v>
      </c>
      <c r="E364" s="2">
        <v>47.939999</v>
      </c>
      <c r="F364" s="2">
        <v>46.206474</v>
      </c>
      <c r="G364" s="2">
        <v>1930600</v>
      </c>
    </row>
    <row r="365" spans="1:7">
      <c r="A365" s="1">
        <v>42534</v>
      </c>
      <c r="B365" s="2">
        <v>45.950001</v>
      </c>
      <c r="C365" s="2">
        <v>47.169998</v>
      </c>
      <c r="D365" s="2">
        <v>45.689999</v>
      </c>
      <c r="E365" s="2">
        <v>45.849997999999999</v>
      </c>
      <c r="F365" s="2">
        <v>44.192050999999999</v>
      </c>
      <c r="G365" s="2">
        <v>1687800</v>
      </c>
    </row>
    <row r="366" spans="1:7">
      <c r="A366" s="1">
        <v>42535</v>
      </c>
      <c r="B366" s="2">
        <v>45.439999</v>
      </c>
      <c r="C366" s="2">
        <v>46.09</v>
      </c>
      <c r="D366" s="2">
        <v>44.279998999999997</v>
      </c>
      <c r="E366" s="2">
        <v>45.400002000000001</v>
      </c>
      <c r="F366" s="2">
        <v>43.758319999999998</v>
      </c>
      <c r="G366" s="2">
        <v>1844900</v>
      </c>
    </row>
    <row r="367" spans="1:7">
      <c r="A367" s="1">
        <v>42536</v>
      </c>
      <c r="B367" s="2">
        <v>46.75</v>
      </c>
      <c r="C367" s="2">
        <v>47.950001</v>
      </c>
      <c r="D367" s="2">
        <v>46.32</v>
      </c>
      <c r="E367" s="2">
        <v>46.619999</v>
      </c>
      <c r="F367" s="2">
        <v>44.934204000000001</v>
      </c>
      <c r="G367" s="2">
        <v>1847100</v>
      </c>
    </row>
    <row r="368" spans="1:7">
      <c r="A368" s="1">
        <v>42537</v>
      </c>
      <c r="B368" s="2">
        <v>44.25</v>
      </c>
      <c r="C368" s="2">
        <v>46.41</v>
      </c>
      <c r="D368" s="2">
        <v>43.419998</v>
      </c>
      <c r="E368" s="2">
        <v>46.34</v>
      </c>
      <c r="F368" s="2">
        <v>44.664332999999999</v>
      </c>
      <c r="G368" s="2">
        <v>1834300</v>
      </c>
    </row>
    <row r="369" spans="1:7">
      <c r="A369" s="1">
        <v>42538</v>
      </c>
      <c r="B369" s="2">
        <v>46.509998000000003</v>
      </c>
      <c r="C369" s="2">
        <v>46.740001999999997</v>
      </c>
      <c r="D369" s="2">
        <v>45.639999000000003</v>
      </c>
      <c r="E369" s="2">
        <v>46.57</v>
      </c>
      <c r="F369" s="2">
        <v>44.886017000000002</v>
      </c>
      <c r="G369" s="2">
        <v>1874800</v>
      </c>
    </row>
    <row r="370" spans="1:7">
      <c r="A370" s="1">
        <v>42541</v>
      </c>
      <c r="B370" s="2">
        <v>49.369999</v>
      </c>
      <c r="C370" s="2">
        <v>50.049999</v>
      </c>
      <c r="D370" s="2">
        <v>49</v>
      </c>
      <c r="E370" s="2">
        <v>49.110000999999997</v>
      </c>
      <c r="F370" s="2">
        <v>47.334164000000001</v>
      </c>
      <c r="G370" s="2">
        <v>1972000</v>
      </c>
    </row>
    <row r="371" spans="1:7">
      <c r="A371" s="1">
        <v>42542</v>
      </c>
      <c r="B371" s="2">
        <v>49.779998999999997</v>
      </c>
      <c r="C371" s="2">
        <v>50.689999</v>
      </c>
      <c r="D371" s="2">
        <v>49.029998999999997</v>
      </c>
      <c r="E371" s="2">
        <v>50.299999</v>
      </c>
      <c r="F371" s="2">
        <v>48.481133</v>
      </c>
      <c r="G371" s="2">
        <v>1487700</v>
      </c>
    </row>
    <row r="372" spans="1:7">
      <c r="A372" s="1">
        <v>42543</v>
      </c>
      <c r="B372" s="2">
        <v>51.25</v>
      </c>
      <c r="C372" s="2">
        <v>51.59</v>
      </c>
      <c r="D372" s="2">
        <v>50.400002000000001</v>
      </c>
      <c r="E372" s="2">
        <v>50.5</v>
      </c>
      <c r="F372" s="2">
        <v>48.673901000000001</v>
      </c>
      <c r="G372" s="2">
        <v>1551800</v>
      </c>
    </row>
    <row r="373" spans="1:7">
      <c r="A373" s="1">
        <v>42544</v>
      </c>
      <c r="B373" s="2">
        <v>52.68</v>
      </c>
      <c r="C373" s="2">
        <v>54.34</v>
      </c>
      <c r="D373" s="2">
        <v>52.040000999999997</v>
      </c>
      <c r="E373" s="2">
        <v>54.310001</v>
      </c>
      <c r="F373" s="2">
        <v>52.346138000000003</v>
      </c>
      <c r="G373" s="2">
        <v>1404400</v>
      </c>
    </row>
    <row r="374" spans="1:7">
      <c r="A374" s="1">
        <v>42545</v>
      </c>
      <c r="B374" s="2">
        <v>45.02</v>
      </c>
      <c r="C374" s="2">
        <v>48.119999</v>
      </c>
      <c r="D374" s="2">
        <v>44.080002</v>
      </c>
      <c r="E374" s="2">
        <v>44.490001999999997</v>
      </c>
      <c r="F374" s="2">
        <v>42.881233000000002</v>
      </c>
      <c r="G374" s="2">
        <v>2065600</v>
      </c>
    </row>
    <row r="375" spans="1:7">
      <c r="A375" s="1">
        <v>42548</v>
      </c>
      <c r="B375" s="2">
        <v>43.82</v>
      </c>
      <c r="C375" s="2">
        <v>43.82</v>
      </c>
      <c r="D375" s="2">
        <v>41.349997999999999</v>
      </c>
      <c r="E375" s="2">
        <v>42.650002000000001</v>
      </c>
      <c r="F375" s="2">
        <v>41.107761000000004</v>
      </c>
      <c r="G375" s="2">
        <v>1928100</v>
      </c>
    </row>
    <row r="376" spans="1:7">
      <c r="A376" s="1">
        <v>42549</v>
      </c>
      <c r="B376" s="2">
        <v>45.77</v>
      </c>
      <c r="C376" s="2">
        <v>46.560001</v>
      </c>
      <c r="D376" s="2">
        <v>45.299999</v>
      </c>
      <c r="E376" s="2">
        <v>46.470001000000003</v>
      </c>
      <c r="F376" s="2">
        <v>44.789627000000003</v>
      </c>
      <c r="G376" s="2">
        <v>2090000</v>
      </c>
    </row>
    <row r="377" spans="1:7">
      <c r="A377" s="1">
        <v>42550</v>
      </c>
      <c r="B377" s="2">
        <v>49.09</v>
      </c>
      <c r="C377" s="2">
        <v>49.959999000000003</v>
      </c>
      <c r="D377" s="2">
        <v>48.880001</v>
      </c>
      <c r="E377" s="2">
        <v>49.959999000000003</v>
      </c>
      <c r="F377" s="2">
        <v>48.153422999999997</v>
      </c>
      <c r="G377" s="2">
        <v>1619300</v>
      </c>
    </row>
    <row r="378" spans="1:7">
      <c r="A378" s="1">
        <v>42551</v>
      </c>
      <c r="B378" s="2">
        <v>50.639999000000003</v>
      </c>
      <c r="C378" s="2">
        <v>51.869999</v>
      </c>
      <c r="D378" s="2">
        <v>49.93</v>
      </c>
      <c r="E378" s="2">
        <v>51.540000999999997</v>
      </c>
      <c r="F378" s="2">
        <v>49.676291999999997</v>
      </c>
      <c r="G378" s="2">
        <v>1884300</v>
      </c>
    </row>
    <row r="379" spans="1:7">
      <c r="A379" s="1">
        <v>42552</v>
      </c>
      <c r="B379" s="2">
        <v>52.43</v>
      </c>
      <c r="C379" s="2">
        <v>53.189999</v>
      </c>
      <c r="D379" s="2">
        <v>52.290000999999997</v>
      </c>
      <c r="E379" s="2">
        <v>52.889999000000003</v>
      </c>
      <c r="F379" s="2">
        <v>50.977482000000002</v>
      </c>
      <c r="G379" s="2">
        <v>1661900</v>
      </c>
    </row>
    <row r="380" spans="1:7">
      <c r="A380" s="1">
        <v>42556</v>
      </c>
      <c r="B380" s="2">
        <v>50.700001</v>
      </c>
      <c r="C380" s="2">
        <v>50.860000999999997</v>
      </c>
      <c r="D380" s="2">
        <v>49.310001</v>
      </c>
      <c r="E380" s="2">
        <v>49.59</v>
      </c>
      <c r="F380" s="2">
        <v>47.796805999999997</v>
      </c>
      <c r="G380" s="2">
        <v>1287800</v>
      </c>
    </row>
    <row r="381" spans="1:7">
      <c r="A381" s="1">
        <v>42557</v>
      </c>
      <c r="B381" s="2">
        <v>47.540000999999997</v>
      </c>
      <c r="C381" s="2">
        <v>49.16</v>
      </c>
      <c r="D381" s="2">
        <v>46.84</v>
      </c>
      <c r="E381" s="2">
        <v>49.119999</v>
      </c>
      <c r="F381" s="2">
        <v>47.343811000000002</v>
      </c>
      <c r="G381" s="2">
        <v>1492400</v>
      </c>
    </row>
    <row r="382" spans="1:7">
      <c r="A382" s="1">
        <v>42558</v>
      </c>
      <c r="B382" s="2">
        <v>49.880001</v>
      </c>
      <c r="C382" s="2">
        <v>50.279998999999997</v>
      </c>
      <c r="D382" s="2">
        <v>48.360000999999997</v>
      </c>
      <c r="E382" s="2">
        <v>48.830002</v>
      </c>
      <c r="F382" s="2">
        <v>47.064289000000002</v>
      </c>
      <c r="G382" s="2">
        <v>1311000</v>
      </c>
    </row>
    <row r="383" spans="1:7">
      <c r="A383" s="1">
        <v>42559</v>
      </c>
      <c r="B383" s="2">
        <v>50.470001000000003</v>
      </c>
      <c r="C383" s="2">
        <v>51.939999</v>
      </c>
      <c r="D383" s="2">
        <v>50.25</v>
      </c>
      <c r="E383" s="2">
        <v>51.84</v>
      </c>
      <c r="F383" s="2">
        <v>49.965446</v>
      </c>
      <c r="G383" s="2">
        <v>1620400</v>
      </c>
    </row>
    <row r="384" spans="1:7">
      <c r="A384" s="1">
        <v>42562</v>
      </c>
      <c r="B384" s="2">
        <v>53.240001999999997</v>
      </c>
      <c r="C384" s="2">
        <v>53.919998</v>
      </c>
      <c r="D384" s="2">
        <v>53.099997999999999</v>
      </c>
      <c r="E384" s="2">
        <v>53.419998</v>
      </c>
      <c r="F384" s="2">
        <v>51.488308000000004</v>
      </c>
      <c r="G384" s="2">
        <v>1388000</v>
      </c>
    </row>
    <row r="385" spans="1:7">
      <c r="A385" s="1">
        <v>42563</v>
      </c>
      <c r="B385" s="2">
        <v>55.490001999999997</v>
      </c>
      <c r="C385" s="2">
        <v>56.130001</v>
      </c>
      <c r="D385" s="2">
        <v>55.02</v>
      </c>
      <c r="E385" s="2">
        <v>55.560001</v>
      </c>
      <c r="F385" s="2">
        <v>53.550925999999997</v>
      </c>
      <c r="G385" s="2">
        <v>1549900</v>
      </c>
    </row>
    <row r="386" spans="1:7">
      <c r="A386" s="1">
        <v>42564</v>
      </c>
      <c r="B386" s="2">
        <v>55.77</v>
      </c>
      <c r="C386" s="2">
        <v>55.790000999999997</v>
      </c>
      <c r="D386" s="2">
        <v>54.299999</v>
      </c>
      <c r="E386" s="2">
        <v>55.389999000000003</v>
      </c>
      <c r="F386" s="2">
        <v>53.387076999999998</v>
      </c>
      <c r="G386" s="2">
        <v>1325200</v>
      </c>
    </row>
    <row r="387" spans="1:7">
      <c r="A387" s="1">
        <v>42565</v>
      </c>
      <c r="B387" s="2">
        <v>57.110000999999997</v>
      </c>
      <c r="C387" s="2">
        <v>58.200001</v>
      </c>
      <c r="D387" s="2">
        <v>56.82</v>
      </c>
      <c r="E387" s="2">
        <v>57.720001000000003</v>
      </c>
      <c r="F387" s="2">
        <v>55.632828000000003</v>
      </c>
      <c r="G387" s="2">
        <v>1751400</v>
      </c>
    </row>
    <row r="388" spans="1:7">
      <c r="A388" s="1">
        <v>42566</v>
      </c>
      <c r="B388" s="2">
        <v>57.650002000000001</v>
      </c>
      <c r="C388" s="2">
        <v>57.720001000000003</v>
      </c>
      <c r="D388" s="2">
        <v>56.709999000000003</v>
      </c>
      <c r="E388" s="2">
        <v>57.360000999999997</v>
      </c>
      <c r="F388" s="2">
        <v>55.285839000000003</v>
      </c>
      <c r="G388" s="2">
        <v>986200</v>
      </c>
    </row>
    <row r="389" spans="1:7">
      <c r="A389" s="1">
        <v>42569</v>
      </c>
      <c r="B389" s="2">
        <v>56.799999</v>
      </c>
      <c r="C389" s="2">
        <v>58.919998</v>
      </c>
      <c r="D389" s="2">
        <v>56.799999</v>
      </c>
      <c r="E389" s="2">
        <v>58.799999</v>
      </c>
      <c r="F389" s="2">
        <v>56.673766999999998</v>
      </c>
      <c r="G389" s="2">
        <v>1059200</v>
      </c>
    </row>
    <row r="390" spans="1:7">
      <c r="A390" s="1">
        <v>42570</v>
      </c>
      <c r="B390" s="2">
        <v>57.400002000000001</v>
      </c>
      <c r="C390" s="2">
        <v>57.630001</v>
      </c>
      <c r="D390" s="2">
        <v>56.52</v>
      </c>
      <c r="E390" s="2">
        <v>57.110000999999997</v>
      </c>
      <c r="F390" s="2">
        <v>55.044888</v>
      </c>
      <c r="G390" s="2">
        <v>900900</v>
      </c>
    </row>
    <row r="391" spans="1:7">
      <c r="A391" s="1">
        <v>42571</v>
      </c>
      <c r="B391" s="2">
        <v>57.450001</v>
      </c>
      <c r="C391" s="2">
        <v>58.330002</v>
      </c>
      <c r="D391" s="2">
        <v>56.990001999999997</v>
      </c>
      <c r="E391" s="2">
        <v>57.98</v>
      </c>
      <c r="F391" s="2">
        <v>55.883426999999998</v>
      </c>
      <c r="G391" s="2">
        <v>883400</v>
      </c>
    </row>
    <row r="392" spans="1:7">
      <c r="A392" s="1">
        <v>42572</v>
      </c>
      <c r="B392" s="2">
        <v>57.540000999999997</v>
      </c>
      <c r="C392" s="2">
        <v>58.27</v>
      </c>
      <c r="D392" s="2">
        <v>56.950001</v>
      </c>
      <c r="E392" s="2">
        <v>57.400002000000001</v>
      </c>
      <c r="F392" s="2">
        <v>55.324398000000002</v>
      </c>
      <c r="G392" s="2">
        <v>905700</v>
      </c>
    </row>
    <row r="393" spans="1:7">
      <c r="A393" s="1">
        <v>42573</v>
      </c>
      <c r="B393" s="2">
        <v>57.98</v>
      </c>
      <c r="C393" s="2">
        <v>58.68</v>
      </c>
      <c r="D393" s="2">
        <v>57.439999</v>
      </c>
      <c r="E393" s="2">
        <v>58.610000999999997</v>
      </c>
      <c r="F393" s="2">
        <v>56.490639000000002</v>
      </c>
      <c r="G393" s="2">
        <v>723100</v>
      </c>
    </row>
    <row r="394" spans="1:7">
      <c r="A394" s="1">
        <v>42576</v>
      </c>
      <c r="B394" s="2">
        <v>57.93</v>
      </c>
      <c r="C394" s="2">
        <v>58.029998999999997</v>
      </c>
      <c r="D394" s="2">
        <v>56.73</v>
      </c>
      <c r="E394" s="2">
        <v>56.950001</v>
      </c>
      <c r="F394" s="2">
        <v>54.890667000000001</v>
      </c>
      <c r="G394" s="2">
        <v>677000</v>
      </c>
    </row>
    <row r="395" spans="1:7">
      <c r="A395" s="1">
        <v>42577</v>
      </c>
      <c r="B395" s="2">
        <v>57.810001</v>
      </c>
      <c r="C395" s="2">
        <v>58.529998999999997</v>
      </c>
      <c r="D395" s="2">
        <v>57.549999</v>
      </c>
      <c r="E395" s="2">
        <v>58.18</v>
      </c>
      <c r="F395" s="2">
        <v>56.076186999999997</v>
      </c>
      <c r="G395" s="2">
        <v>1005100</v>
      </c>
    </row>
    <row r="396" spans="1:7">
      <c r="A396" s="1">
        <v>42578</v>
      </c>
      <c r="B396" s="2">
        <v>58.5</v>
      </c>
      <c r="C396" s="2">
        <v>59.34</v>
      </c>
      <c r="D396" s="2">
        <v>57.099997999999999</v>
      </c>
      <c r="E396" s="2">
        <v>58.75</v>
      </c>
      <c r="F396" s="2">
        <v>56.625584000000003</v>
      </c>
      <c r="G396" s="2">
        <v>1109600</v>
      </c>
    </row>
    <row r="397" spans="1:7">
      <c r="A397" s="1">
        <v>42579</v>
      </c>
      <c r="B397" s="2">
        <v>58.459999000000003</v>
      </c>
      <c r="C397" s="2">
        <v>58.84</v>
      </c>
      <c r="D397" s="2">
        <v>57.740001999999997</v>
      </c>
      <c r="E397" s="2">
        <v>58.77</v>
      </c>
      <c r="F397" s="2">
        <v>56.644852</v>
      </c>
      <c r="G397" s="2">
        <v>807700</v>
      </c>
    </row>
    <row r="398" spans="1:7">
      <c r="A398" s="1">
        <v>42580</v>
      </c>
      <c r="B398" s="2">
        <v>58.799999</v>
      </c>
      <c r="C398" s="2">
        <v>59.959999000000003</v>
      </c>
      <c r="D398" s="2">
        <v>58.099997999999999</v>
      </c>
      <c r="E398" s="2">
        <v>59.77</v>
      </c>
      <c r="F398" s="2">
        <v>57.608696000000002</v>
      </c>
      <c r="G398" s="2">
        <v>1524000</v>
      </c>
    </row>
    <row r="399" spans="1:7">
      <c r="A399" s="1">
        <v>42583</v>
      </c>
      <c r="B399" s="2">
        <v>60.18</v>
      </c>
      <c r="C399" s="2">
        <v>60.490001999999997</v>
      </c>
      <c r="D399" s="2">
        <v>59.169998</v>
      </c>
      <c r="E399" s="2">
        <v>59.360000999999997</v>
      </c>
      <c r="F399" s="2">
        <v>57.213527999999997</v>
      </c>
      <c r="G399" s="2">
        <v>1153500</v>
      </c>
    </row>
    <row r="400" spans="1:7">
      <c r="A400" s="1">
        <v>42584</v>
      </c>
      <c r="B400" s="2">
        <v>59.040000999999997</v>
      </c>
      <c r="C400" s="2">
        <v>59.52</v>
      </c>
      <c r="D400" s="2">
        <v>56.849997999999999</v>
      </c>
      <c r="E400" s="2">
        <v>58.09</v>
      </c>
      <c r="F400" s="2">
        <v>55.989445000000003</v>
      </c>
      <c r="G400" s="2">
        <v>1573700</v>
      </c>
    </row>
    <row r="401" spans="1:7">
      <c r="A401" s="1">
        <v>42585</v>
      </c>
      <c r="B401" s="2">
        <v>56.810001</v>
      </c>
      <c r="C401" s="2">
        <v>58.790000999999997</v>
      </c>
      <c r="D401" s="2">
        <v>56.529998999999997</v>
      </c>
      <c r="E401" s="2">
        <v>58.73</v>
      </c>
      <c r="F401" s="2">
        <v>56.606304000000002</v>
      </c>
      <c r="G401" s="2">
        <v>1168300</v>
      </c>
    </row>
    <row r="402" spans="1:7">
      <c r="A402" s="1">
        <v>42586</v>
      </c>
      <c r="B402" s="2">
        <v>59.150002000000001</v>
      </c>
      <c r="C402" s="2">
        <v>60.400002000000001</v>
      </c>
      <c r="D402" s="2">
        <v>58.779998999999997</v>
      </c>
      <c r="E402" s="2">
        <v>59.709999000000003</v>
      </c>
      <c r="F402" s="2">
        <v>57.550865000000002</v>
      </c>
      <c r="G402" s="2">
        <v>1130300</v>
      </c>
    </row>
    <row r="403" spans="1:7">
      <c r="A403" s="1">
        <v>42587</v>
      </c>
      <c r="B403" s="2">
        <v>60.939999</v>
      </c>
      <c r="C403" s="2">
        <v>61.93</v>
      </c>
      <c r="D403" s="2">
        <v>60.490001999999997</v>
      </c>
      <c r="E403" s="2">
        <v>61.779998999999997</v>
      </c>
      <c r="F403" s="2">
        <v>59.546013000000002</v>
      </c>
      <c r="G403" s="2">
        <v>1190400</v>
      </c>
    </row>
    <row r="404" spans="1:7">
      <c r="A404" s="1">
        <v>42590</v>
      </c>
      <c r="B404" s="2">
        <v>63.009998000000003</v>
      </c>
      <c r="C404" s="2">
        <v>63.43</v>
      </c>
      <c r="D404" s="2">
        <v>62.779998999999997</v>
      </c>
      <c r="E404" s="2">
        <v>63.060001</v>
      </c>
      <c r="F404" s="2">
        <v>60.779732000000003</v>
      </c>
      <c r="G404" s="2">
        <v>960500</v>
      </c>
    </row>
    <row r="405" spans="1:7">
      <c r="A405" s="1">
        <v>42591</v>
      </c>
      <c r="B405" s="2">
        <v>63.799999</v>
      </c>
      <c r="C405" s="2">
        <v>65.089995999999999</v>
      </c>
      <c r="D405" s="2">
        <v>63.799999</v>
      </c>
      <c r="E405" s="2">
        <v>64.319999999999993</v>
      </c>
      <c r="F405" s="2">
        <v>61.994166999999997</v>
      </c>
      <c r="G405" s="2">
        <v>1163100</v>
      </c>
    </row>
    <row r="406" spans="1:7">
      <c r="A406" s="1">
        <v>42592</v>
      </c>
      <c r="B406" s="2">
        <v>65.410004000000001</v>
      </c>
      <c r="C406" s="2">
        <v>65.419998000000007</v>
      </c>
      <c r="D406" s="2">
        <v>63.84</v>
      </c>
      <c r="E406" s="2">
        <v>64.309997999999993</v>
      </c>
      <c r="F406" s="2">
        <v>61.984524</v>
      </c>
      <c r="G406" s="2">
        <v>2201600</v>
      </c>
    </row>
    <row r="407" spans="1:7">
      <c r="A407" s="1">
        <v>42593</v>
      </c>
      <c r="B407" s="2">
        <v>65.059997999999993</v>
      </c>
      <c r="C407" s="2">
        <v>66.949996999999996</v>
      </c>
      <c r="D407" s="2">
        <v>64.900002000000001</v>
      </c>
      <c r="E407" s="2">
        <v>66.75</v>
      </c>
      <c r="F407" s="2">
        <v>64.336296000000004</v>
      </c>
      <c r="G407" s="2">
        <v>1231200</v>
      </c>
    </row>
    <row r="408" spans="1:7">
      <c r="A408" s="1">
        <v>42594</v>
      </c>
      <c r="B408" s="2">
        <v>66.300003000000004</v>
      </c>
      <c r="C408" s="2">
        <v>66.739998</v>
      </c>
      <c r="D408" s="2">
        <v>65.349997999999999</v>
      </c>
      <c r="E408" s="2">
        <v>66.160004000000001</v>
      </c>
      <c r="F408" s="2">
        <v>63.767631999999999</v>
      </c>
      <c r="G408" s="2">
        <v>1067900</v>
      </c>
    </row>
    <row r="409" spans="1:7">
      <c r="A409" s="1">
        <v>42597</v>
      </c>
      <c r="B409" s="2">
        <v>67.680000000000007</v>
      </c>
      <c r="C409" s="2">
        <v>68.709998999999996</v>
      </c>
      <c r="D409" s="2">
        <v>67.569999999999993</v>
      </c>
      <c r="E409" s="2">
        <v>68.180000000000007</v>
      </c>
      <c r="F409" s="2">
        <v>65.714584000000002</v>
      </c>
      <c r="G409" s="2">
        <v>1068800</v>
      </c>
    </row>
    <row r="410" spans="1:7">
      <c r="A410" s="1">
        <v>42598</v>
      </c>
      <c r="B410" s="2">
        <v>67.779999000000004</v>
      </c>
      <c r="C410" s="2">
        <v>67.779999000000004</v>
      </c>
      <c r="D410" s="2">
        <v>66.589995999999999</v>
      </c>
      <c r="E410" s="2">
        <v>67.199996999999996</v>
      </c>
      <c r="F410" s="2">
        <v>64.770020000000002</v>
      </c>
      <c r="G410" s="2">
        <v>876700</v>
      </c>
    </row>
    <row r="411" spans="1:7">
      <c r="A411" s="1">
        <v>42599</v>
      </c>
      <c r="B411" s="2">
        <v>65.650002000000001</v>
      </c>
      <c r="C411" s="2">
        <v>66.519997000000004</v>
      </c>
      <c r="D411" s="2">
        <v>64.069999999999993</v>
      </c>
      <c r="E411" s="2">
        <v>66.080001999999993</v>
      </c>
      <c r="F411" s="2">
        <v>63.690520999999997</v>
      </c>
      <c r="G411" s="2">
        <v>1233500</v>
      </c>
    </row>
    <row r="412" spans="1:7">
      <c r="A412" s="1">
        <v>42600</v>
      </c>
      <c r="B412" s="2">
        <v>67.190002000000007</v>
      </c>
      <c r="C412" s="2">
        <v>67.819999999999993</v>
      </c>
      <c r="D412" s="2">
        <v>66.75</v>
      </c>
      <c r="E412" s="2">
        <v>67.819999999999993</v>
      </c>
      <c r="F412" s="2">
        <v>65.367615000000001</v>
      </c>
      <c r="G412" s="2">
        <v>572800</v>
      </c>
    </row>
    <row r="413" spans="1:7">
      <c r="A413" s="1">
        <v>42601</v>
      </c>
      <c r="B413" s="2">
        <v>65.510002</v>
      </c>
      <c r="C413" s="2">
        <v>66.849997999999999</v>
      </c>
      <c r="D413" s="2">
        <v>64.75</v>
      </c>
      <c r="E413" s="2">
        <v>66.730002999999996</v>
      </c>
      <c r="F413" s="2">
        <v>64.317017000000007</v>
      </c>
      <c r="G413" s="2">
        <v>722200</v>
      </c>
    </row>
    <row r="414" spans="1:7">
      <c r="A414" s="1">
        <v>42604</v>
      </c>
      <c r="B414" s="2">
        <v>64.739998</v>
      </c>
      <c r="C414" s="2">
        <v>64.760002</v>
      </c>
      <c r="D414" s="2">
        <v>63.459999000000003</v>
      </c>
      <c r="E414" s="2">
        <v>63.970001000000003</v>
      </c>
      <c r="F414" s="2">
        <v>61.656826000000002</v>
      </c>
      <c r="G414" s="2">
        <v>838600</v>
      </c>
    </row>
    <row r="415" spans="1:7">
      <c r="A415" s="1">
        <v>42605</v>
      </c>
      <c r="B415" s="2">
        <v>65.589995999999999</v>
      </c>
      <c r="C415" s="2">
        <v>66.069999999999993</v>
      </c>
      <c r="D415" s="2">
        <v>63.099997999999999</v>
      </c>
      <c r="E415" s="2">
        <v>63.25</v>
      </c>
      <c r="F415" s="2">
        <v>60.962851999999998</v>
      </c>
      <c r="G415" s="2">
        <v>869000</v>
      </c>
    </row>
    <row r="416" spans="1:7">
      <c r="A416" s="1">
        <v>42606</v>
      </c>
      <c r="B416" s="2">
        <v>62.919998</v>
      </c>
      <c r="C416" s="2">
        <v>63.98</v>
      </c>
      <c r="D416" s="2">
        <v>62.580002</v>
      </c>
      <c r="E416" s="2">
        <v>63.720001000000003</v>
      </c>
      <c r="F416" s="2">
        <v>61.415866999999999</v>
      </c>
      <c r="G416" s="2">
        <v>795200</v>
      </c>
    </row>
    <row r="417" spans="1:7">
      <c r="A417" s="1">
        <v>42607</v>
      </c>
      <c r="B417" s="2">
        <v>63.09</v>
      </c>
      <c r="C417" s="2">
        <v>63.98</v>
      </c>
      <c r="D417" s="2">
        <v>63.009998000000003</v>
      </c>
      <c r="E417" s="2">
        <v>63.93</v>
      </c>
      <c r="F417" s="2">
        <v>61.618271</v>
      </c>
      <c r="G417" s="2">
        <v>676400</v>
      </c>
    </row>
    <row r="418" spans="1:7">
      <c r="A418" s="1">
        <v>42608</v>
      </c>
      <c r="B418" s="2">
        <v>64.25</v>
      </c>
      <c r="C418" s="2">
        <v>66.290001000000004</v>
      </c>
      <c r="D418" s="2">
        <v>60.700001</v>
      </c>
      <c r="E418" s="2">
        <v>62.220001000000003</v>
      </c>
      <c r="F418" s="2">
        <v>59.970108000000003</v>
      </c>
      <c r="G418" s="2">
        <v>1614700</v>
      </c>
    </row>
    <row r="419" spans="1:7">
      <c r="A419" s="1">
        <v>42611</v>
      </c>
      <c r="B419" s="2">
        <v>62.32</v>
      </c>
      <c r="C419" s="2">
        <v>63.91</v>
      </c>
      <c r="D419" s="2">
        <v>62.16</v>
      </c>
      <c r="E419" s="2">
        <v>63.580002</v>
      </c>
      <c r="F419" s="2">
        <v>61.280932999999997</v>
      </c>
      <c r="G419" s="2">
        <v>744400</v>
      </c>
    </row>
    <row r="420" spans="1:7">
      <c r="A420" s="1">
        <v>42612</v>
      </c>
      <c r="B420" s="2">
        <v>63.919998</v>
      </c>
      <c r="C420" s="2">
        <v>64.510002</v>
      </c>
      <c r="D420" s="2">
        <v>62.849997999999999</v>
      </c>
      <c r="E420" s="2">
        <v>63.169998</v>
      </c>
      <c r="F420" s="2">
        <v>60.885753999999999</v>
      </c>
      <c r="G420" s="2">
        <v>658500</v>
      </c>
    </row>
    <row r="421" spans="1:7">
      <c r="A421" s="1">
        <v>42613</v>
      </c>
      <c r="B421" s="2">
        <v>62.200001</v>
      </c>
      <c r="C421" s="2">
        <v>62.330002</v>
      </c>
      <c r="D421" s="2">
        <v>60.5</v>
      </c>
      <c r="E421" s="2">
        <v>61.119999</v>
      </c>
      <c r="F421" s="2">
        <v>58.909882000000003</v>
      </c>
      <c r="G421" s="2">
        <v>1013000</v>
      </c>
    </row>
    <row r="422" spans="1:7">
      <c r="A422" s="1">
        <v>42614</v>
      </c>
      <c r="B422" s="2">
        <v>61.220001000000003</v>
      </c>
      <c r="C422" s="2">
        <v>62.400002000000001</v>
      </c>
      <c r="D422" s="2">
        <v>60.790000999999997</v>
      </c>
      <c r="E422" s="2">
        <v>62.380001</v>
      </c>
      <c r="F422" s="2">
        <v>60.124321000000002</v>
      </c>
      <c r="G422" s="2">
        <v>813000</v>
      </c>
    </row>
    <row r="423" spans="1:7">
      <c r="A423" s="1">
        <v>42615</v>
      </c>
      <c r="B423" s="2">
        <v>65</v>
      </c>
      <c r="C423" s="2">
        <v>65.559997999999993</v>
      </c>
      <c r="D423" s="2">
        <v>64.169998000000007</v>
      </c>
      <c r="E423" s="2">
        <v>65.370002999999997</v>
      </c>
      <c r="F423" s="2">
        <v>63.006194999999998</v>
      </c>
      <c r="G423" s="2">
        <v>902300</v>
      </c>
    </row>
    <row r="424" spans="1:7">
      <c r="A424" s="1">
        <v>42619</v>
      </c>
      <c r="B424" s="2">
        <v>68.029999000000004</v>
      </c>
      <c r="C424" s="2">
        <v>69.769997000000004</v>
      </c>
      <c r="D424" s="2">
        <v>67.660004000000001</v>
      </c>
      <c r="E424" s="2">
        <v>69.589995999999999</v>
      </c>
      <c r="F424" s="2">
        <v>67.073600999999996</v>
      </c>
      <c r="G424" s="2">
        <v>1295000</v>
      </c>
    </row>
    <row r="425" spans="1:7">
      <c r="A425" s="1">
        <v>42620</v>
      </c>
      <c r="B425" s="2">
        <v>69.779999000000004</v>
      </c>
      <c r="C425" s="2">
        <v>69.779999000000004</v>
      </c>
      <c r="D425" s="2">
        <v>68.569999999999993</v>
      </c>
      <c r="E425" s="2">
        <v>69.050003000000004</v>
      </c>
      <c r="F425" s="2">
        <v>66.553145999999998</v>
      </c>
      <c r="G425" s="2">
        <v>924600</v>
      </c>
    </row>
    <row r="426" spans="1:7">
      <c r="A426" s="1">
        <v>42621</v>
      </c>
      <c r="B426" s="2">
        <v>69.069999999999993</v>
      </c>
      <c r="C426" s="2">
        <v>69.620002999999997</v>
      </c>
      <c r="D426" s="2">
        <v>67.989998</v>
      </c>
      <c r="E426" s="2">
        <v>68.440002000000007</v>
      </c>
      <c r="F426" s="2">
        <v>65.965187</v>
      </c>
      <c r="G426" s="2">
        <v>747700</v>
      </c>
    </row>
    <row r="427" spans="1:7">
      <c r="A427" s="1">
        <v>42622</v>
      </c>
      <c r="B427" s="2">
        <v>65.199996999999996</v>
      </c>
      <c r="C427" s="2">
        <v>65.230002999999996</v>
      </c>
      <c r="D427" s="2">
        <v>61.5</v>
      </c>
      <c r="E427" s="2">
        <v>61.59</v>
      </c>
      <c r="F427" s="2">
        <v>59.362884999999999</v>
      </c>
      <c r="G427" s="2">
        <v>1336800</v>
      </c>
    </row>
    <row r="428" spans="1:7">
      <c r="A428" s="1">
        <v>42625</v>
      </c>
      <c r="B428" s="2">
        <v>59</v>
      </c>
      <c r="C428" s="2">
        <v>63.400002000000001</v>
      </c>
      <c r="D428" s="2">
        <v>58.66</v>
      </c>
      <c r="E428" s="2">
        <v>62.860000999999997</v>
      </c>
      <c r="F428" s="2">
        <v>60.586956000000001</v>
      </c>
      <c r="G428" s="2">
        <v>673600</v>
      </c>
    </row>
    <row r="429" spans="1:7">
      <c r="A429" s="1">
        <v>42626</v>
      </c>
      <c r="B429" s="2">
        <v>59.959999000000003</v>
      </c>
      <c r="C429" s="2">
        <v>60.630001</v>
      </c>
      <c r="D429" s="2">
        <v>57.16</v>
      </c>
      <c r="E429" s="2">
        <v>58.139999000000003</v>
      </c>
      <c r="F429" s="2">
        <v>56.037640000000003</v>
      </c>
      <c r="G429" s="2">
        <v>1320800</v>
      </c>
    </row>
    <row r="430" spans="1:7">
      <c r="A430" s="1">
        <v>42627</v>
      </c>
      <c r="B430" s="2">
        <v>58.619999</v>
      </c>
      <c r="C430" s="2">
        <v>60.400002000000001</v>
      </c>
      <c r="D430" s="2">
        <v>58.459999000000003</v>
      </c>
      <c r="E430" s="2">
        <v>58.599997999999999</v>
      </c>
      <c r="F430" s="2">
        <v>56.481003000000001</v>
      </c>
      <c r="G430" s="2">
        <v>941000</v>
      </c>
    </row>
    <row r="431" spans="1:7">
      <c r="A431" s="1">
        <v>42628</v>
      </c>
      <c r="B431" s="2">
        <v>59.91</v>
      </c>
      <c r="C431" s="2">
        <v>61.970001000000003</v>
      </c>
      <c r="D431" s="2">
        <v>59.049999</v>
      </c>
      <c r="E431" s="2">
        <v>61.580002</v>
      </c>
      <c r="F431" s="2">
        <v>59.353240999999997</v>
      </c>
      <c r="G431" s="2">
        <v>855000</v>
      </c>
    </row>
    <row r="432" spans="1:7">
      <c r="A432" s="1">
        <v>42629</v>
      </c>
      <c r="B432" s="2">
        <v>59.990001999999997</v>
      </c>
      <c r="C432" s="2">
        <v>60.52</v>
      </c>
      <c r="D432" s="2">
        <v>58.599997999999999</v>
      </c>
      <c r="E432" s="2">
        <v>60.209999000000003</v>
      </c>
      <c r="F432" s="2">
        <v>58.032783999999999</v>
      </c>
      <c r="G432" s="2">
        <v>768300</v>
      </c>
    </row>
    <row r="433" spans="1:7">
      <c r="A433" s="1">
        <v>42632</v>
      </c>
      <c r="B433" s="2">
        <v>62.630001</v>
      </c>
      <c r="C433" s="2">
        <v>63.18</v>
      </c>
      <c r="D433" s="2">
        <v>61.459999000000003</v>
      </c>
      <c r="E433" s="2">
        <v>61.68</v>
      </c>
      <c r="F433" s="2">
        <v>59.449630999999997</v>
      </c>
      <c r="G433" s="2">
        <v>545600</v>
      </c>
    </row>
    <row r="434" spans="1:7">
      <c r="A434" s="1">
        <v>42633</v>
      </c>
      <c r="B434" s="2">
        <v>63.07</v>
      </c>
      <c r="C434" s="2">
        <v>63.080002</v>
      </c>
      <c r="D434" s="2">
        <v>61.75</v>
      </c>
      <c r="E434" s="2">
        <v>61.799999</v>
      </c>
      <c r="F434" s="2">
        <v>59.565289</v>
      </c>
      <c r="G434" s="2">
        <v>475500</v>
      </c>
    </row>
    <row r="435" spans="1:7">
      <c r="A435" s="1">
        <v>42634</v>
      </c>
      <c r="B435" s="2">
        <v>63.509998000000003</v>
      </c>
      <c r="C435" s="2">
        <v>67.230002999999996</v>
      </c>
      <c r="D435" s="2">
        <v>63.049999</v>
      </c>
      <c r="E435" s="2">
        <v>67.019997000000004</v>
      </c>
      <c r="F435" s="2">
        <v>64.596535000000003</v>
      </c>
      <c r="G435" s="2">
        <v>964300</v>
      </c>
    </row>
    <row r="436" spans="1:7">
      <c r="A436" s="1">
        <v>42635</v>
      </c>
      <c r="B436" s="2">
        <v>68.800003000000004</v>
      </c>
      <c r="C436" s="2">
        <v>69.400002000000001</v>
      </c>
      <c r="D436" s="2">
        <v>67.650002000000001</v>
      </c>
      <c r="E436" s="2">
        <v>68.470000999999996</v>
      </c>
      <c r="F436" s="2">
        <v>65.994110000000006</v>
      </c>
      <c r="G436" s="2">
        <v>659700</v>
      </c>
    </row>
    <row r="437" spans="1:7">
      <c r="A437" s="1">
        <v>42636</v>
      </c>
      <c r="B437" s="2">
        <v>66.610000999999997</v>
      </c>
      <c r="C437" s="2">
        <v>67.25</v>
      </c>
      <c r="D437" s="2">
        <v>65.660004000000001</v>
      </c>
      <c r="E437" s="2">
        <v>65.690002000000007</v>
      </c>
      <c r="F437" s="2">
        <v>63.314624999999999</v>
      </c>
      <c r="G437" s="2">
        <v>578700</v>
      </c>
    </row>
    <row r="438" spans="1:7">
      <c r="A438" s="1">
        <v>42639</v>
      </c>
      <c r="B438" s="2">
        <v>63.880001</v>
      </c>
      <c r="C438" s="2">
        <v>64.410004000000001</v>
      </c>
      <c r="D438" s="2">
        <v>62.889999000000003</v>
      </c>
      <c r="E438" s="2">
        <v>62.98</v>
      </c>
      <c r="F438" s="2">
        <v>60.702618000000001</v>
      </c>
      <c r="G438" s="2">
        <v>556900</v>
      </c>
    </row>
    <row r="439" spans="1:7">
      <c r="A439" s="1">
        <v>42640</v>
      </c>
      <c r="B439" s="2">
        <v>64.169998000000007</v>
      </c>
      <c r="C439" s="2">
        <v>65.519997000000004</v>
      </c>
      <c r="D439" s="2">
        <v>63.450001</v>
      </c>
      <c r="E439" s="2">
        <v>65.510002</v>
      </c>
      <c r="F439" s="2">
        <v>63.141128999999999</v>
      </c>
      <c r="G439" s="2">
        <v>633800</v>
      </c>
    </row>
    <row r="440" spans="1:7">
      <c r="A440" s="1">
        <v>42641</v>
      </c>
      <c r="B440" s="2">
        <v>65.900002000000001</v>
      </c>
      <c r="C440" s="2">
        <v>67.459998999999996</v>
      </c>
      <c r="D440" s="2">
        <v>64.120002999999997</v>
      </c>
      <c r="E440" s="2">
        <v>67.330001999999993</v>
      </c>
      <c r="F440" s="2">
        <v>64.895340000000004</v>
      </c>
      <c r="G440" s="2">
        <v>767200</v>
      </c>
    </row>
    <row r="441" spans="1:7">
      <c r="A441" s="1">
        <v>42642</v>
      </c>
      <c r="B441" s="2">
        <v>66.319999999999993</v>
      </c>
      <c r="C441" s="2">
        <v>66.779999000000004</v>
      </c>
      <c r="D441" s="2">
        <v>63.240001999999997</v>
      </c>
      <c r="E441" s="2">
        <v>63.799999</v>
      </c>
      <c r="F441" s="2">
        <v>61.492972999999999</v>
      </c>
      <c r="G441" s="2">
        <v>976200</v>
      </c>
    </row>
    <row r="442" spans="1:7">
      <c r="A442" s="1">
        <v>42643</v>
      </c>
      <c r="B442" s="2">
        <v>64.540001000000004</v>
      </c>
      <c r="C442" s="2">
        <v>65.319999999999993</v>
      </c>
      <c r="D442" s="2">
        <v>63.759998000000003</v>
      </c>
      <c r="E442" s="2">
        <v>64.790001000000004</v>
      </c>
      <c r="F442" s="2">
        <v>62.447173999999997</v>
      </c>
      <c r="G442" s="2">
        <v>684300</v>
      </c>
    </row>
    <row r="443" spans="1:7">
      <c r="A443" s="1">
        <v>42646</v>
      </c>
      <c r="B443" s="2">
        <v>64.989998</v>
      </c>
      <c r="C443" s="2">
        <v>66.319999999999993</v>
      </c>
      <c r="D443" s="2">
        <v>64.25</v>
      </c>
      <c r="E443" s="2">
        <v>66.050003000000004</v>
      </c>
      <c r="F443" s="2">
        <v>63.661617</v>
      </c>
      <c r="G443" s="2">
        <v>472900</v>
      </c>
    </row>
    <row r="444" spans="1:7">
      <c r="A444" s="1">
        <v>42647</v>
      </c>
      <c r="B444" s="2">
        <v>65.970000999999996</v>
      </c>
      <c r="C444" s="2">
        <v>66.480002999999996</v>
      </c>
      <c r="D444" s="2">
        <v>63.130001</v>
      </c>
      <c r="E444" s="2">
        <v>63.700001</v>
      </c>
      <c r="F444" s="2">
        <v>61.396583999999997</v>
      </c>
      <c r="G444" s="2">
        <v>519700</v>
      </c>
    </row>
    <row r="445" spans="1:7">
      <c r="A445" s="1">
        <v>42648</v>
      </c>
      <c r="B445" s="2">
        <v>65.739998</v>
      </c>
      <c r="C445" s="2">
        <v>66.760002</v>
      </c>
      <c r="D445" s="2">
        <v>65.099997999999999</v>
      </c>
      <c r="E445" s="2">
        <v>66.510002</v>
      </c>
      <c r="F445" s="2">
        <v>64.104973000000001</v>
      </c>
      <c r="G445" s="2">
        <v>554000</v>
      </c>
    </row>
    <row r="446" spans="1:7">
      <c r="A446" s="1">
        <v>42649</v>
      </c>
      <c r="B446" s="2">
        <v>65.410004000000001</v>
      </c>
      <c r="C446" s="2">
        <v>66.809997999999993</v>
      </c>
      <c r="D446" s="2">
        <v>65</v>
      </c>
      <c r="E446" s="2">
        <v>66.739998</v>
      </c>
      <c r="F446" s="2">
        <v>64.326644999999999</v>
      </c>
      <c r="G446" s="2">
        <v>376800</v>
      </c>
    </row>
    <row r="447" spans="1:7">
      <c r="A447" s="1">
        <v>42650</v>
      </c>
      <c r="B447" s="2">
        <v>67.010002</v>
      </c>
      <c r="C447" s="2">
        <v>67.120002999999997</v>
      </c>
      <c r="D447" s="2">
        <v>64.25</v>
      </c>
      <c r="E447" s="2">
        <v>65.809997999999993</v>
      </c>
      <c r="F447" s="2">
        <v>63.430275000000002</v>
      </c>
      <c r="G447" s="2">
        <v>464000</v>
      </c>
    </row>
    <row r="448" spans="1:7">
      <c r="A448" s="1">
        <v>42653</v>
      </c>
      <c r="B448" s="2">
        <v>67.040001000000004</v>
      </c>
      <c r="C448" s="2">
        <v>68.360000999999997</v>
      </c>
      <c r="D448" s="2">
        <v>66.800003000000004</v>
      </c>
      <c r="E448" s="2">
        <v>67.900002000000001</v>
      </c>
      <c r="F448" s="2">
        <v>65.444710000000001</v>
      </c>
      <c r="G448" s="2">
        <v>404500</v>
      </c>
    </row>
    <row r="449" spans="1:7">
      <c r="A449" s="1">
        <v>42654</v>
      </c>
      <c r="B449" s="2">
        <v>64.410004000000001</v>
      </c>
      <c r="C449" s="2">
        <v>64.410004000000001</v>
      </c>
      <c r="D449" s="2">
        <v>62.25</v>
      </c>
      <c r="E449" s="2">
        <v>63.189999</v>
      </c>
      <c r="F449" s="2">
        <v>60.905033000000003</v>
      </c>
      <c r="G449" s="2">
        <v>976300</v>
      </c>
    </row>
    <row r="450" spans="1:7">
      <c r="A450" s="1">
        <v>42655</v>
      </c>
      <c r="B450" s="2">
        <v>62.549999</v>
      </c>
      <c r="C450" s="2">
        <v>63.529998999999997</v>
      </c>
      <c r="D450" s="2">
        <v>62</v>
      </c>
      <c r="E450" s="2">
        <v>62.900002000000001</v>
      </c>
      <c r="F450" s="2">
        <v>60.625515</v>
      </c>
      <c r="G450" s="2">
        <v>356300</v>
      </c>
    </row>
    <row r="451" spans="1:7">
      <c r="A451" s="1">
        <v>42656</v>
      </c>
      <c r="B451" s="2">
        <v>60.029998999999997</v>
      </c>
      <c r="C451" s="2">
        <v>61.849997999999999</v>
      </c>
      <c r="D451" s="2">
        <v>58.959999000000003</v>
      </c>
      <c r="E451" s="2">
        <v>61.189999</v>
      </c>
      <c r="F451" s="2">
        <v>58.977345</v>
      </c>
      <c r="G451" s="2">
        <v>626000</v>
      </c>
    </row>
    <row r="452" spans="1:7">
      <c r="A452" s="1">
        <v>42657</v>
      </c>
      <c r="B452" s="2">
        <v>62.779998999999997</v>
      </c>
      <c r="C452" s="2">
        <v>63.07</v>
      </c>
      <c r="D452" s="2">
        <v>61.110000999999997</v>
      </c>
      <c r="E452" s="2">
        <v>61.400002000000001</v>
      </c>
      <c r="F452" s="2">
        <v>59.179752000000001</v>
      </c>
      <c r="G452" s="2">
        <v>498900</v>
      </c>
    </row>
    <row r="453" spans="1:7">
      <c r="A453" s="1">
        <v>42660</v>
      </c>
      <c r="B453" s="2">
        <v>61.169998</v>
      </c>
      <c r="C453" s="2">
        <v>61.880001</v>
      </c>
      <c r="D453" s="2">
        <v>61.02</v>
      </c>
      <c r="E453" s="2">
        <v>61.25</v>
      </c>
      <c r="F453" s="2">
        <v>59.035178999999999</v>
      </c>
      <c r="G453" s="2">
        <v>249500</v>
      </c>
    </row>
    <row r="454" spans="1:7">
      <c r="A454" s="1">
        <v>42661</v>
      </c>
      <c r="B454" s="2">
        <v>64.339995999999999</v>
      </c>
      <c r="C454" s="2">
        <v>64.790001000000004</v>
      </c>
      <c r="D454" s="2">
        <v>63.740001999999997</v>
      </c>
      <c r="E454" s="2">
        <v>64.529999000000004</v>
      </c>
      <c r="F454" s="2">
        <v>62.196567999999999</v>
      </c>
      <c r="G454" s="2">
        <v>544900</v>
      </c>
    </row>
    <row r="455" spans="1:7">
      <c r="A455" s="1">
        <v>42662</v>
      </c>
      <c r="B455" s="2">
        <v>65.349997999999999</v>
      </c>
      <c r="C455" s="2">
        <v>66.010002</v>
      </c>
      <c r="D455" s="2">
        <v>64.690002000000007</v>
      </c>
      <c r="E455" s="2">
        <v>65.660004000000001</v>
      </c>
      <c r="F455" s="2">
        <v>63.285721000000002</v>
      </c>
      <c r="G455" s="2">
        <v>345700</v>
      </c>
    </row>
    <row r="456" spans="1:7">
      <c r="A456" s="1">
        <v>42663</v>
      </c>
      <c r="B456" s="2">
        <v>64.940002000000007</v>
      </c>
      <c r="C456" s="2">
        <v>65.879997000000003</v>
      </c>
      <c r="D456" s="2">
        <v>64.339995999999999</v>
      </c>
      <c r="E456" s="2">
        <v>65.010002</v>
      </c>
      <c r="F456" s="2">
        <v>62.659218000000003</v>
      </c>
      <c r="G456" s="2">
        <v>316600</v>
      </c>
    </row>
    <row r="457" spans="1:7">
      <c r="A457" s="1">
        <v>42664</v>
      </c>
      <c r="B457" s="2">
        <v>63.860000999999997</v>
      </c>
      <c r="C457" s="2">
        <v>65.150002000000001</v>
      </c>
      <c r="D457" s="2">
        <v>63.650002000000001</v>
      </c>
      <c r="E457" s="2">
        <v>65.010002</v>
      </c>
      <c r="F457" s="2">
        <v>62.659218000000003</v>
      </c>
      <c r="G457" s="2">
        <v>240600</v>
      </c>
    </row>
    <row r="458" spans="1:7">
      <c r="A458" s="1">
        <v>42667</v>
      </c>
      <c r="B458" s="2">
        <v>66.529999000000004</v>
      </c>
      <c r="C458" s="2">
        <v>66.720000999999996</v>
      </c>
      <c r="D458" s="2">
        <v>65.330001999999993</v>
      </c>
      <c r="E458" s="2">
        <v>65.730002999999996</v>
      </c>
      <c r="F458" s="2">
        <v>63.353188000000003</v>
      </c>
      <c r="G458" s="2">
        <v>287500</v>
      </c>
    </row>
    <row r="459" spans="1:7">
      <c r="A459" s="1">
        <v>42668</v>
      </c>
      <c r="B459" s="2">
        <v>65.699996999999996</v>
      </c>
      <c r="C459" s="2">
        <v>66.400002000000001</v>
      </c>
      <c r="D459" s="2">
        <v>65.389999000000003</v>
      </c>
      <c r="E459" s="2">
        <v>65.980002999999996</v>
      </c>
      <c r="F459" s="2">
        <v>63.594147</v>
      </c>
      <c r="G459" s="2">
        <v>259600</v>
      </c>
    </row>
    <row r="460" spans="1:7">
      <c r="A460" s="1">
        <v>42669</v>
      </c>
      <c r="B460" s="2">
        <v>63.799999</v>
      </c>
      <c r="C460" s="2">
        <v>64.860000999999997</v>
      </c>
      <c r="D460" s="2">
        <v>63.34</v>
      </c>
      <c r="E460" s="2">
        <v>63.950001</v>
      </c>
      <c r="F460" s="2">
        <v>61.637543000000001</v>
      </c>
      <c r="G460" s="2">
        <v>406800</v>
      </c>
    </row>
    <row r="461" spans="1:7">
      <c r="A461" s="1">
        <v>42670</v>
      </c>
      <c r="B461" s="2">
        <v>64.110000999999997</v>
      </c>
      <c r="C461" s="2">
        <v>64.110000999999997</v>
      </c>
      <c r="D461" s="2">
        <v>62.169998</v>
      </c>
      <c r="E461" s="2">
        <v>62.27</v>
      </c>
      <c r="F461" s="2">
        <v>60.018295000000002</v>
      </c>
      <c r="G461" s="2">
        <v>416300</v>
      </c>
    </row>
    <row r="462" spans="1:7">
      <c r="A462" s="1">
        <v>42671</v>
      </c>
      <c r="B462" s="2">
        <v>62.509998000000003</v>
      </c>
      <c r="C462" s="2">
        <v>63.290000999999997</v>
      </c>
      <c r="D462" s="2">
        <v>60.66</v>
      </c>
      <c r="E462" s="2">
        <v>61.560001</v>
      </c>
      <c r="F462" s="2">
        <v>59.333969000000003</v>
      </c>
      <c r="G462" s="2">
        <v>625600</v>
      </c>
    </row>
    <row r="463" spans="1:7">
      <c r="A463" s="1">
        <v>42674</v>
      </c>
      <c r="B463" s="2">
        <v>62.259998000000003</v>
      </c>
      <c r="C463" s="2">
        <v>63.209999000000003</v>
      </c>
      <c r="D463" s="2">
        <v>62.139999000000003</v>
      </c>
      <c r="E463" s="2">
        <v>62.650002000000001</v>
      </c>
      <c r="F463" s="2">
        <v>60.384556000000003</v>
      </c>
      <c r="G463" s="2">
        <v>669200</v>
      </c>
    </row>
    <row r="464" spans="1:7">
      <c r="A464" s="1">
        <v>42675</v>
      </c>
      <c r="B464" s="2">
        <v>63.27</v>
      </c>
      <c r="C464" s="2">
        <v>63.330002</v>
      </c>
      <c r="D464" s="2">
        <v>59.619999</v>
      </c>
      <c r="E464" s="2">
        <v>61.02</v>
      </c>
      <c r="F464" s="2">
        <v>58.813496000000001</v>
      </c>
      <c r="G464" s="2">
        <v>1008100</v>
      </c>
    </row>
    <row r="465" spans="1:7">
      <c r="A465" s="1">
        <v>42676</v>
      </c>
      <c r="B465" s="2">
        <v>60.439999</v>
      </c>
      <c r="C465" s="2">
        <v>60.84</v>
      </c>
      <c r="D465" s="2">
        <v>58.080002</v>
      </c>
      <c r="E465" s="2">
        <v>58.860000999999997</v>
      </c>
      <c r="F465" s="2">
        <v>56.731597999999998</v>
      </c>
      <c r="G465" s="2">
        <v>802200</v>
      </c>
    </row>
    <row r="466" spans="1:7">
      <c r="A466" s="1">
        <v>42677</v>
      </c>
      <c r="B466" s="2">
        <v>59.080002</v>
      </c>
      <c r="C466" s="2">
        <v>59.57</v>
      </c>
      <c r="D466" s="2">
        <v>57.779998999999997</v>
      </c>
      <c r="E466" s="2">
        <v>58.360000999999997</v>
      </c>
      <c r="F466" s="2">
        <v>56.249682999999997</v>
      </c>
      <c r="G466" s="2">
        <v>519000</v>
      </c>
    </row>
    <row r="467" spans="1:7">
      <c r="A467" s="1">
        <v>42678</v>
      </c>
      <c r="B467" s="2">
        <v>57.009998000000003</v>
      </c>
      <c r="C467" s="2">
        <v>57.77</v>
      </c>
      <c r="D467" s="2">
        <v>56.380001</v>
      </c>
      <c r="E467" s="2">
        <v>56.630001</v>
      </c>
      <c r="F467" s="2">
        <v>54.582245</v>
      </c>
      <c r="G467" s="2">
        <v>549200</v>
      </c>
    </row>
    <row r="468" spans="1:7">
      <c r="A468" s="1">
        <v>42681</v>
      </c>
      <c r="B468" s="2">
        <v>60.669998</v>
      </c>
      <c r="C468" s="2">
        <v>62.91</v>
      </c>
      <c r="D468" s="2">
        <v>60.470001000000003</v>
      </c>
      <c r="E468" s="2">
        <v>62.669998</v>
      </c>
      <c r="F468" s="2">
        <v>60.403830999999997</v>
      </c>
      <c r="G468" s="2">
        <v>919600</v>
      </c>
    </row>
    <row r="469" spans="1:7">
      <c r="A469" s="1">
        <v>42682</v>
      </c>
      <c r="B469" s="2">
        <v>61.869999</v>
      </c>
      <c r="C469" s="2">
        <v>64.940002000000007</v>
      </c>
      <c r="D469" s="2">
        <v>61.400002000000001</v>
      </c>
      <c r="E469" s="2">
        <v>63.950001</v>
      </c>
      <c r="F469" s="2">
        <v>61.637543000000001</v>
      </c>
      <c r="G469" s="2">
        <v>717900</v>
      </c>
    </row>
    <row r="470" spans="1:7">
      <c r="A470" s="1">
        <v>42683</v>
      </c>
      <c r="B470" s="2">
        <v>58.060001</v>
      </c>
      <c r="C470" s="2">
        <v>59.869999</v>
      </c>
      <c r="D470" s="2">
        <v>57</v>
      </c>
      <c r="E470" s="2">
        <v>57.709999000000003</v>
      </c>
      <c r="F470" s="2">
        <v>55.623192000000003</v>
      </c>
      <c r="G470" s="2">
        <v>1331800</v>
      </c>
    </row>
    <row r="471" spans="1:7">
      <c r="A471" s="1">
        <v>42684</v>
      </c>
      <c r="B471" s="2">
        <v>56.18</v>
      </c>
      <c r="C471" s="2">
        <v>56.709999000000003</v>
      </c>
      <c r="D471" s="2">
        <v>51.939999</v>
      </c>
      <c r="E471" s="2">
        <v>52.810001</v>
      </c>
      <c r="F471" s="2">
        <v>50.900371999999997</v>
      </c>
      <c r="G471" s="2">
        <v>1119400</v>
      </c>
    </row>
    <row r="472" spans="1:7">
      <c r="A472" s="1">
        <v>42685</v>
      </c>
      <c r="B472" s="2">
        <v>49.700001</v>
      </c>
      <c r="C472" s="2">
        <v>51.02</v>
      </c>
      <c r="D472" s="2">
        <v>47.84</v>
      </c>
      <c r="E472" s="2">
        <v>49.77</v>
      </c>
      <c r="F472" s="2">
        <v>47.970295</v>
      </c>
      <c r="G472" s="2">
        <v>1549700</v>
      </c>
    </row>
    <row r="473" spans="1:7">
      <c r="A473" s="1">
        <v>42688</v>
      </c>
      <c r="B473" s="2">
        <v>48.75</v>
      </c>
      <c r="C473" s="2">
        <v>49.52</v>
      </c>
      <c r="D473" s="2">
        <v>47.490001999999997</v>
      </c>
      <c r="E473" s="2">
        <v>48.700001</v>
      </c>
      <c r="F473" s="2">
        <v>46.938994999999998</v>
      </c>
      <c r="G473" s="2">
        <v>1096600</v>
      </c>
    </row>
    <row r="474" spans="1:7">
      <c r="A474" s="1">
        <v>42689</v>
      </c>
      <c r="B474" s="2">
        <v>49.880001</v>
      </c>
      <c r="C474" s="2">
        <v>51.830002</v>
      </c>
      <c r="D474" s="2">
        <v>49.759998000000003</v>
      </c>
      <c r="E474" s="2">
        <v>51.599997999999999</v>
      </c>
      <c r="F474" s="2">
        <v>49.734127000000001</v>
      </c>
      <c r="G474" s="2">
        <v>934800</v>
      </c>
    </row>
    <row r="475" spans="1:7">
      <c r="A475" s="1">
        <v>42690</v>
      </c>
      <c r="B475" s="2">
        <v>49.689999</v>
      </c>
      <c r="C475" s="2">
        <v>50.68</v>
      </c>
      <c r="D475" s="2">
        <v>49.459999000000003</v>
      </c>
      <c r="E475" s="2">
        <v>50.259998000000003</v>
      </c>
      <c r="F475" s="2">
        <v>48.442574</v>
      </c>
      <c r="G475" s="2">
        <v>615100</v>
      </c>
    </row>
    <row r="476" spans="1:7">
      <c r="A476" s="1">
        <v>42691</v>
      </c>
      <c r="B476" s="2">
        <v>50.759998000000003</v>
      </c>
      <c r="C476" s="2">
        <v>51.68</v>
      </c>
      <c r="D476" s="2">
        <v>50.23</v>
      </c>
      <c r="E476" s="2">
        <v>50.490001999999997</v>
      </c>
      <c r="F476" s="2">
        <v>48.664265</v>
      </c>
      <c r="G476" s="2">
        <v>1146700</v>
      </c>
    </row>
    <row r="477" spans="1:7">
      <c r="A477" s="1">
        <v>42692</v>
      </c>
      <c r="B477" s="2">
        <v>50.830002</v>
      </c>
      <c r="C477" s="2">
        <v>51.099997999999999</v>
      </c>
      <c r="D477" s="2">
        <v>49.73</v>
      </c>
      <c r="E477" s="2">
        <v>49.93</v>
      </c>
      <c r="F477" s="2">
        <v>48.124507999999999</v>
      </c>
      <c r="G477" s="2">
        <v>640500</v>
      </c>
    </row>
    <row r="478" spans="1:7">
      <c r="A478" s="1">
        <v>42695</v>
      </c>
      <c r="B478" s="2">
        <v>51.169998</v>
      </c>
      <c r="C478" s="2">
        <v>51.689999</v>
      </c>
      <c r="D478" s="2">
        <v>50.849997999999999</v>
      </c>
      <c r="E478" s="2">
        <v>51.209999000000003</v>
      </c>
      <c r="F478" s="2">
        <v>49.358231000000004</v>
      </c>
      <c r="G478" s="2">
        <v>501800</v>
      </c>
    </row>
    <row r="479" spans="1:7">
      <c r="A479" s="1">
        <v>42696</v>
      </c>
      <c r="B479" s="2">
        <v>53.490001999999997</v>
      </c>
      <c r="C479" s="2">
        <v>53.68</v>
      </c>
      <c r="D479" s="2">
        <v>52.470001000000003</v>
      </c>
      <c r="E479" s="2">
        <v>53.57</v>
      </c>
      <c r="F479" s="2">
        <v>51.632885000000002</v>
      </c>
      <c r="G479" s="2">
        <v>754600</v>
      </c>
    </row>
    <row r="480" spans="1:7">
      <c r="A480" s="1">
        <v>42697</v>
      </c>
      <c r="B480" s="2">
        <v>51.310001</v>
      </c>
      <c r="C480" s="2">
        <v>52.099997999999999</v>
      </c>
      <c r="D480" s="2">
        <v>50.970001000000003</v>
      </c>
      <c r="E480" s="2">
        <v>51.889999000000003</v>
      </c>
      <c r="F480" s="2">
        <v>50.013638</v>
      </c>
      <c r="G480" s="2">
        <v>989000</v>
      </c>
    </row>
    <row r="481" spans="1:7">
      <c r="A481" s="1">
        <v>42699</v>
      </c>
      <c r="B481" s="2">
        <v>52.720001000000003</v>
      </c>
      <c r="C481" s="2">
        <v>52.860000999999997</v>
      </c>
      <c r="D481" s="2">
        <v>52.389999000000003</v>
      </c>
      <c r="E481" s="2">
        <v>52.630001</v>
      </c>
      <c r="F481" s="2">
        <v>50.726886999999998</v>
      </c>
      <c r="G481" s="2">
        <v>318600</v>
      </c>
    </row>
    <row r="482" spans="1:7">
      <c r="A482" s="1">
        <v>42702</v>
      </c>
      <c r="B482" s="2">
        <v>53.150002000000001</v>
      </c>
      <c r="C482" s="2">
        <v>53.84</v>
      </c>
      <c r="D482" s="2">
        <v>53.029998999999997</v>
      </c>
      <c r="E482" s="2">
        <v>53.27</v>
      </c>
      <c r="F482" s="2">
        <v>51.343738999999999</v>
      </c>
      <c r="G482" s="2">
        <v>590300</v>
      </c>
    </row>
    <row r="483" spans="1:7">
      <c r="A483" s="1">
        <v>42703</v>
      </c>
      <c r="B483" s="2">
        <v>52.689999</v>
      </c>
      <c r="C483" s="2">
        <v>53.919998</v>
      </c>
      <c r="D483" s="2">
        <v>52.549999</v>
      </c>
      <c r="E483" s="2">
        <v>53.509998000000003</v>
      </c>
      <c r="F483" s="2">
        <v>51.575057999999999</v>
      </c>
      <c r="G483" s="2">
        <v>546200</v>
      </c>
    </row>
    <row r="484" spans="1:7">
      <c r="A484" s="1">
        <v>42704</v>
      </c>
      <c r="B484" s="2">
        <v>54.209999000000003</v>
      </c>
      <c r="C484" s="2">
        <v>54.360000999999997</v>
      </c>
      <c r="D484" s="2">
        <v>53.66</v>
      </c>
      <c r="E484" s="2">
        <v>53.869999</v>
      </c>
      <c r="F484" s="2">
        <v>51.922035000000001</v>
      </c>
      <c r="G484" s="2">
        <v>1277600</v>
      </c>
    </row>
    <row r="485" spans="1:7">
      <c r="A485" s="1">
        <v>42705</v>
      </c>
      <c r="B485" s="2">
        <v>53.240001999999997</v>
      </c>
      <c r="C485" s="2">
        <v>53.580002</v>
      </c>
      <c r="D485" s="2">
        <v>51.790000999999997</v>
      </c>
      <c r="E485" s="2">
        <v>52.139999000000003</v>
      </c>
      <c r="F485" s="2">
        <v>50.254601000000001</v>
      </c>
      <c r="G485" s="2">
        <v>919900</v>
      </c>
    </row>
    <row r="486" spans="1:7">
      <c r="A486" s="1">
        <v>42706</v>
      </c>
      <c r="B486" s="2">
        <v>51.82</v>
      </c>
      <c r="C486" s="2">
        <v>52.720001000000003</v>
      </c>
      <c r="D486" s="2">
        <v>51.709999000000003</v>
      </c>
      <c r="E486" s="2">
        <v>52</v>
      </c>
      <c r="F486" s="2">
        <v>50.119663000000003</v>
      </c>
      <c r="G486" s="2">
        <v>679000</v>
      </c>
    </row>
    <row r="487" spans="1:7">
      <c r="A487" s="1">
        <v>42709</v>
      </c>
      <c r="B487" s="2">
        <v>52.700001</v>
      </c>
      <c r="C487" s="2">
        <v>53.360000999999997</v>
      </c>
      <c r="D487" s="2">
        <v>52.68</v>
      </c>
      <c r="E487" s="2">
        <v>53.18</v>
      </c>
      <c r="F487" s="2">
        <v>51.256985</v>
      </c>
      <c r="G487" s="2">
        <v>688500</v>
      </c>
    </row>
    <row r="488" spans="1:7">
      <c r="A488" s="1">
        <v>42710</v>
      </c>
      <c r="B488" s="2">
        <v>53.82</v>
      </c>
      <c r="C488" s="2">
        <v>54.139999000000003</v>
      </c>
      <c r="D488" s="2">
        <v>53.360000999999997</v>
      </c>
      <c r="E488" s="2">
        <v>54.130001</v>
      </c>
      <c r="F488" s="2">
        <v>52.172642000000003</v>
      </c>
      <c r="G488" s="2">
        <v>544500</v>
      </c>
    </row>
    <row r="489" spans="1:7">
      <c r="A489" s="1">
        <v>42711</v>
      </c>
      <c r="B489" s="2">
        <v>55.119999</v>
      </c>
      <c r="C489" s="2">
        <v>57.060001</v>
      </c>
      <c r="D489" s="2">
        <v>54.860000999999997</v>
      </c>
      <c r="E489" s="2">
        <v>56.759998000000003</v>
      </c>
      <c r="F489" s="2">
        <v>54.707535</v>
      </c>
      <c r="G489" s="2">
        <v>863500</v>
      </c>
    </row>
    <row r="490" spans="1:7">
      <c r="A490" s="1">
        <v>42712</v>
      </c>
      <c r="B490" s="2">
        <v>56.360000999999997</v>
      </c>
      <c r="C490" s="2">
        <v>57.810001</v>
      </c>
      <c r="D490" s="2">
        <v>55</v>
      </c>
      <c r="E490" s="2">
        <v>57.639999000000003</v>
      </c>
      <c r="F490" s="2">
        <v>55.555720999999998</v>
      </c>
      <c r="G490" s="2">
        <v>923700</v>
      </c>
    </row>
    <row r="491" spans="1:7">
      <c r="A491" s="1">
        <v>42713</v>
      </c>
      <c r="B491" s="2">
        <v>56.529998999999997</v>
      </c>
      <c r="C491" s="2">
        <v>57.169998</v>
      </c>
      <c r="D491" s="2">
        <v>56.23</v>
      </c>
      <c r="E491" s="2">
        <v>56.740001999999997</v>
      </c>
      <c r="F491" s="2">
        <v>54.688259000000002</v>
      </c>
      <c r="G491" s="2">
        <v>855500</v>
      </c>
    </row>
    <row r="492" spans="1:7">
      <c r="A492" s="1">
        <v>42716</v>
      </c>
      <c r="B492" s="2">
        <v>55.700001</v>
      </c>
      <c r="C492" s="2">
        <v>56.34</v>
      </c>
      <c r="D492" s="2">
        <v>55.110000999999997</v>
      </c>
      <c r="E492" s="2">
        <v>55.59</v>
      </c>
      <c r="F492" s="2">
        <v>53.579844999999999</v>
      </c>
      <c r="G492" s="2">
        <v>678000</v>
      </c>
    </row>
    <row r="493" spans="1:7">
      <c r="A493" s="1">
        <v>42717</v>
      </c>
      <c r="B493" s="2">
        <v>56.509998000000003</v>
      </c>
      <c r="C493" s="2">
        <v>57.77</v>
      </c>
      <c r="D493" s="2">
        <v>56.5</v>
      </c>
      <c r="E493" s="2">
        <v>57.400002000000001</v>
      </c>
      <c r="F493" s="2">
        <v>55.324398000000002</v>
      </c>
      <c r="G493" s="2">
        <v>614700</v>
      </c>
    </row>
    <row r="494" spans="1:7">
      <c r="A494" s="1">
        <v>42718</v>
      </c>
      <c r="B494" s="2">
        <v>55.970001000000003</v>
      </c>
      <c r="C494" s="2">
        <v>56.799999</v>
      </c>
      <c r="D494" s="2">
        <v>52.25</v>
      </c>
      <c r="E494" s="2">
        <v>52.360000999999997</v>
      </c>
      <c r="F494" s="2">
        <v>50.466644000000002</v>
      </c>
      <c r="G494" s="2">
        <v>1107200</v>
      </c>
    </row>
    <row r="495" spans="1:7">
      <c r="A495" s="1">
        <v>42719</v>
      </c>
      <c r="B495" s="2">
        <v>52.32</v>
      </c>
      <c r="C495" s="2">
        <v>53.150002000000001</v>
      </c>
      <c r="D495" s="2">
        <v>51.970001000000003</v>
      </c>
      <c r="E495" s="2">
        <v>52.540000999999997</v>
      </c>
      <c r="F495" s="2">
        <v>50.640137000000003</v>
      </c>
      <c r="G495" s="2">
        <v>747200</v>
      </c>
    </row>
    <row r="496" spans="1:7">
      <c r="A496" s="1">
        <v>42720</v>
      </c>
      <c r="B496" s="2">
        <v>52.119999</v>
      </c>
      <c r="C496" s="2">
        <v>52.650002000000001</v>
      </c>
      <c r="D496" s="2">
        <v>51.389999000000003</v>
      </c>
      <c r="E496" s="2">
        <v>51.77</v>
      </c>
      <c r="F496" s="2">
        <v>49.897979999999997</v>
      </c>
      <c r="G496" s="2">
        <v>493200</v>
      </c>
    </row>
    <row r="497" spans="1:7">
      <c r="A497" s="1">
        <v>42723</v>
      </c>
      <c r="B497" s="2">
        <v>51.939999</v>
      </c>
      <c r="C497" s="2">
        <v>51.939999</v>
      </c>
      <c r="D497" s="2">
        <v>50.799999</v>
      </c>
      <c r="E497" s="2">
        <v>50.799999</v>
      </c>
      <c r="F497" s="2">
        <v>48.963054999999997</v>
      </c>
      <c r="G497" s="2">
        <v>276400</v>
      </c>
    </row>
    <row r="498" spans="1:7">
      <c r="A498" s="1">
        <v>42724</v>
      </c>
      <c r="B498" s="2">
        <v>51.18</v>
      </c>
      <c r="C498" s="2">
        <v>51.560001</v>
      </c>
      <c r="D498" s="2">
        <v>50.93</v>
      </c>
      <c r="E498" s="2">
        <v>51.220001000000003</v>
      </c>
      <c r="F498" s="2">
        <v>49.367874</v>
      </c>
      <c r="G498" s="2">
        <v>194400</v>
      </c>
    </row>
    <row r="499" spans="1:7">
      <c r="A499" s="1">
        <v>42725</v>
      </c>
      <c r="B499" s="2">
        <v>51.450001</v>
      </c>
      <c r="C499" s="2">
        <v>51.549999</v>
      </c>
      <c r="D499" s="2">
        <v>50.529998999999997</v>
      </c>
      <c r="E499" s="2">
        <v>50.57</v>
      </c>
      <c r="F499" s="2">
        <v>48.741371000000001</v>
      </c>
      <c r="G499" s="2">
        <v>376800</v>
      </c>
    </row>
    <row r="500" spans="1:7">
      <c r="A500" s="1">
        <v>42726</v>
      </c>
      <c r="B500" s="2">
        <v>49.02</v>
      </c>
      <c r="C500" s="2">
        <v>49.07</v>
      </c>
      <c r="D500" s="2">
        <v>48.23</v>
      </c>
      <c r="E500" s="2">
        <v>48.82</v>
      </c>
      <c r="F500" s="2">
        <v>47.054648999999998</v>
      </c>
      <c r="G500" s="2">
        <v>311500</v>
      </c>
    </row>
    <row r="501" spans="1:7">
      <c r="A501" s="1">
        <v>42727</v>
      </c>
      <c r="B501" s="2">
        <v>48.919998</v>
      </c>
      <c r="C501" s="2">
        <v>49.669998</v>
      </c>
      <c r="D501" s="2">
        <v>48.860000999999997</v>
      </c>
      <c r="E501" s="2">
        <v>49.669998</v>
      </c>
      <c r="F501" s="2">
        <v>47.873908999999998</v>
      </c>
      <c r="G501" s="2">
        <v>157000</v>
      </c>
    </row>
    <row r="502" spans="1:7">
      <c r="A502" s="1">
        <v>42731</v>
      </c>
      <c r="B502" s="2">
        <v>50.029998999999997</v>
      </c>
      <c r="C502" s="2">
        <v>50.48</v>
      </c>
      <c r="D502" s="2">
        <v>49.990001999999997</v>
      </c>
      <c r="E502" s="2">
        <v>50.27</v>
      </c>
      <c r="F502" s="2">
        <v>48.452221000000002</v>
      </c>
      <c r="G502" s="2">
        <v>105300</v>
      </c>
    </row>
    <row r="503" spans="1:7">
      <c r="A503" s="1">
        <v>42732</v>
      </c>
      <c r="B503" s="2">
        <v>51.57</v>
      </c>
      <c r="C503" s="2">
        <v>51.720001000000003</v>
      </c>
      <c r="D503" s="2">
        <v>51.080002</v>
      </c>
      <c r="E503" s="2">
        <v>51.450001</v>
      </c>
      <c r="F503" s="2">
        <v>49.589550000000003</v>
      </c>
      <c r="G503" s="2">
        <v>218600</v>
      </c>
    </row>
    <row r="504" spans="1:7">
      <c r="A504" s="1">
        <v>42733</v>
      </c>
      <c r="B504" s="2">
        <v>52.959999000000003</v>
      </c>
      <c r="C504" s="2">
        <v>54.150002000000001</v>
      </c>
      <c r="D504" s="2">
        <v>52.93</v>
      </c>
      <c r="E504" s="2">
        <v>53.880001</v>
      </c>
      <c r="F504" s="2">
        <v>51.931685999999999</v>
      </c>
      <c r="G504" s="2">
        <v>381300</v>
      </c>
    </row>
    <row r="505" spans="1:7">
      <c r="A505" s="1">
        <v>42734</v>
      </c>
      <c r="B505" s="2">
        <v>53.970001000000003</v>
      </c>
      <c r="C505" s="2">
        <v>54.009998000000003</v>
      </c>
      <c r="D505" s="2">
        <v>52.34</v>
      </c>
      <c r="E505" s="2">
        <v>52.84</v>
      </c>
      <c r="F505" s="2">
        <v>50.929290999999999</v>
      </c>
      <c r="G505" s="2">
        <v>587100</v>
      </c>
    </row>
    <row r="506" spans="1:7">
      <c r="A506" s="1">
        <v>42738</v>
      </c>
      <c r="B506" s="2">
        <v>54.68</v>
      </c>
      <c r="C506" s="2">
        <v>55.68</v>
      </c>
      <c r="D506" s="2">
        <v>54.169998</v>
      </c>
      <c r="E506" s="2">
        <v>54.700001</v>
      </c>
      <c r="F506" s="2">
        <v>52.722023</v>
      </c>
      <c r="G506" s="2">
        <v>450700</v>
      </c>
    </row>
    <row r="507" spans="1:7">
      <c r="A507" s="1">
        <v>42739</v>
      </c>
      <c r="B507" s="2">
        <v>55.610000999999997</v>
      </c>
      <c r="C507" s="2">
        <v>56.259998000000003</v>
      </c>
      <c r="D507" s="2">
        <v>55.580002</v>
      </c>
      <c r="E507" s="2">
        <v>55.91</v>
      </c>
      <c r="F507" s="2">
        <v>53.888271000000003</v>
      </c>
      <c r="G507" s="2">
        <v>445000</v>
      </c>
    </row>
    <row r="508" spans="1:7">
      <c r="A508" s="1">
        <v>42740</v>
      </c>
      <c r="B508" s="2">
        <v>57.139999000000003</v>
      </c>
      <c r="C508" s="2">
        <v>58.049999</v>
      </c>
      <c r="D508" s="2">
        <v>57.110000999999997</v>
      </c>
      <c r="E508" s="2">
        <v>57.830002</v>
      </c>
      <c r="F508" s="2">
        <v>55.738849999999999</v>
      </c>
      <c r="G508" s="2">
        <v>312800</v>
      </c>
    </row>
    <row r="509" spans="1:7">
      <c r="A509" s="1">
        <v>42741</v>
      </c>
      <c r="B509" s="2">
        <v>57.150002000000001</v>
      </c>
      <c r="C509" s="2">
        <v>57.34</v>
      </c>
      <c r="D509" s="2">
        <v>56.619999</v>
      </c>
      <c r="E509" s="2">
        <v>56.990001999999997</v>
      </c>
      <c r="F509" s="2">
        <v>54.929226</v>
      </c>
      <c r="G509" s="2">
        <v>296700</v>
      </c>
    </row>
    <row r="510" spans="1:7">
      <c r="A510" s="1">
        <v>42744</v>
      </c>
      <c r="B510" s="2">
        <v>56.990001999999997</v>
      </c>
      <c r="C510" s="2">
        <v>57.330002</v>
      </c>
      <c r="D510" s="2">
        <v>56.709999000000003</v>
      </c>
      <c r="E510" s="2">
        <v>56.889999000000003</v>
      </c>
      <c r="F510" s="2">
        <v>54.832839999999997</v>
      </c>
      <c r="G510" s="2">
        <v>154600</v>
      </c>
    </row>
    <row r="511" spans="1:7">
      <c r="A511" s="1">
        <v>42745</v>
      </c>
      <c r="B511" s="2">
        <v>57.900002000000001</v>
      </c>
      <c r="C511" s="2">
        <v>58.84</v>
      </c>
      <c r="D511" s="2">
        <v>57.830002</v>
      </c>
      <c r="E511" s="2">
        <v>57.91</v>
      </c>
      <c r="F511" s="2">
        <v>55.815956</v>
      </c>
      <c r="G511" s="2">
        <v>269200</v>
      </c>
    </row>
    <row r="512" spans="1:7">
      <c r="A512" s="1">
        <v>42746</v>
      </c>
      <c r="B512" s="2">
        <v>58.16</v>
      </c>
      <c r="C512" s="2">
        <v>60.080002</v>
      </c>
      <c r="D512" s="2">
        <v>57.57</v>
      </c>
      <c r="E512" s="2">
        <v>59.990001999999997</v>
      </c>
      <c r="F512" s="2">
        <v>57.820740000000001</v>
      </c>
      <c r="G512" s="2">
        <v>439800</v>
      </c>
    </row>
    <row r="513" spans="1:7">
      <c r="A513" s="1">
        <v>42747</v>
      </c>
      <c r="B513" s="2">
        <v>60.66</v>
      </c>
      <c r="C513" s="2">
        <v>60.73</v>
      </c>
      <c r="D513" s="2">
        <v>59.799999</v>
      </c>
      <c r="E513" s="2">
        <v>60.639999000000003</v>
      </c>
      <c r="F513" s="2">
        <v>58.447239000000003</v>
      </c>
      <c r="G513" s="2">
        <v>331600</v>
      </c>
    </row>
    <row r="514" spans="1:7">
      <c r="A514" s="1">
        <v>42748</v>
      </c>
      <c r="B514" s="2">
        <v>59.98</v>
      </c>
      <c r="C514" s="2">
        <v>60.720001000000003</v>
      </c>
      <c r="D514" s="2">
        <v>59.860000999999997</v>
      </c>
      <c r="E514" s="2">
        <v>60.619999</v>
      </c>
      <c r="F514" s="2">
        <v>58.427962999999998</v>
      </c>
      <c r="G514" s="2">
        <v>208300</v>
      </c>
    </row>
    <row r="515" spans="1:7">
      <c r="A515" s="1">
        <v>42752</v>
      </c>
      <c r="B515" s="2">
        <v>60.200001</v>
      </c>
      <c r="C515" s="2">
        <v>60.720001000000003</v>
      </c>
      <c r="D515" s="2">
        <v>59.959999000000003</v>
      </c>
      <c r="E515" s="2">
        <v>60.439999</v>
      </c>
      <c r="F515" s="2">
        <v>58.254466999999998</v>
      </c>
      <c r="G515" s="2">
        <v>278800</v>
      </c>
    </row>
    <row r="516" spans="1:7">
      <c r="A516" s="1">
        <v>42753</v>
      </c>
      <c r="B516" s="2">
        <v>60.549999</v>
      </c>
      <c r="C516" s="2">
        <v>60.599997999999999</v>
      </c>
      <c r="D516" s="2">
        <v>59.150002000000001</v>
      </c>
      <c r="E516" s="2">
        <v>59.389999000000003</v>
      </c>
      <c r="F516" s="2">
        <v>57.242438999999997</v>
      </c>
      <c r="G516" s="2">
        <v>253700</v>
      </c>
    </row>
    <row r="517" spans="1:7">
      <c r="A517" s="1">
        <v>42754</v>
      </c>
      <c r="B517" s="2">
        <v>59.549999</v>
      </c>
      <c r="C517" s="2">
        <v>59.549999</v>
      </c>
      <c r="D517" s="2">
        <v>58.25</v>
      </c>
      <c r="E517" s="2">
        <v>58.880001</v>
      </c>
      <c r="F517" s="2">
        <v>56.750881</v>
      </c>
      <c r="G517" s="2">
        <v>356900</v>
      </c>
    </row>
    <row r="518" spans="1:7">
      <c r="A518" s="1">
        <v>42755</v>
      </c>
      <c r="B518" s="2">
        <v>59.07</v>
      </c>
      <c r="C518" s="2">
        <v>59.470001000000003</v>
      </c>
      <c r="D518" s="2">
        <v>58.330002</v>
      </c>
      <c r="E518" s="2">
        <v>59.23</v>
      </c>
      <c r="F518" s="2">
        <v>57.088219000000002</v>
      </c>
      <c r="G518" s="2">
        <v>204900</v>
      </c>
    </row>
    <row r="519" spans="1:7">
      <c r="A519" s="1">
        <v>42758</v>
      </c>
      <c r="B519" s="2">
        <v>60.459999000000003</v>
      </c>
      <c r="C519" s="2">
        <v>61.950001</v>
      </c>
      <c r="D519" s="2">
        <v>60.369999</v>
      </c>
      <c r="E519" s="2">
        <v>61.869999</v>
      </c>
      <c r="F519" s="2">
        <v>59.632767000000001</v>
      </c>
      <c r="G519" s="2">
        <v>548800</v>
      </c>
    </row>
    <row r="520" spans="1:7">
      <c r="A520" s="1">
        <v>42759</v>
      </c>
      <c r="B520" s="2">
        <v>62.700001</v>
      </c>
      <c r="C520" s="2">
        <v>63.720001000000003</v>
      </c>
      <c r="D520" s="2">
        <v>62.630001</v>
      </c>
      <c r="E520" s="2">
        <v>63.040000999999997</v>
      </c>
      <c r="F520" s="2">
        <v>60.760452000000001</v>
      </c>
      <c r="G520" s="2">
        <v>407000</v>
      </c>
    </row>
    <row r="521" spans="1:7">
      <c r="A521" s="1">
        <v>42760</v>
      </c>
      <c r="B521" s="2">
        <v>64.309997999999993</v>
      </c>
      <c r="C521" s="2">
        <v>65.169998000000007</v>
      </c>
      <c r="D521" s="2">
        <v>63.91</v>
      </c>
      <c r="E521" s="2">
        <v>65.120002999999997</v>
      </c>
      <c r="F521" s="2">
        <v>62.765239999999999</v>
      </c>
      <c r="G521" s="2">
        <v>463100</v>
      </c>
    </row>
    <row r="522" spans="1:7">
      <c r="A522" s="1">
        <v>42761</v>
      </c>
      <c r="B522" s="2">
        <v>65.069999999999993</v>
      </c>
      <c r="C522" s="2">
        <v>65.139999000000003</v>
      </c>
      <c r="D522" s="2">
        <v>64.129997000000003</v>
      </c>
      <c r="E522" s="2">
        <v>64.379997000000003</v>
      </c>
      <c r="F522" s="2">
        <v>62.051983</v>
      </c>
      <c r="G522" s="2">
        <v>290500</v>
      </c>
    </row>
    <row r="523" spans="1:7">
      <c r="A523" s="1">
        <v>42762</v>
      </c>
      <c r="B523" s="2">
        <v>64.279999000000004</v>
      </c>
      <c r="C523" s="2">
        <v>64.639999000000003</v>
      </c>
      <c r="D523" s="2">
        <v>63.669998</v>
      </c>
      <c r="E523" s="2">
        <v>64.330001999999993</v>
      </c>
      <c r="F523" s="2">
        <v>62.003810999999999</v>
      </c>
      <c r="G523" s="2">
        <v>271400</v>
      </c>
    </row>
    <row r="524" spans="1:7">
      <c r="A524" s="1">
        <v>42765</v>
      </c>
      <c r="B524" s="2">
        <v>63.009998000000003</v>
      </c>
      <c r="C524" s="2">
        <v>63.41</v>
      </c>
      <c r="D524" s="2">
        <v>62.599997999999999</v>
      </c>
      <c r="E524" s="2">
        <v>63.310001</v>
      </c>
      <c r="F524" s="2">
        <v>61.020690999999999</v>
      </c>
      <c r="G524" s="2">
        <v>384600</v>
      </c>
    </row>
    <row r="525" spans="1:7">
      <c r="A525" s="1">
        <v>42766</v>
      </c>
      <c r="B525" s="2">
        <v>63.560001</v>
      </c>
      <c r="C525" s="2">
        <v>64.059997999999993</v>
      </c>
      <c r="D525" s="2">
        <v>63.049999</v>
      </c>
      <c r="E525" s="2">
        <v>63.610000999999997</v>
      </c>
      <c r="F525" s="2">
        <v>61.309845000000003</v>
      </c>
      <c r="G525" s="2">
        <v>398500</v>
      </c>
    </row>
    <row r="526" spans="1:7">
      <c r="A526" s="1">
        <v>42767</v>
      </c>
      <c r="B526" s="2">
        <v>64.550003000000004</v>
      </c>
      <c r="C526" s="2">
        <v>64.860000999999997</v>
      </c>
      <c r="D526" s="2">
        <v>63.459999000000003</v>
      </c>
      <c r="E526" s="2">
        <v>63.880001</v>
      </c>
      <c r="F526" s="2">
        <v>61.570076</v>
      </c>
      <c r="G526" s="2">
        <v>560400</v>
      </c>
    </row>
    <row r="527" spans="1:7">
      <c r="A527" s="1">
        <v>42768</v>
      </c>
      <c r="B527" s="2">
        <v>64.440002000000007</v>
      </c>
      <c r="C527" s="2">
        <v>64.849997999999999</v>
      </c>
      <c r="D527" s="2">
        <v>64.220000999999996</v>
      </c>
      <c r="E527" s="2">
        <v>64.639999000000003</v>
      </c>
      <c r="F527" s="2">
        <v>62.302593000000002</v>
      </c>
      <c r="G527" s="2">
        <v>300300</v>
      </c>
    </row>
    <row r="528" spans="1:7">
      <c r="A528" s="1">
        <v>42769</v>
      </c>
      <c r="B528" s="2">
        <v>65.5</v>
      </c>
      <c r="C528" s="2">
        <v>66.160004000000001</v>
      </c>
      <c r="D528" s="2">
        <v>65.089995999999999</v>
      </c>
      <c r="E528" s="2">
        <v>65.819999999999993</v>
      </c>
      <c r="F528" s="2">
        <v>63.439922000000003</v>
      </c>
      <c r="G528" s="2">
        <v>356500</v>
      </c>
    </row>
    <row r="529" spans="1:7">
      <c r="A529" s="1">
        <v>42772</v>
      </c>
      <c r="B529" s="2">
        <v>65.589995999999999</v>
      </c>
      <c r="C529" s="2">
        <v>65.809997999999993</v>
      </c>
      <c r="D529" s="2">
        <v>65.209998999999996</v>
      </c>
      <c r="E529" s="2">
        <v>65.389999000000003</v>
      </c>
      <c r="F529" s="2">
        <v>63.025471000000003</v>
      </c>
      <c r="G529" s="2">
        <v>230800</v>
      </c>
    </row>
    <row r="530" spans="1:7">
      <c r="A530" s="1">
        <v>42773</v>
      </c>
      <c r="B530" s="2">
        <v>64.930000000000007</v>
      </c>
      <c r="C530" s="2">
        <v>65.150002000000001</v>
      </c>
      <c r="D530" s="2">
        <v>64.190002000000007</v>
      </c>
      <c r="E530" s="2">
        <v>64.430000000000007</v>
      </c>
      <c r="F530" s="2">
        <v>62.100185000000003</v>
      </c>
      <c r="G530" s="2">
        <v>419600</v>
      </c>
    </row>
    <row r="531" spans="1:7">
      <c r="A531" s="1">
        <v>42774</v>
      </c>
      <c r="B531" s="2">
        <v>64.470000999999996</v>
      </c>
      <c r="C531" s="2">
        <v>65.709998999999996</v>
      </c>
      <c r="D531" s="2">
        <v>64.430000000000007</v>
      </c>
      <c r="E531" s="2">
        <v>65.529999000000004</v>
      </c>
      <c r="F531" s="2">
        <v>63.160415999999998</v>
      </c>
      <c r="G531" s="2">
        <v>350700</v>
      </c>
    </row>
    <row r="532" spans="1:7">
      <c r="A532" s="1">
        <v>42775</v>
      </c>
      <c r="B532" s="2">
        <v>66.339995999999999</v>
      </c>
      <c r="C532" s="2">
        <v>66.75</v>
      </c>
      <c r="D532" s="2">
        <v>66.120002999999997</v>
      </c>
      <c r="E532" s="2">
        <v>66.489998</v>
      </c>
      <c r="F532" s="2">
        <v>64.085701</v>
      </c>
      <c r="G532" s="2">
        <v>278800</v>
      </c>
    </row>
    <row r="533" spans="1:7">
      <c r="A533" s="1">
        <v>42776</v>
      </c>
      <c r="B533" s="2">
        <v>66.949996999999996</v>
      </c>
      <c r="C533" s="2">
        <v>68.220000999999996</v>
      </c>
      <c r="D533" s="2">
        <v>66.769997000000004</v>
      </c>
      <c r="E533" s="2">
        <v>68.199996999999996</v>
      </c>
      <c r="F533" s="2">
        <v>65.733849000000006</v>
      </c>
      <c r="G533" s="2">
        <v>295200</v>
      </c>
    </row>
    <row r="534" spans="1:7">
      <c r="A534" s="1">
        <v>42779</v>
      </c>
      <c r="B534" s="2">
        <v>68.25</v>
      </c>
      <c r="C534" s="2">
        <v>69.099997999999999</v>
      </c>
      <c r="D534" s="2">
        <v>68.199996999999996</v>
      </c>
      <c r="E534" s="2">
        <v>68.910004000000001</v>
      </c>
      <c r="F534" s="2">
        <v>66.418198000000004</v>
      </c>
      <c r="G534" s="2">
        <v>352000</v>
      </c>
    </row>
    <row r="535" spans="1:7">
      <c r="A535" s="1">
        <v>42780</v>
      </c>
      <c r="B535" s="2">
        <v>68.910004000000001</v>
      </c>
      <c r="C535" s="2">
        <v>69.099997999999999</v>
      </c>
      <c r="D535" s="2">
        <v>67.199996999999996</v>
      </c>
      <c r="E535" s="2">
        <v>69.089995999999999</v>
      </c>
      <c r="F535" s="2">
        <v>66.59169</v>
      </c>
      <c r="G535" s="2">
        <v>391900</v>
      </c>
    </row>
    <row r="536" spans="1:7">
      <c r="A536" s="1">
        <v>42781</v>
      </c>
      <c r="B536" s="2">
        <v>69.129997000000003</v>
      </c>
      <c r="C536" s="2">
        <v>70.830001999999993</v>
      </c>
      <c r="D536" s="2">
        <v>68.970000999999996</v>
      </c>
      <c r="E536" s="2">
        <v>70.739998</v>
      </c>
      <c r="F536" s="2">
        <v>68.182022000000003</v>
      </c>
      <c r="G536" s="2">
        <v>359600</v>
      </c>
    </row>
    <row r="537" spans="1:7">
      <c r="A537" s="1">
        <v>42782</v>
      </c>
      <c r="B537" s="2">
        <v>70.980002999999996</v>
      </c>
      <c r="C537" s="2">
        <v>70.980002999999996</v>
      </c>
      <c r="D537" s="2">
        <v>69.860000999999997</v>
      </c>
      <c r="E537" s="2">
        <v>69.949996999999996</v>
      </c>
      <c r="F537" s="2">
        <v>67.420578000000006</v>
      </c>
      <c r="G537" s="2">
        <v>390600</v>
      </c>
    </row>
    <row r="538" spans="1:7">
      <c r="A538" s="1">
        <v>42783</v>
      </c>
      <c r="B538" s="2">
        <v>68.300003000000004</v>
      </c>
      <c r="C538" s="2">
        <v>69.110000999999997</v>
      </c>
      <c r="D538" s="2">
        <v>68.209998999999996</v>
      </c>
      <c r="E538" s="2">
        <v>68.949996999999996</v>
      </c>
      <c r="F538" s="2">
        <v>66.456740999999994</v>
      </c>
      <c r="G538" s="2">
        <v>261500</v>
      </c>
    </row>
    <row r="539" spans="1:7">
      <c r="A539" s="1">
        <v>42787</v>
      </c>
      <c r="B539" s="2">
        <v>70.349997999999999</v>
      </c>
      <c r="C539" s="2">
        <v>71.419998000000007</v>
      </c>
      <c r="D539" s="2">
        <v>70.199996999999996</v>
      </c>
      <c r="E539" s="2">
        <v>71.339995999999999</v>
      </c>
      <c r="F539" s="2">
        <v>68.760315000000006</v>
      </c>
      <c r="G539" s="2">
        <v>334500</v>
      </c>
    </row>
    <row r="540" spans="1:7">
      <c r="A540" s="1">
        <v>42788</v>
      </c>
      <c r="B540" s="2">
        <v>71.029999000000004</v>
      </c>
      <c r="C540" s="2">
        <v>72</v>
      </c>
      <c r="D540" s="2">
        <v>70.949996999999996</v>
      </c>
      <c r="E540" s="2">
        <v>71.930000000000007</v>
      </c>
      <c r="F540" s="2">
        <v>69.328979000000004</v>
      </c>
      <c r="G540" s="2">
        <v>205200</v>
      </c>
    </row>
    <row r="541" spans="1:7">
      <c r="A541" s="1">
        <v>42789</v>
      </c>
      <c r="B541" s="2">
        <v>73.180000000000007</v>
      </c>
      <c r="C541" s="2">
        <v>73.209998999999996</v>
      </c>
      <c r="D541" s="2">
        <v>71.75</v>
      </c>
      <c r="E541" s="2">
        <v>71.980002999999996</v>
      </c>
      <c r="F541" s="2">
        <v>69.377182000000005</v>
      </c>
      <c r="G541" s="2">
        <v>419200</v>
      </c>
    </row>
    <row r="542" spans="1:7">
      <c r="A542" s="1">
        <v>42790</v>
      </c>
      <c r="B542" s="2">
        <v>69.449996999999996</v>
      </c>
      <c r="C542" s="2">
        <v>69.940002000000007</v>
      </c>
      <c r="D542" s="2">
        <v>69.199996999999996</v>
      </c>
      <c r="E542" s="2">
        <v>69.510002</v>
      </c>
      <c r="F542" s="2">
        <v>66.996498000000003</v>
      </c>
      <c r="G542" s="2">
        <v>292400</v>
      </c>
    </row>
    <row r="543" spans="1:7">
      <c r="A543" s="1">
        <v>42793</v>
      </c>
      <c r="B543" s="2">
        <v>68.949996999999996</v>
      </c>
      <c r="C543" s="2">
        <v>69.449996999999996</v>
      </c>
      <c r="D543" s="2">
        <v>68.400002000000001</v>
      </c>
      <c r="E543" s="2">
        <v>68.790001000000004</v>
      </c>
      <c r="F543" s="2">
        <v>66.302536000000003</v>
      </c>
      <c r="G543" s="2">
        <v>261000</v>
      </c>
    </row>
    <row r="544" spans="1:7">
      <c r="A544" s="1">
        <v>42794</v>
      </c>
      <c r="B544" s="2">
        <v>68.569999999999993</v>
      </c>
      <c r="C544" s="2">
        <v>68.660004000000001</v>
      </c>
      <c r="D544" s="2">
        <v>66.809997999999993</v>
      </c>
      <c r="E544" s="2">
        <v>66.910004000000001</v>
      </c>
      <c r="F544" s="2">
        <v>64.490523999999994</v>
      </c>
      <c r="G544" s="2">
        <v>385300</v>
      </c>
    </row>
    <row r="545" spans="1:7">
      <c r="A545" s="1">
        <v>42795</v>
      </c>
      <c r="B545" s="2">
        <v>68.480002999999996</v>
      </c>
      <c r="C545" s="2">
        <v>70.050003000000004</v>
      </c>
      <c r="D545" s="2">
        <v>68.400002000000001</v>
      </c>
      <c r="E545" s="2">
        <v>69.809997999999993</v>
      </c>
      <c r="F545" s="2">
        <v>67.285645000000002</v>
      </c>
      <c r="G545" s="2">
        <v>504200</v>
      </c>
    </row>
    <row r="546" spans="1:7">
      <c r="A546" s="1">
        <v>42796</v>
      </c>
      <c r="B546" s="2">
        <v>67.889999000000003</v>
      </c>
      <c r="C546" s="2">
        <v>68.199996999999996</v>
      </c>
      <c r="D546" s="2">
        <v>66.199996999999996</v>
      </c>
      <c r="E546" s="2">
        <v>66.279999000000004</v>
      </c>
      <c r="F546" s="2">
        <v>63.883288999999998</v>
      </c>
      <c r="G546" s="2">
        <v>524800</v>
      </c>
    </row>
    <row r="547" spans="1:7">
      <c r="A547" s="1">
        <v>42797</v>
      </c>
      <c r="B547" s="2">
        <v>67.160004000000001</v>
      </c>
      <c r="C547" s="2">
        <v>67.919998000000007</v>
      </c>
      <c r="D547" s="2">
        <v>66.559997999999993</v>
      </c>
      <c r="E547" s="2">
        <v>67.860000999999997</v>
      </c>
      <c r="F547" s="2">
        <v>65.406173999999993</v>
      </c>
      <c r="G547" s="2">
        <v>363700</v>
      </c>
    </row>
    <row r="548" spans="1:7">
      <c r="A548" s="1">
        <v>42800</v>
      </c>
      <c r="B548" s="2">
        <v>68.059997999999993</v>
      </c>
      <c r="C548" s="2">
        <v>68.059997999999993</v>
      </c>
      <c r="D548" s="2">
        <v>67.25</v>
      </c>
      <c r="E548" s="2">
        <v>67.860000999999997</v>
      </c>
      <c r="F548" s="2">
        <v>65.406173999999993</v>
      </c>
      <c r="G548" s="2">
        <v>210900</v>
      </c>
    </row>
    <row r="549" spans="1:7">
      <c r="A549" s="1">
        <v>42801</v>
      </c>
      <c r="B549" s="2">
        <v>68.459998999999996</v>
      </c>
      <c r="C549" s="2">
        <v>68.589995999999999</v>
      </c>
      <c r="D549" s="2">
        <v>67.709998999999996</v>
      </c>
      <c r="E549" s="2">
        <v>68.139999000000003</v>
      </c>
      <c r="F549" s="2">
        <v>65.676033000000004</v>
      </c>
      <c r="G549" s="2">
        <v>216800</v>
      </c>
    </row>
    <row r="550" spans="1:7">
      <c r="A550" s="1">
        <v>42802</v>
      </c>
      <c r="B550" s="2">
        <v>67.610000999999997</v>
      </c>
      <c r="C550" s="2">
        <v>67.900002000000001</v>
      </c>
      <c r="D550" s="2">
        <v>66</v>
      </c>
      <c r="E550" s="2">
        <v>66.300003000000004</v>
      </c>
      <c r="F550" s="2">
        <v>63.902565000000003</v>
      </c>
      <c r="G550" s="2">
        <v>323600</v>
      </c>
    </row>
    <row r="551" spans="1:7">
      <c r="A551" s="1">
        <v>42803</v>
      </c>
      <c r="B551" s="2">
        <v>65.190002000000007</v>
      </c>
      <c r="C551" s="2">
        <v>65.430000000000007</v>
      </c>
      <c r="D551" s="2">
        <v>63.52</v>
      </c>
      <c r="E551" s="2">
        <v>64.629997000000003</v>
      </c>
      <c r="F551" s="2">
        <v>62.292960999999998</v>
      </c>
      <c r="G551" s="2">
        <v>445300</v>
      </c>
    </row>
    <row r="552" spans="1:7">
      <c r="A552" s="1">
        <v>42804</v>
      </c>
      <c r="B552" s="2">
        <v>66.099997999999999</v>
      </c>
      <c r="C552" s="2">
        <v>66.690002000000007</v>
      </c>
      <c r="D552" s="2">
        <v>65.669998000000007</v>
      </c>
      <c r="E552" s="2">
        <v>66.669998000000007</v>
      </c>
      <c r="F552" s="2">
        <v>64.259178000000006</v>
      </c>
      <c r="G552" s="2">
        <v>341500</v>
      </c>
    </row>
    <row r="553" spans="1:7">
      <c r="A553" s="1">
        <v>42807</v>
      </c>
      <c r="B553" s="2">
        <v>68.800003000000004</v>
      </c>
      <c r="C553" s="2">
        <v>69.629997000000003</v>
      </c>
      <c r="D553" s="2">
        <v>68.589995999999999</v>
      </c>
      <c r="E553" s="2">
        <v>69.400002000000001</v>
      </c>
      <c r="F553" s="2">
        <v>66.890488000000005</v>
      </c>
      <c r="G553" s="2">
        <v>328200</v>
      </c>
    </row>
    <row r="554" spans="1:7">
      <c r="A554" s="1">
        <v>42808</v>
      </c>
      <c r="B554" s="2">
        <v>68.849997999999999</v>
      </c>
      <c r="C554" s="2">
        <v>69.089995999999999</v>
      </c>
      <c r="D554" s="2">
        <v>68.139999000000003</v>
      </c>
      <c r="E554" s="2">
        <v>68.410004000000001</v>
      </c>
      <c r="F554" s="2">
        <v>65.936263999999994</v>
      </c>
      <c r="G554" s="2">
        <v>401600</v>
      </c>
    </row>
    <row r="555" spans="1:7">
      <c r="A555" s="1">
        <v>42809</v>
      </c>
      <c r="B555" s="2">
        <v>69.279999000000004</v>
      </c>
      <c r="C555" s="2">
        <v>73.970000999999996</v>
      </c>
      <c r="D555" s="2">
        <v>68.790001000000004</v>
      </c>
      <c r="E555" s="2">
        <v>73.559997999999993</v>
      </c>
      <c r="F555" s="2">
        <v>70.900040000000004</v>
      </c>
      <c r="G555" s="2">
        <v>862000</v>
      </c>
    </row>
    <row r="556" spans="1:7">
      <c r="A556" s="1">
        <v>42810</v>
      </c>
      <c r="B556" s="2">
        <v>75.120002999999997</v>
      </c>
      <c r="C556" s="2">
        <v>75.459998999999996</v>
      </c>
      <c r="D556" s="2">
        <v>74.309997999999993</v>
      </c>
      <c r="E556" s="2">
        <v>74.800003000000004</v>
      </c>
      <c r="F556" s="2">
        <v>72.095200000000006</v>
      </c>
      <c r="G556" s="2">
        <v>654500</v>
      </c>
    </row>
    <row r="557" spans="1:7">
      <c r="A557" s="1">
        <v>42811</v>
      </c>
      <c r="B557" s="2">
        <v>75.180000000000007</v>
      </c>
      <c r="C557" s="2">
        <v>75.239998</v>
      </c>
      <c r="D557" s="2">
        <v>74.389999000000003</v>
      </c>
      <c r="E557" s="2">
        <v>74.580001999999993</v>
      </c>
      <c r="F557" s="2">
        <v>71.883156</v>
      </c>
      <c r="G557" s="2">
        <v>399400</v>
      </c>
    </row>
    <row r="558" spans="1:7">
      <c r="A558" s="1">
        <v>42814</v>
      </c>
      <c r="B558" s="2">
        <v>75.959998999999996</v>
      </c>
      <c r="C558" s="2">
        <v>77.75</v>
      </c>
      <c r="D558" s="2">
        <v>75.709998999999996</v>
      </c>
      <c r="E558" s="2">
        <v>77.209998999999996</v>
      </c>
      <c r="F558" s="2">
        <v>74.418059999999997</v>
      </c>
      <c r="G558" s="2">
        <v>494700</v>
      </c>
    </row>
    <row r="559" spans="1:7">
      <c r="A559" s="1">
        <v>42815</v>
      </c>
      <c r="B559" s="2">
        <v>78.330001999999993</v>
      </c>
      <c r="C559" s="2">
        <v>78.75</v>
      </c>
      <c r="D559" s="2">
        <v>74.400002000000001</v>
      </c>
      <c r="E559" s="2">
        <v>74.5</v>
      </c>
      <c r="F559" s="2">
        <v>71.806045999999995</v>
      </c>
      <c r="G559" s="2">
        <v>657400</v>
      </c>
    </row>
    <row r="560" spans="1:7">
      <c r="A560" s="1">
        <v>42816</v>
      </c>
      <c r="B560" s="2">
        <v>74.370002999999997</v>
      </c>
      <c r="C560" s="2">
        <v>76.139999000000003</v>
      </c>
      <c r="D560" s="2">
        <v>73.870002999999997</v>
      </c>
      <c r="E560" s="2">
        <v>75.660004000000001</v>
      </c>
      <c r="F560" s="2">
        <v>72.924118000000007</v>
      </c>
      <c r="G560" s="2">
        <v>551400</v>
      </c>
    </row>
    <row r="561" spans="1:7">
      <c r="A561" s="1">
        <v>42817</v>
      </c>
      <c r="B561" s="2">
        <v>74.819999999999993</v>
      </c>
      <c r="C561" s="2">
        <v>76.480002999999996</v>
      </c>
      <c r="D561" s="2">
        <v>74.790001000000004</v>
      </c>
      <c r="E561" s="2">
        <v>75.680000000000007</v>
      </c>
      <c r="F561" s="2">
        <v>72.943382</v>
      </c>
      <c r="G561" s="2">
        <v>470900</v>
      </c>
    </row>
    <row r="562" spans="1:7">
      <c r="A562" s="1">
        <v>42818</v>
      </c>
      <c r="B562" s="2">
        <v>75.470000999999996</v>
      </c>
      <c r="C562" s="2">
        <v>76.669998000000007</v>
      </c>
      <c r="D562" s="2">
        <v>75.470000999999996</v>
      </c>
      <c r="E562" s="2">
        <v>76.370002999999997</v>
      </c>
      <c r="F562" s="2">
        <v>73.608436999999995</v>
      </c>
      <c r="G562" s="2">
        <v>410600</v>
      </c>
    </row>
    <row r="563" spans="1:7">
      <c r="A563" s="1">
        <v>42821</v>
      </c>
      <c r="B563" s="2">
        <v>74.790001000000004</v>
      </c>
      <c r="C563" s="2">
        <v>75.989998</v>
      </c>
      <c r="D563" s="2">
        <v>74.059997999999993</v>
      </c>
      <c r="E563" s="2">
        <v>75.660004000000001</v>
      </c>
      <c r="F563" s="2">
        <v>72.924118000000007</v>
      </c>
      <c r="G563" s="2">
        <v>390900</v>
      </c>
    </row>
    <row r="564" spans="1:7">
      <c r="A564" s="1">
        <v>42822</v>
      </c>
      <c r="B564" s="2">
        <v>75.510002</v>
      </c>
      <c r="C564" s="2">
        <v>76.889999000000003</v>
      </c>
      <c r="D564" s="2">
        <v>75.489998</v>
      </c>
      <c r="E564" s="2">
        <v>76.190002000000007</v>
      </c>
      <c r="F564" s="2">
        <v>73.434937000000005</v>
      </c>
      <c r="G564" s="2">
        <v>302600</v>
      </c>
    </row>
    <row r="565" spans="1:7">
      <c r="A565" s="1">
        <v>42823</v>
      </c>
      <c r="B565" s="2">
        <v>75.760002</v>
      </c>
      <c r="C565" s="2">
        <v>76.800003000000004</v>
      </c>
      <c r="D565" s="2">
        <v>75.489998</v>
      </c>
      <c r="E565" s="2">
        <v>76.599997999999999</v>
      </c>
      <c r="F565" s="2">
        <v>73.830108999999993</v>
      </c>
      <c r="G565" s="2">
        <v>260100</v>
      </c>
    </row>
    <row r="566" spans="1:7">
      <c r="A566" s="1">
        <v>42824</v>
      </c>
      <c r="B566" s="2">
        <v>75.699996999999996</v>
      </c>
      <c r="C566" s="2">
        <v>76.370002999999997</v>
      </c>
      <c r="D566" s="2">
        <v>75.25</v>
      </c>
      <c r="E566" s="2">
        <v>75.470000999999996</v>
      </c>
      <c r="F566" s="2">
        <v>72.740982000000002</v>
      </c>
      <c r="G566" s="2">
        <v>318000</v>
      </c>
    </row>
    <row r="567" spans="1:7">
      <c r="A567" s="1">
        <v>42825</v>
      </c>
      <c r="B567" s="2">
        <v>74.010002</v>
      </c>
      <c r="C567" s="2">
        <v>74.279999000000004</v>
      </c>
      <c r="D567" s="2">
        <v>73.379997000000003</v>
      </c>
      <c r="E567" s="2">
        <v>73.669998000000007</v>
      </c>
      <c r="F567" s="2">
        <v>71.006065000000007</v>
      </c>
      <c r="G567" s="2">
        <v>327300</v>
      </c>
    </row>
    <row r="568" spans="1:7">
      <c r="A568" s="1">
        <v>42828</v>
      </c>
      <c r="B568" s="2">
        <v>74.5</v>
      </c>
      <c r="C568" s="2">
        <v>75.199996999999996</v>
      </c>
      <c r="D568" s="2">
        <v>73.709998999999996</v>
      </c>
      <c r="E568" s="2">
        <v>75.089995999999999</v>
      </c>
      <c r="F568" s="2">
        <v>72.374724999999998</v>
      </c>
      <c r="G568" s="2">
        <v>381000</v>
      </c>
    </row>
    <row r="569" spans="1:7">
      <c r="A569" s="1">
        <v>42829</v>
      </c>
      <c r="B569" s="2">
        <v>74.610000999999997</v>
      </c>
      <c r="C569" s="2">
        <v>75.480002999999996</v>
      </c>
      <c r="D569" s="2">
        <v>74.150002000000001</v>
      </c>
      <c r="E569" s="2">
        <v>75.150002000000001</v>
      </c>
      <c r="F569" s="2">
        <v>72.432541000000001</v>
      </c>
      <c r="G569" s="2">
        <v>269500</v>
      </c>
    </row>
    <row r="570" spans="1:7">
      <c r="A570" s="1">
        <v>42830</v>
      </c>
      <c r="B570" s="2">
        <v>76.029999000000004</v>
      </c>
      <c r="C570" s="2">
        <v>76.660004000000001</v>
      </c>
      <c r="D570" s="2">
        <v>74.330001999999993</v>
      </c>
      <c r="E570" s="2">
        <v>74.400002000000001</v>
      </c>
      <c r="F570" s="2">
        <v>71.709663000000006</v>
      </c>
      <c r="G570" s="2">
        <v>383700</v>
      </c>
    </row>
    <row r="571" spans="1:7">
      <c r="A571" s="1">
        <v>42831</v>
      </c>
      <c r="B571" s="2">
        <v>74.230002999999996</v>
      </c>
      <c r="C571" s="2">
        <v>74.599997999999999</v>
      </c>
      <c r="D571" s="2">
        <v>73.430000000000007</v>
      </c>
      <c r="E571" s="2">
        <v>74.029999000000004</v>
      </c>
      <c r="F571" s="2">
        <v>71.353049999999996</v>
      </c>
      <c r="G571" s="2">
        <v>280100</v>
      </c>
    </row>
    <row r="572" spans="1:7">
      <c r="A572" s="1">
        <v>42832</v>
      </c>
      <c r="B572" s="2">
        <v>73.620002999999997</v>
      </c>
      <c r="C572" s="2">
        <v>74.620002999999997</v>
      </c>
      <c r="D572" s="2">
        <v>73.449996999999996</v>
      </c>
      <c r="E572" s="2">
        <v>73.680000000000007</v>
      </c>
      <c r="F572" s="2">
        <v>71.015709000000001</v>
      </c>
      <c r="G572" s="2">
        <v>173400</v>
      </c>
    </row>
    <row r="573" spans="1:7">
      <c r="A573" s="1">
        <v>42835</v>
      </c>
      <c r="B573" s="2">
        <v>72.849997999999999</v>
      </c>
      <c r="C573" s="2">
        <v>72.959998999999996</v>
      </c>
      <c r="D573" s="2">
        <v>72.099997999999999</v>
      </c>
      <c r="E573" s="2">
        <v>72.680000000000007</v>
      </c>
      <c r="F573" s="2">
        <v>70.051856999999998</v>
      </c>
      <c r="G573" s="2">
        <v>359400</v>
      </c>
    </row>
    <row r="574" spans="1:7">
      <c r="A574" s="1">
        <v>42836</v>
      </c>
      <c r="B574" s="2">
        <v>72.650002000000001</v>
      </c>
      <c r="C574" s="2">
        <v>72.949996999999996</v>
      </c>
      <c r="D574" s="2">
        <v>70.930000000000007</v>
      </c>
      <c r="E574" s="2">
        <v>72.339995999999999</v>
      </c>
      <c r="F574" s="2">
        <v>69.724159</v>
      </c>
      <c r="G574" s="2">
        <v>363000</v>
      </c>
    </row>
    <row r="575" spans="1:7">
      <c r="A575" s="1">
        <v>42837</v>
      </c>
      <c r="B575" s="2">
        <v>73.129997000000003</v>
      </c>
      <c r="C575" s="2">
        <v>73.319999999999993</v>
      </c>
      <c r="D575" s="2">
        <v>71.940002000000007</v>
      </c>
      <c r="E575" s="2">
        <v>73.319999999999993</v>
      </c>
      <c r="F575" s="2">
        <v>70.668723999999997</v>
      </c>
      <c r="G575" s="2">
        <v>336500</v>
      </c>
    </row>
    <row r="576" spans="1:7">
      <c r="A576" s="1">
        <v>42838</v>
      </c>
      <c r="B576" s="2">
        <v>73.720000999999996</v>
      </c>
      <c r="C576" s="2">
        <v>74.279999000000004</v>
      </c>
      <c r="D576" s="2">
        <v>72.269997000000004</v>
      </c>
      <c r="E576" s="2">
        <v>72.400002000000001</v>
      </c>
      <c r="F576" s="2">
        <v>69.781998000000002</v>
      </c>
      <c r="G576" s="2">
        <v>331900</v>
      </c>
    </row>
    <row r="577" spans="1:7">
      <c r="A577" s="1">
        <v>42842</v>
      </c>
      <c r="B577" s="2">
        <v>73.230002999999996</v>
      </c>
      <c r="C577" s="2">
        <v>74.569999999999993</v>
      </c>
      <c r="D577" s="2">
        <v>72.959998999999996</v>
      </c>
      <c r="E577" s="2">
        <v>74.510002</v>
      </c>
      <c r="F577" s="2">
        <v>71.815697</v>
      </c>
      <c r="G577" s="2">
        <v>292500</v>
      </c>
    </row>
    <row r="578" spans="1:7">
      <c r="A578" s="1">
        <v>42843</v>
      </c>
      <c r="B578" s="2">
        <v>72.080001999999993</v>
      </c>
      <c r="C578" s="2">
        <v>72.800003000000004</v>
      </c>
      <c r="D578" s="2">
        <v>71.230002999999996</v>
      </c>
      <c r="E578" s="2">
        <v>71.739998</v>
      </c>
      <c r="F578" s="2">
        <v>69.145865999999998</v>
      </c>
      <c r="G578" s="2">
        <v>379300</v>
      </c>
    </row>
    <row r="579" spans="1:7">
      <c r="A579" s="1">
        <v>42844</v>
      </c>
      <c r="B579" s="2">
        <v>72.279999000000004</v>
      </c>
      <c r="C579" s="2">
        <v>72.319999999999993</v>
      </c>
      <c r="D579" s="2">
        <v>69.910004000000001</v>
      </c>
      <c r="E579" s="2">
        <v>70.330001999999993</v>
      </c>
      <c r="F579" s="2">
        <v>67.786850000000001</v>
      </c>
      <c r="G579" s="2">
        <v>330200</v>
      </c>
    </row>
    <row r="580" spans="1:7">
      <c r="A580" s="1">
        <v>42845</v>
      </c>
      <c r="B580" s="2">
        <v>72.639999000000003</v>
      </c>
      <c r="C580" s="2">
        <v>73.029999000000004</v>
      </c>
      <c r="D580" s="2">
        <v>72.050003000000004</v>
      </c>
      <c r="E580" s="2">
        <v>72.900002000000001</v>
      </c>
      <c r="F580" s="2">
        <v>70.263924000000003</v>
      </c>
      <c r="G580" s="2">
        <v>279000</v>
      </c>
    </row>
    <row r="581" spans="1:7">
      <c r="A581" s="1">
        <v>42846</v>
      </c>
      <c r="B581" s="2">
        <v>73.029999000000004</v>
      </c>
      <c r="C581" s="2">
        <v>73.279999000000004</v>
      </c>
      <c r="D581" s="2">
        <v>72.599997999999999</v>
      </c>
      <c r="E581" s="2">
        <v>73.040001000000004</v>
      </c>
      <c r="F581" s="2">
        <v>70.398842000000002</v>
      </c>
      <c r="G581" s="2">
        <v>309900</v>
      </c>
    </row>
    <row r="582" spans="1:7">
      <c r="A582" s="1">
        <v>42849</v>
      </c>
      <c r="B582" s="2">
        <v>76.160004000000001</v>
      </c>
      <c r="C582" s="2">
        <v>76.489998</v>
      </c>
      <c r="D582" s="2">
        <v>75.550003000000004</v>
      </c>
      <c r="E582" s="2">
        <v>76.069999999999993</v>
      </c>
      <c r="F582" s="2">
        <v>73.319282999999999</v>
      </c>
      <c r="G582" s="2">
        <v>344200</v>
      </c>
    </row>
    <row r="583" spans="1:7">
      <c r="A583" s="1">
        <v>42850</v>
      </c>
      <c r="B583" s="2">
        <v>77.720000999999996</v>
      </c>
      <c r="C583" s="2">
        <v>78.669998000000007</v>
      </c>
      <c r="D583" s="2">
        <v>77.529999000000004</v>
      </c>
      <c r="E583" s="2">
        <v>78.230002999999996</v>
      </c>
      <c r="F583" s="2">
        <v>75.401184000000001</v>
      </c>
      <c r="G583" s="2">
        <v>346000</v>
      </c>
    </row>
    <row r="584" spans="1:7">
      <c r="A584" s="1">
        <v>42851</v>
      </c>
      <c r="B584" s="2">
        <v>77.760002</v>
      </c>
      <c r="C584" s="2">
        <v>78.300003000000004</v>
      </c>
      <c r="D584" s="2">
        <v>76.959998999999996</v>
      </c>
      <c r="E584" s="2">
        <v>77.150002000000001</v>
      </c>
      <c r="F584" s="2">
        <v>74.360221999999993</v>
      </c>
      <c r="G584" s="2">
        <v>277900</v>
      </c>
    </row>
    <row r="585" spans="1:7">
      <c r="A585" s="1">
        <v>42852</v>
      </c>
      <c r="B585" s="2">
        <v>77.629997000000003</v>
      </c>
      <c r="C585" s="2">
        <v>77.669998000000007</v>
      </c>
      <c r="D585" s="2">
        <v>76.279999000000004</v>
      </c>
      <c r="E585" s="2">
        <v>76.839995999999999</v>
      </c>
      <c r="F585" s="2">
        <v>74.061431999999996</v>
      </c>
      <c r="G585" s="2">
        <v>211300</v>
      </c>
    </row>
    <row r="586" spans="1:7">
      <c r="A586" s="1">
        <v>42853</v>
      </c>
      <c r="B586" s="2">
        <v>77.110000999999997</v>
      </c>
      <c r="C586" s="2">
        <v>77.620002999999997</v>
      </c>
      <c r="D586" s="2">
        <v>76.540001000000004</v>
      </c>
      <c r="E586" s="2">
        <v>77.300003000000004</v>
      </c>
      <c r="F586" s="2">
        <v>74.504799000000006</v>
      </c>
      <c r="G586" s="2">
        <v>173500</v>
      </c>
    </row>
    <row r="587" spans="1:7">
      <c r="A587" s="1">
        <v>42856</v>
      </c>
      <c r="B587" s="2">
        <v>78.230002999999996</v>
      </c>
      <c r="C587" s="2">
        <v>79.169998000000007</v>
      </c>
      <c r="D587" s="2">
        <v>77.769997000000004</v>
      </c>
      <c r="E587" s="2">
        <v>78.510002</v>
      </c>
      <c r="F587" s="2">
        <v>75.671051000000006</v>
      </c>
      <c r="G587" s="2">
        <v>257900</v>
      </c>
    </row>
    <row r="588" spans="1:7">
      <c r="A588" s="1">
        <v>42857</v>
      </c>
      <c r="B588" s="2">
        <v>79.650002000000001</v>
      </c>
      <c r="C588" s="2">
        <v>80.540001000000004</v>
      </c>
      <c r="D588" s="2">
        <v>79.290001000000004</v>
      </c>
      <c r="E588" s="2">
        <v>80.120002999999997</v>
      </c>
      <c r="F588" s="2">
        <v>77.222831999999997</v>
      </c>
      <c r="G588" s="2">
        <v>239300</v>
      </c>
    </row>
    <row r="589" spans="1:7">
      <c r="A589" s="1">
        <v>42858</v>
      </c>
      <c r="B589" s="2">
        <v>79.199996999999996</v>
      </c>
      <c r="C589" s="2">
        <v>79.449996999999996</v>
      </c>
      <c r="D589" s="2">
        <v>78.059997999999993</v>
      </c>
      <c r="E589" s="2">
        <v>78.519997000000004</v>
      </c>
      <c r="F589" s="2">
        <v>75.680695</v>
      </c>
      <c r="G589" s="2">
        <v>161000</v>
      </c>
    </row>
    <row r="590" spans="1:7">
      <c r="A590" s="1">
        <v>42859</v>
      </c>
      <c r="B590" s="2">
        <v>77.339995999999999</v>
      </c>
      <c r="C590" s="2">
        <v>77.410004000000001</v>
      </c>
      <c r="D590" s="2">
        <v>75.879997000000003</v>
      </c>
      <c r="E590" s="2">
        <v>76.089995999999999</v>
      </c>
      <c r="F590" s="2">
        <v>73.338547000000005</v>
      </c>
      <c r="G590" s="2">
        <v>342900</v>
      </c>
    </row>
    <row r="591" spans="1:7">
      <c r="A591" s="1">
        <v>42860</v>
      </c>
      <c r="B591" s="2">
        <v>75.589995999999999</v>
      </c>
      <c r="C591" s="2">
        <v>77.870002999999997</v>
      </c>
      <c r="D591" s="2">
        <v>75.569999999999993</v>
      </c>
      <c r="E591" s="2">
        <v>77.860000999999997</v>
      </c>
      <c r="F591" s="2">
        <v>75.044556</v>
      </c>
      <c r="G591" s="2">
        <v>215500</v>
      </c>
    </row>
    <row r="592" spans="1:7">
      <c r="A592" s="1">
        <v>42863</v>
      </c>
      <c r="B592" s="2">
        <v>78.470000999999996</v>
      </c>
      <c r="C592" s="2">
        <v>79.069999999999993</v>
      </c>
      <c r="D592" s="2">
        <v>77.669998000000007</v>
      </c>
      <c r="E592" s="2">
        <v>77.800003000000004</v>
      </c>
      <c r="F592" s="2">
        <v>74.986725000000007</v>
      </c>
      <c r="G592" s="2">
        <v>141200</v>
      </c>
    </row>
    <row r="593" spans="1:7">
      <c r="A593" s="1">
        <v>42864</v>
      </c>
      <c r="B593" s="2">
        <v>79.610000999999997</v>
      </c>
      <c r="C593" s="2">
        <v>81.449996999999996</v>
      </c>
      <c r="D593" s="2">
        <v>79.480002999999996</v>
      </c>
      <c r="E593" s="2">
        <v>80.760002</v>
      </c>
      <c r="F593" s="2">
        <v>77.839691000000002</v>
      </c>
      <c r="G593" s="2">
        <v>343100</v>
      </c>
    </row>
    <row r="594" spans="1:7">
      <c r="A594" s="1">
        <v>42865</v>
      </c>
      <c r="B594" s="2">
        <v>81.449996999999996</v>
      </c>
      <c r="C594" s="2">
        <v>82.330001999999993</v>
      </c>
      <c r="D594" s="2">
        <v>81.190002000000007</v>
      </c>
      <c r="E594" s="2">
        <v>82.260002</v>
      </c>
      <c r="F594" s="2">
        <v>79.285454000000001</v>
      </c>
      <c r="G594" s="2">
        <v>240700</v>
      </c>
    </row>
    <row r="595" spans="1:7">
      <c r="A595" s="1">
        <v>42866</v>
      </c>
      <c r="B595" s="2">
        <v>82.730002999999996</v>
      </c>
      <c r="C595" s="2">
        <v>83.239998</v>
      </c>
      <c r="D595" s="2">
        <v>81.459998999999996</v>
      </c>
      <c r="E595" s="2">
        <v>82.919998000000007</v>
      </c>
      <c r="F595" s="2">
        <v>79.921584999999993</v>
      </c>
      <c r="G595" s="2">
        <v>278300</v>
      </c>
    </row>
    <row r="596" spans="1:7">
      <c r="A596" s="1">
        <v>42867</v>
      </c>
      <c r="B596" s="2">
        <v>83.269997000000004</v>
      </c>
      <c r="C596" s="2">
        <v>84.150002000000001</v>
      </c>
      <c r="D596" s="2">
        <v>83.209998999999996</v>
      </c>
      <c r="E596" s="2">
        <v>83.900002000000001</v>
      </c>
      <c r="F596" s="2">
        <v>80.866150000000005</v>
      </c>
      <c r="G596" s="2">
        <v>220800</v>
      </c>
    </row>
    <row r="597" spans="1:7">
      <c r="A597" s="1">
        <v>42870</v>
      </c>
      <c r="B597" s="2">
        <v>85.279999000000004</v>
      </c>
      <c r="C597" s="2">
        <v>86.559997999999993</v>
      </c>
      <c r="D597" s="2">
        <v>85</v>
      </c>
      <c r="E597" s="2">
        <v>86.419998000000007</v>
      </c>
      <c r="F597" s="2">
        <v>83.295029</v>
      </c>
      <c r="G597" s="2">
        <v>385900</v>
      </c>
    </row>
    <row r="598" spans="1:7">
      <c r="A598" s="1">
        <v>42871</v>
      </c>
      <c r="B598" s="2">
        <v>86.290001000000004</v>
      </c>
      <c r="C598" s="2">
        <v>86.849997999999999</v>
      </c>
      <c r="D598" s="2">
        <v>85.839995999999999</v>
      </c>
      <c r="E598" s="2">
        <v>86.730002999999996</v>
      </c>
      <c r="F598" s="2">
        <v>83.593818999999996</v>
      </c>
      <c r="G598" s="2">
        <v>277200</v>
      </c>
    </row>
    <row r="599" spans="1:7">
      <c r="A599" s="1">
        <v>42872</v>
      </c>
      <c r="B599" s="2">
        <v>84.419998000000007</v>
      </c>
      <c r="C599" s="2">
        <v>84.739998</v>
      </c>
      <c r="D599" s="2">
        <v>82.099997999999999</v>
      </c>
      <c r="E599" s="2">
        <v>82.199996999999996</v>
      </c>
      <c r="F599" s="2">
        <v>79.227615</v>
      </c>
      <c r="G599" s="2">
        <v>477500</v>
      </c>
    </row>
    <row r="600" spans="1:7">
      <c r="A600" s="1">
        <v>42873</v>
      </c>
      <c r="B600" s="2">
        <v>76.25</v>
      </c>
      <c r="C600" s="2">
        <v>80.300003000000004</v>
      </c>
      <c r="D600" s="2">
        <v>75.339995999999999</v>
      </c>
      <c r="E600" s="2">
        <v>78.339995999999999</v>
      </c>
      <c r="F600" s="2">
        <v>75.507216999999997</v>
      </c>
      <c r="G600" s="2">
        <v>826700</v>
      </c>
    </row>
    <row r="601" spans="1:7">
      <c r="A601" s="1">
        <v>42874</v>
      </c>
      <c r="B601" s="2">
        <v>81.5</v>
      </c>
      <c r="C601" s="2">
        <v>83.559997999999993</v>
      </c>
      <c r="D601" s="2">
        <v>81.480002999999996</v>
      </c>
      <c r="E601" s="2">
        <v>83.080001999999993</v>
      </c>
      <c r="F601" s="2">
        <v>80.075806</v>
      </c>
      <c r="G601" s="2">
        <v>424700</v>
      </c>
    </row>
    <row r="602" spans="1:7">
      <c r="A602" s="1">
        <v>42877</v>
      </c>
      <c r="B602" s="2">
        <v>83.400002000000001</v>
      </c>
      <c r="C602" s="2">
        <v>84.120002999999997</v>
      </c>
      <c r="D602" s="2">
        <v>83.160004000000001</v>
      </c>
      <c r="E602" s="2">
        <v>83.43</v>
      </c>
      <c r="F602" s="2">
        <v>80.413146999999995</v>
      </c>
      <c r="G602" s="2">
        <v>299900</v>
      </c>
    </row>
    <row r="603" spans="1:7">
      <c r="A603" s="1">
        <v>42878</v>
      </c>
      <c r="B603" s="2">
        <v>83.57</v>
      </c>
      <c r="C603" s="2">
        <v>83.860000999999997</v>
      </c>
      <c r="D603" s="2">
        <v>82.959998999999996</v>
      </c>
      <c r="E603" s="2">
        <v>83.470000999999996</v>
      </c>
      <c r="F603" s="2">
        <v>80.451697999999993</v>
      </c>
      <c r="G603" s="2">
        <v>309000</v>
      </c>
    </row>
    <row r="604" spans="1:7">
      <c r="A604" s="1">
        <v>42879</v>
      </c>
      <c r="B604" s="2">
        <v>83.650002000000001</v>
      </c>
      <c r="C604" s="2">
        <v>85.010002</v>
      </c>
      <c r="D604" s="2">
        <v>83.470000999999996</v>
      </c>
      <c r="E604" s="2">
        <v>84.610000999999997</v>
      </c>
      <c r="F604" s="2">
        <v>81.550476000000003</v>
      </c>
      <c r="G604" s="2">
        <v>220800</v>
      </c>
    </row>
    <row r="605" spans="1:7">
      <c r="A605" s="1">
        <v>42880</v>
      </c>
      <c r="B605" s="2">
        <v>85.919998000000007</v>
      </c>
      <c r="C605" s="2">
        <v>86.57</v>
      </c>
      <c r="D605" s="2">
        <v>85.309997999999993</v>
      </c>
      <c r="E605" s="2">
        <v>85.620002999999997</v>
      </c>
      <c r="F605" s="2">
        <v>82.523949000000002</v>
      </c>
      <c r="G605" s="2">
        <v>259100</v>
      </c>
    </row>
    <row r="606" spans="1:7">
      <c r="A606" s="1">
        <v>42881</v>
      </c>
      <c r="B606" s="2">
        <v>86.160004000000001</v>
      </c>
      <c r="C606" s="2">
        <v>86.760002</v>
      </c>
      <c r="D606" s="2">
        <v>86</v>
      </c>
      <c r="E606" s="2">
        <v>86.540001000000004</v>
      </c>
      <c r="F606" s="2">
        <v>83.410683000000006</v>
      </c>
      <c r="G606" s="2">
        <v>144200</v>
      </c>
    </row>
    <row r="607" spans="1:7">
      <c r="A607" s="1">
        <v>42885</v>
      </c>
      <c r="B607" s="2">
        <v>85.18</v>
      </c>
      <c r="C607" s="2">
        <v>85.650002000000001</v>
      </c>
      <c r="D607" s="2">
        <v>84.889999000000003</v>
      </c>
      <c r="E607" s="2">
        <v>85.290001000000004</v>
      </c>
      <c r="F607" s="2">
        <v>82.205878999999996</v>
      </c>
      <c r="G607" s="2">
        <v>198700</v>
      </c>
    </row>
    <row r="608" spans="1:7">
      <c r="A608" s="1">
        <v>42886</v>
      </c>
      <c r="B608" s="2">
        <v>84.599997999999999</v>
      </c>
      <c r="C608" s="2">
        <v>84.629997000000003</v>
      </c>
      <c r="D608" s="2">
        <v>82.870002999999997</v>
      </c>
      <c r="E608" s="2">
        <v>82.870002999999997</v>
      </c>
      <c r="F608" s="2">
        <v>79.873390000000001</v>
      </c>
      <c r="G608" s="2">
        <v>340700</v>
      </c>
    </row>
    <row r="609" spans="1:7">
      <c r="A609" s="1">
        <v>42887</v>
      </c>
      <c r="B609" s="2">
        <v>83.940002000000007</v>
      </c>
      <c r="C609" s="2">
        <v>85.489998</v>
      </c>
      <c r="D609" s="2">
        <v>83.379997000000003</v>
      </c>
      <c r="E609" s="2">
        <v>85.360000999999997</v>
      </c>
      <c r="F609" s="2">
        <v>82.273360999999994</v>
      </c>
      <c r="G609" s="2">
        <v>119900</v>
      </c>
    </row>
    <row r="610" spans="1:7">
      <c r="A610" s="1">
        <v>42888</v>
      </c>
      <c r="B610" s="2">
        <v>86.449996999999996</v>
      </c>
      <c r="C610" s="2">
        <v>86.849997999999999</v>
      </c>
      <c r="D610" s="2">
        <v>85.699996999999996</v>
      </c>
      <c r="E610" s="2">
        <v>86.639999000000003</v>
      </c>
      <c r="F610" s="2">
        <v>83.507064999999997</v>
      </c>
      <c r="G610" s="2">
        <v>227400</v>
      </c>
    </row>
    <row r="611" spans="1:7">
      <c r="A611" s="1">
        <v>42891</v>
      </c>
      <c r="B611" s="2">
        <v>86.610000999999997</v>
      </c>
      <c r="C611" s="2">
        <v>87.209998999999996</v>
      </c>
      <c r="D611" s="2">
        <v>86.199996999999996</v>
      </c>
      <c r="E611" s="2">
        <v>86.529999000000004</v>
      </c>
      <c r="F611" s="2">
        <v>83.401047000000005</v>
      </c>
      <c r="G611" s="2">
        <v>135700</v>
      </c>
    </row>
    <row r="612" spans="1:7">
      <c r="A612" s="1">
        <v>42892</v>
      </c>
      <c r="B612" s="2">
        <v>86.040001000000004</v>
      </c>
      <c r="C612" s="2">
        <v>87.029999000000004</v>
      </c>
      <c r="D612" s="2">
        <v>85.949996999999996</v>
      </c>
      <c r="E612" s="2">
        <v>86.419998000000007</v>
      </c>
      <c r="F612" s="2">
        <v>83.295029</v>
      </c>
      <c r="G612" s="2">
        <v>156500</v>
      </c>
    </row>
    <row r="613" spans="1:7">
      <c r="A613" s="1">
        <v>42893</v>
      </c>
      <c r="B613" s="2">
        <v>85.68</v>
      </c>
      <c r="C613" s="2">
        <v>86.629997000000003</v>
      </c>
      <c r="D613" s="2">
        <v>84.82</v>
      </c>
      <c r="E613" s="2">
        <v>86.129997000000003</v>
      </c>
      <c r="F613" s="2">
        <v>83.015495000000001</v>
      </c>
      <c r="G613" s="2">
        <v>194800</v>
      </c>
    </row>
    <row r="614" spans="1:7">
      <c r="A614" s="1">
        <v>42894</v>
      </c>
      <c r="B614" s="2">
        <v>87.870002999999997</v>
      </c>
      <c r="C614" s="2">
        <v>88</v>
      </c>
      <c r="D614" s="2">
        <v>86.800003000000004</v>
      </c>
      <c r="E614" s="2">
        <v>87.739998</v>
      </c>
      <c r="F614" s="2">
        <v>84.567290999999997</v>
      </c>
      <c r="G614" s="2">
        <v>411600</v>
      </c>
    </row>
    <row r="615" spans="1:7">
      <c r="A615" s="1">
        <v>42895</v>
      </c>
      <c r="B615" s="2">
        <v>87.940002000000007</v>
      </c>
      <c r="C615" s="2">
        <v>88.300003000000004</v>
      </c>
      <c r="D615" s="2">
        <v>84.260002</v>
      </c>
      <c r="E615" s="2">
        <v>85.660004000000001</v>
      </c>
      <c r="F615" s="2">
        <v>82.562515000000005</v>
      </c>
      <c r="G615" s="2">
        <v>660700</v>
      </c>
    </row>
    <row r="616" spans="1:7">
      <c r="A616" s="1">
        <v>42898</v>
      </c>
      <c r="B616" s="2">
        <v>84.279999000000004</v>
      </c>
      <c r="C616" s="2">
        <v>84.440002000000007</v>
      </c>
      <c r="D616" s="2">
        <v>83.099997999999999</v>
      </c>
      <c r="E616" s="2">
        <v>84.25</v>
      </c>
      <c r="F616" s="2">
        <v>81.203484000000003</v>
      </c>
      <c r="G616" s="2">
        <v>496300</v>
      </c>
    </row>
    <row r="617" spans="1:7">
      <c r="A617" s="1">
        <v>42899</v>
      </c>
      <c r="B617" s="2">
        <v>85.589995999999999</v>
      </c>
      <c r="C617" s="2">
        <v>85.790001000000004</v>
      </c>
      <c r="D617" s="2">
        <v>84.709998999999996</v>
      </c>
      <c r="E617" s="2">
        <v>85.620002999999997</v>
      </c>
      <c r="F617" s="2">
        <v>82.523949000000002</v>
      </c>
      <c r="G617" s="2">
        <v>506800</v>
      </c>
    </row>
    <row r="618" spans="1:7">
      <c r="A618" s="1">
        <v>42900</v>
      </c>
      <c r="B618" s="2">
        <v>87.400002000000001</v>
      </c>
      <c r="C618" s="2">
        <v>87.550003000000004</v>
      </c>
      <c r="D618" s="2">
        <v>84.589995999999999</v>
      </c>
      <c r="E618" s="2">
        <v>85.5</v>
      </c>
      <c r="F618" s="2">
        <v>82.408287000000001</v>
      </c>
      <c r="G618" s="2">
        <v>521900</v>
      </c>
    </row>
    <row r="619" spans="1:7">
      <c r="A619" s="1">
        <v>42901</v>
      </c>
      <c r="B619" s="2">
        <v>82.279999000000004</v>
      </c>
      <c r="C619" s="2">
        <v>82.919998000000007</v>
      </c>
      <c r="D619" s="2">
        <v>81.25</v>
      </c>
      <c r="E619" s="2">
        <v>82.760002</v>
      </c>
      <c r="F619" s="2">
        <v>79.767380000000003</v>
      </c>
      <c r="G619" s="2">
        <v>606000</v>
      </c>
    </row>
    <row r="620" spans="1:7">
      <c r="A620" s="1">
        <v>42902</v>
      </c>
      <c r="B620" s="2">
        <v>83.32</v>
      </c>
      <c r="C620" s="2">
        <v>83.580001999999993</v>
      </c>
      <c r="D620" s="2">
        <v>82.139999000000003</v>
      </c>
      <c r="E620" s="2">
        <v>83.230002999999996</v>
      </c>
      <c r="F620" s="2">
        <v>80.220366999999996</v>
      </c>
      <c r="G620" s="2">
        <v>240100</v>
      </c>
    </row>
    <row r="621" spans="1:7">
      <c r="A621" s="1">
        <v>42905</v>
      </c>
      <c r="B621" s="2">
        <v>84.589995999999999</v>
      </c>
      <c r="C621" s="2">
        <v>86.07</v>
      </c>
      <c r="D621" s="2">
        <v>84.519997000000004</v>
      </c>
      <c r="E621" s="2">
        <v>85.68</v>
      </c>
      <c r="F621" s="2">
        <v>82.581787000000006</v>
      </c>
      <c r="G621" s="2">
        <v>279100</v>
      </c>
    </row>
    <row r="622" spans="1:7">
      <c r="A622" s="1">
        <v>42906</v>
      </c>
      <c r="B622" s="2">
        <v>84.889999000000003</v>
      </c>
      <c r="C622" s="2">
        <v>85</v>
      </c>
      <c r="D622" s="2">
        <v>82.669998000000007</v>
      </c>
      <c r="E622" s="2">
        <v>82.879997000000003</v>
      </c>
      <c r="F622" s="2">
        <v>79.883018000000007</v>
      </c>
      <c r="G622" s="2">
        <v>283300</v>
      </c>
    </row>
    <row r="623" spans="1:7">
      <c r="A623" s="1">
        <v>42907</v>
      </c>
      <c r="B623" s="2">
        <v>83.919998000000007</v>
      </c>
      <c r="C623" s="2">
        <v>84.610000999999997</v>
      </c>
      <c r="D623" s="2">
        <v>82.970000999999996</v>
      </c>
      <c r="E623" s="2">
        <v>83.43</v>
      </c>
      <c r="F623" s="2">
        <v>80.413146999999995</v>
      </c>
      <c r="G623" s="2">
        <v>303000</v>
      </c>
    </row>
    <row r="624" spans="1:7">
      <c r="A624" s="1">
        <v>42908</v>
      </c>
      <c r="B624" s="2">
        <v>84.669998000000007</v>
      </c>
      <c r="C624" s="2">
        <v>85.690002000000007</v>
      </c>
      <c r="D624" s="2">
        <v>84.099997999999999</v>
      </c>
      <c r="E624" s="2">
        <v>84.68</v>
      </c>
      <c r="F624" s="2">
        <v>81.617942999999997</v>
      </c>
      <c r="G624" s="2">
        <v>351700</v>
      </c>
    </row>
    <row r="625" spans="1:7">
      <c r="A625" s="1">
        <v>42909</v>
      </c>
      <c r="B625" s="2">
        <v>85.089995999999999</v>
      </c>
      <c r="C625" s="2">
        <v>86.459998999999996</v>
      </c>
      <c r="D625" s="2">
        <v>84.919998000000007</v>
      </c>
      <c r="E625" s="2">
        <v>86.029999000000004</v>
      </c>
      <c r="F625" s="2">
        <v>82.919121000000004</v>
      </c>
      <c r="G625" s="2">
        <v>249200</v>
      </c>
    </row>
    <row r="626" spans="1:7">
      <c r="A626" s="1">
        <v>42912</v>
      </c>
      <c r="B626" s="2">
        <v>88.349997999999999</v>
      </c>
      <c r="C626" s="2">
        <v>89.099997999999999</v>
      </c>
      <c r="D626" s="2">
        <v>87.629997000000003</v>
      </c>
      <c r="E626" s="2">
        <v>88.529999000000004</v>
      </c>
      <c r="F626" s="2">
        <v>85.328727999999998</v>
      </c>
      <c r="G626" s="2">
        <v>463500</v>
      </c>
    </row>
    <row r="627" spans="1:7">
      <c r="A627" s="1">
        <v>42913</v>
      </c>
      <c r="B627" s="2">
        <v>86.93</v>
      </c>
      <c r="C627" s="2">
        <v>87.589995999999999</v>
      </c>
      <c r="D627" s="2">
        <v>85.309997999999993</v>
      </c>
      <c r="E627" s="2">
        <v>85.410004000000001</v>
      </c>
      <c r="F627" s="2">
        <v>82.321548000000007</v>
      </c>
      <c r="G627" s="2">
        <v>339900</v>
      </c>
    </row>
    <row r="628" spans="1:7">
      <c r="A628" s="1">
        <v>42914</v>
      </c>
      <c r="B628" s="2">
        <v>86.019997000000004</v>
      </c>
      <c r="C628" s="2">
        <v>87.519997000000004</v>
      </c>
      <c r="D628" s="2">
        <v>85.459998999999996</v>
      </c>
      <c r="E628" s="2">
        <v>87.330001999999993</v>
      </c>
      <c r="F628" s="2">
        <v>84.172127000000003</v>
      </c>
      <c r="G628" s="2">
        <v>278900</v>
      </c>
    </row>
    <row r="629" spans="1:7">
      <c r="A629" s="1">
        <v>42915</v>
      </c>
      <c r="B629" s="2">
        <v>86.089995999999999</v>
      </c>
      <c r="C629" s="2">
        <v>86.129997000000003</v>
      </c>
      <c r="D629" s="2">
        <v>82.25</v>
      </c>
      <c r="E629" s="2">
        <v>84.099997999999999</v>
      </c>
      <c r="F629" s="2">
        <v>81.058907000000005</v>
      </c>
      <c r="G629" s="2">
        <v>367200</v>
      </c>
    </row>
    <row r="630" spans="1:7">
      <c r="A630" s="1">
        <v>42916</v>
      </c>
      <c r="B630" s="2">
        <v>85.389999000000003</v>
      </c>
      <c r="C630" s="2">
        <v>86.18</v>
      </c>
      <c r="D630" s="2">
        <v>84.970000999999996</v>
      </c>
      <c r="E630" s="2">
        <v>85.470000999999996</v>
      </c>
      <c r="F630" s="2">
        <v>82.379379</v>
      </c>
      <c r="G630" s="2">
        <v>210300</v>
      </c>
    </row>
    <row r="631" spans="1:7">
      <c r="A631" s="1">
        <v>42919</v>
      </c>
      <c r="B631" s="2">
        <v>86.589995999999999</v>
      </c>
      <c r="C631" s="2">
        <v>87.349997999999999</v>
      </c>
      <c r="D631" s="2">
        <v>86.040001000000004</v>
      </c>
      <c r="E631" s="2">
        <v>86.5</v>
      </c>
      <c r="F631" s="2">
        <v>83.372139000000004</v>
      </c>
      <c r="G631" s="2">
        <v>141800</v>
      </c>
    </row>
    <row r="632" spans="1:7">
      <c r="A632" s="1">
        <v>42921</v>
      </c>
      <c r="B632" s="2">
        <v>85.139999000000003</v>
      </c>
      <c r="C632" s="2">
        <v>86.07</v>
      </c>
      <c r="D632" s="2">
        <v>83.830001999999993</v>
      </c>
      <c r="E632" s="2">
        <v>86.040001000000004</v>
      </c>
      <c r="F632" s="2">
        <v>82.928764000000001</v>
      </c>
      <c r="G632" s="2">
        <v>237500</v>
      </c>
    </row>
    <row r="633" spans="1:7">
      <c r="A633" s="1">
        <v>42922</v>
      </c>
      <c r="B633" s="2">
        <v>84.110000999999997</v>
      </c>
      <c r="C633" s="2">
        <v>84.650002000000001</v>
      </c>
      <c r="D633" s="2">
        <v>82.68</v>
      </c>
      <c r="E633" s="2">
        <v>83.029999000000004</v>
      </c>
      <c r="F633" s="2">
        <v>80.027625999999998</v>
      </c>
      <c r="G633" s="2">
        <v>244000</v>
      </c>
    </row>
    <row r="634" spans="1:7">
      <c r="A634" s="1">
        <v>42923</v>
      </c>
      <c r="B634" s="2">
        <v>83.529999000000004</v>
      </c>
      <c r="C634" s="2">
        <v>83.949996999999996</v>
      </c>
      <c r="D634" s="2">
        <v>82.389999000000003</v>
      </c>
      <c r="E634" s="2">
        <v>83.459998999999996</v>
      </c>
      <c r="F634" s="2">
        <v>80.442054999999996</v>
      </c>
      <c r="G634" s="2">
        <v>139900</v>
      </c>
    </row>
    <row r="635" spans="1:7">
      <c r="A635" s="1">
        <v>42926</v>
      </c>
      <c r="B635" s="2">
        <v>84.129997000000003</v>
      </c>
      <c r="C635" s="2">
        <v>85.849997999999999</v>
      </c>
      <c r="D635" s="2">
        <v>84.129997000000003</v>
      </c>
      <c r="E635" s="2">
        <v>85.580001999999993</v>
      </c>
      <c r="F635" s="2">
        <v>82.485397000000006</v>
      </c>
      <c r="G635" s="2">
        <v>181900</v>
      </c>
    </row>
    <row r="636" spans="1:7">
      <c r="A636" s="1">
        <v>42927</v>
      </c>
      <c r="B636" s="2">
        <v>87.07</v>
      </c>
      <c r="C636" s="2">
        <v>88.139999000000003</v>
      </c>
      <c r="D636" s="2">
        <v>86.370002999999997</v>
      </c>
      <c r="E636" s="2">
        <v>87.879997000000003</v>
      </c>
      <c r="F636" s="2">
        <v>84.702224999999999</v>
      </c>
      <c r="G636" s="2">
        <v>147600</v>
      </c>
    </row>
    <row r="637" spans="1:7">
      <c r="A637" s="1">
        <v>42928</v>
      </c>
      <c r="B637" s="2">
        <v>91.459998999999996</v>
      </c>
      <c r="C637" s="2">
        <v>93.459998999999996</v>
      </c>
      <c r="D637" s="2">
        <v>91.419998000000007</v>
      </c>
      <c r="E637" s="2">
        <v>93.059997999999993</v>
      </c>
      <c r="F637" s="2">
        <v>89.694916000000006</v>
      </c>
      <c r="G637" s="2">
        <v>224000</v>
      </c>
    </row>
    <row r="638" spans="1:7">
      <c r="A638" s="1">
        <v>42929</v>
      </c>
      <c r="B638" s="2">
        <v>93.269997000000004</v>
      </c>
      <c r="C638" s="2">
        <v>94.419998000000007</v>
      </c>
      <c r="D638" s="2">
        <v>93.260002</v>
      </c>
      <c r="E638" s="2">
        <v>94.290001000000004</v>
      </c>
      <c r="F638" s="2">
        <v>90.880439999999993</v>
      </c>
      <c r="G638" s="2">
        <v>70700</v>
      </c>
    </row>
    <row r="639" spans="1:7">
      <c r="A639" s="1">
        <v>42930</v>
      </c>
      <c r="B639" s="2">
        <v>96.059997999999993</v>
      </c>
      <c r="C639" s="2">
        <v>98</v>
      </c>
      <c r="D639" s="2">
        <v>96.019997000000004</v>
      </c>
      <c r="E639" s="2">
        <v>97.739998</v>
      </c>
      <c r="F639" s="2">
        <v>94.205680999999998</v>
      </c>
      <c r="G639" s="2">
        <v>122800</v>
      </c>
    </row>
    <row r="640" spans="1:7">
      <c r="A640" s="1">
        <v>42933</v>
      </c>
      <c r="B640" s="2">
        <v>96.739998</v>
      </c>
      <c r="C640" s="2">
        <v>96.879997000000003</v>
      </c>
      <c r="D640" s="2">
        <v>95.970000999999996</v>
      </c>
      <c r="E640" s="2">
        <v>96.489998</v>
      </c>
      <c r="F640" s="2">
        <v>93.000900000000001</v>
      </c>
      <c r="G640" s="2">
        <v>163800</v>
      </c>
    </row>
    <row r="641" spans="1:7">
      <c r="A641" s="1">
        <v>42934</v>
      </c>
      <c r="B641" s="2">
        <v>95.980002999999996</v>
      </c>
      <c r="C641" s="2">
        <v>97.629997000000003</v>
      </c>
      <c r="D641" s="2">
        <v>95.559997999999993</v>
      </c>
      <c r="E641" s="2">
        <v>97.43</v>
      </c>
      <c r="F641" s="2">
        <v>93.906891000000002</v>
      </c>
      <c r="G641" s="2">
        <v>105100</v>
      </c>
    </row>
    <row r="642" spans="1:7">
      <c r="A642" s="1">
        <v>42935</v>
      </c>
      <c r="B642" s="2">
        <v>100.150002</v>
      </c>
      <c r="C642" s="2">
        <v>100.349998</v>
      </c>
      <c r="D642" s="2">
        <v>99.110000999999997</v>
      </c>
      <c r="E642" s="2">
        <v>99.790001000000004</v>
      </c>
      <c r="F642" s="2">
        <v>96.181563999999995</v>
      </c>
      <c r="G642" s="2">
        <v>112900</v>
      </c>
    </row>
    <row r="643" spans="1:7">
      <c r="A643" s="1">
        <v>42936</v>
      </c>
      <c r="B643" s="2">
        <v>99.980002999999996</v>
      </c>
      <c r="C643" s="2">
        <v>100.040001</v>
      </c>
      <c r="D643" s="2">
        <v>98.790001000000004</v>
      </c>
      <c r="E643" s="2">
        <v>99.510002</v>
      </c>
      <c r="F643" s="2">
        <v>95.911689999999993</v>
      </c>
      <c r="G643" s="2">
        <v>81200</v>
      </c>
    </row>
    <row r="644" spans="1:7">
      <c r="A644" s="1">
        <v>42937</v>
      </c>
      <c r="B644" s="2">
        <v>99.519997000000004</v>
      </c>
      <c r="C644" s="2">
        <v>99.519997000000004</v>
      </c>
      <c r="D644" s="2">
        <v>98.360000999999997</v>
      </c>
      <c r="E644" s="2">
        <v>99.120002999999997</v>
      </c>
      <c r="F644" s="2">
        <v>95.535774000000004</v>
      </c>
      <c r="G644" s="2">
        <v>45500</v>
      </c>
    </row>
    <row r="645" spans="1:7">
      <c r="A645" s="1">
        <v>42940</v>
      </c>
      <c r="B645" s="2">
        <v>100.43</v>
      </c>
      <c r="C645" s="2">
        <v>100.43</v>
      </c>
      <c r="D645" s="2">
        <v>99.199996999999996</v>
      </c>
      <c r="E645" s="2">
        <v>100.139999</v>
      </c>
      <c r="F645" s="2">
        <v>96.518906000000001</v>
      </c>
      <c r="G645" s="2">
        <v>143800</v>
      </c>
    </row>
    <row r="646" spans="1:7">
      <c r="A646" s="1">
        <v>42941</v>
      </c>
      <c r="B646" s="2">
        <v>100.529999</v>
      </c>
      <c r="C646" s="2">
        <v>100.849998</v>
      </c>
      <c r="D646" s="2">
        <v>99.220000999999996</v>
      </c>
      <c r="E646" s="2">
        <v>99.360000999999997</v>
      </c>
      <c r="F646" s="2">
        <v>95.767105000000001</v>
      </c>
      <c r="G646" s="2">
        <v>197900</v>
      </c>
    </row>
    <row r="647" spans="1:7">
      <c r="A647" s="1">
        <v>42942</v>
      </c>
      <c r="B647" s="2">
        <v>99.690002000000007</v>
      </c>
      <c r="C647" s="2">
        <v>102</v>
      </c>
      <c r="D647" s="2">
        <v>99.449996999999996</v>
      </c>
      <c r="E647" s="2">
        <v>101.790001</v>
      </c>
      <c r="F647" s="2">
        <v>98.109238000000005</v>
      </c>
      <c r="G647" s="2">
        <v>134400</v>
      </c>
    </row>
    <row r="648" spans="1:7">
      <c r="A648" s="1">
        <v>42943</v>
      </c>
      <c r="B648" s="2">
        <v>102.589996</v>
      </c>
      <c r="C648" s="2">
        <v>102.769997</v>
      </c>
      <c r="D648" s="2">
        <v>97.919998000000007</v>
      </c>
      <c r="E648" s="2">
        <v>99.900002000000001</v>
      </c>
      <c r="F648" s="2">
        <v>96.287589999999994</v>
      </c>
      <c r="G648" s="2">
        <v>321800</v>
      </c>
    </row>
    <row r="649" spans="1:7">
      <c r="A649" s="1">
        <v>42944</v>
      </c>
      <c r="B649" s="2">
        <v>98.839995999999999</v>
      </c>
      <c r="C649" s="2">
        <v>99.980002999999996</v>
      </c>
      <c r="D649" s="2">
        <v>98.199996999999996</v>
      </c>
      <c r="E649" s="2">
        <v>99.910004000000001</v>
      </c>
      <c r="F649" s="2">
        <v>96.297234000000003</v>
      </c>
      <c r="G649" s="2">
        <v>247300</v>
      </c>
    </row>
    <row r="650" spans="1:7">
      <c r="A650" s="1">
        <v>42947</v>
      </c>
      <c r="B650" s="2">
        <v>100.57</v>
      </c>
      <c r="C650" s="2">
        <v>100.57</v>
      </c>
      <c r="D650" s="2">
        <v>99.449996999999996</v>
      </c>
      <c r="E650" s="2">
        <v>100.08000199999999</v>
      </c>
      <c r="F650" s="2">
        <v>96.461067</v>
      </c>
      <c r="G650" s="2">
        <v>179700</v>
      </c>
    </row>
    <row r="651" spans="1:7">
      <c r="A651" s="1">
        <v>42948</v>
      </c>
      <c r="B651" s="2">
        <v>101.480003</v>
      </c>
      <c r="C651" s="2">
        <v>101.80999799999999</v>
      </c>
      <c r="D651" s="2">
        <v>100.839996</v>
      </c>
      <c r="E651" s="2">
        <v>101.199997</v>
      </c>
      <c r="F651" s="2">
        <v>97.540558000000004</v>
      </c>
      <c r="G651" s="2">
        <v>277100</v>
      </c>
    </row>
    <row r="652" spans="1:7">
      <c r="A652" s="1">
        <v>42949</v>
      </c>
      <c r="B652" s="2">
        <v>101.69000200000001</v>
      </c>
      <c r="C652" s="2">
        <v>101.879997</v>
      </c>
      <c r="D652" s="2">
        <v>99.82</v>
      </c>
      <c r="E652" s="2">
        <v>101.33000199999999</v>
      </c>
      <c r="F652" s="2">
        <v>97.665878000000006</v>
      </c>
      <c r="G652" s="2">
        <v>191200</v>
      </c>
    </row>
    <row r="653" spans="1:7">
      <c r="A653" s="1">
        <v>42950</v>
      </c>
      <c r="B653" s="2">
        <v>100</v>
      </c>
      <c r="C653" s="2">
        <v>100.129997</v>
      </c>
      <c r="D653" s="2">
        <v>98.610000999999997</v>
      </c>
      <c r="E653" s="2">
        <v>100.120003</v>
      </c>
      <c r="F653" s="2">
        <v>96.499634</v>
      </c>
      <c r="G653" s="2">
        <v>242600</v>
      </c>
    </row>
    <row r="654" spans="1:7">
      <c r="A654" s="1">
        <v>42951</v>
      </c>
      <c r="B654" s="2">
        <v>100.66999800000001</v>
      </c>
      <c r="C654" s="2">
        <v>101.339996</v>
      </c>
      <c r="D654" s="2">
        <v>99.589995999999999</v>
      </c>
      <c r="E654" s="2">
        <v>101.260002</v>
      </c>
      <c r="F654" s="2">
        <v>97.598388999999997</v>
      </c>
      <c r="G654" s="2">
        <v>116500</v>
      </c>
    </row>
    <row r="655" spans="1:7">
      <c r="A655" s="1">
        <v>42954</v>
      </c>
      <c r="B655" s="2">
        <v>102.150002</v>
      </c>
      <c r="C655" s="2">
        <v>103.5</v>
      </c>
      <c r="D655" s="2">
        <v>102.150002</v>
      </c>
      <c r="E655" s="2">
        <v>103.5</v>
      </c>
      <c r="F655" s="2">
        <v>99.757407999999998</v>
      </c>
      <c r="G655" s="2">
        <v>114000</v>
      </c>
    </row>
    <row r="656" spans="1:7">
      <c r="A656" s="1">
        <v>42955</v>
      </c>
      <c r="B656" s="2">
        <v>104.18</v>
      </c>
      <c r="C656" s="2">
        <v>105.410004</v>
      </c>
      <c r="D656" s="2">
        <v>103.089996</v>
      </c>
      <c r="E656" s="2">
        <v>103.44000200000001</v>
      </c>
      <c r="F656" s="2">
        <v>99.699554000000006</v>
      </c>
      <c r="G656" s="2">
        <v>140500</v>
      </c>
    </row>
    <row r="657" spans="1:7">
      <c r="A657" s="1">
        <v>42956</v>
      </c>
      <c r="B657" s="2">
        <v>99.639999000000003</v>
      </c>
      <c r="C657" s="2">
        <v>100.68</v>
      </c>
      <c r="D657" s="2">
        <v>98.889999000000003</v>
      </c>
      <c r="E657" s="2">
        <v>100.400002</v>
      </c>
      <c r="F657" s="2">
        <v>96.769501000000005</v>
      </c>
      <c r="G657" s="2">
        <v>196000</v>
      </c>
    </row>
    <row r="658" spans="1:7">
      <c r="A658" s="1">
        <v>42957</v>
      </c>
      <c r="B658" s="2">
        <v>98</v>
      </c>
      <c r="C658" s="2">
        <v>98</v>
      </c>
      <c r="D658" s="2">
        <v>93.160004000000001</v>
      </c>
      <c r="E658" s="2">
        <v>93.160004000000001</v>
      </c>
      <c r="F658" s="2">
        <v>89.791306000000006</v>
      </c>
      <c r="G658" s="2">
        <v>345200</v>
      </c>
    </row>
    <row r="659" spans="1:7">
      <c r="A659" s="1">
        <v>42958</v>
      </c>
      <c r="B659" s="2">
        <v>93.580001999999993</v>
      </c>
      <c r="C659" s="2">
        <v>95.089995999999999</v>
      </c>
      <c r="D659" s="2">
        <v>92.739998</v>
      </c>
      <c r="E659" s="2">
        <v>94.089995999999999</v>
      </c>
      <c r="F659" s="2">
        <v>90.687668000000002</v>
      </c>
      <c r="G659" s="2">
        <v>179800</v>
      </c>
    </row>
    <row r="660" spans="1:7">
      <c r="A660" s="1">
        <v>42961</v>
      </c>
      <c r="B660" s="2">
        <v>97.18</v>
      </c>
      <c r="C660" s="2">
        <v>98.160004000000001</v>
      </c>
      <c r="D660" s="2">
        <v>96.540001000000004</v>
      </c>
      <c r="E660" s="2">
        <v>96.949996999999996</v>
      </c>
      <c r="F660" s="2">
        <v>93.444243999999998</v>
      </c>
      <c r="G660" s="2">
        <v>236300</v>
      </c>
    </row>
    <row r="661" spans="1:7">
      <c r="A661" s="1">
        <v>42962</v>
      </c>
      <c r="B661" s="2">
        <v>96.57</v>
      </c>
      <c r="C661" s="2">
        <v>97.43</v>
      </c>
      <c r="D661" s="2">
        <v>96.110000999999997</v>
      </c>
      <c r="E661" s="2">
        <v>97.120002999999997</v>
      </c>
      <c r="F661" s="2">
        <v>93.608115999999995</v>
      </c>
      <c r="G661" s="2">
        <v>106800</v>
      </c>
    </row>
    <row r="662" spans="1:7">
      <c r="A662" s="1">
        <v>42963</v>
      </c>
      <c r="B662" s="2">
        <v>99.489998</v>
      </c>
      <c r="C662" s="2">
        <v>100.360001</v>
      </c>
      <c r="D662" s="2">
        <v>99.110000999999997</v>
      </c>
      <c r="E662" s="2">
        <v>100.199997</v>
      </c>
      <c r="F662" s="2">
        <v>96.576735999999997</v>
      </c>
      <c r="G662" s="2">
        <v>152400</v>
      </c>
    </row>
    <row r="663" spans="1:7">
      <c r="A663" s="1">
        <v>42964</v>
      </c>
      <c r="B663" s="2">
        <v>99.580001999999993</v>
      </c>
      <c r="C663" s="2">
        <v>99.900002000000001</v>
      </c>
      <c r="D663" s="2">
        <v>95.919998000000007</v>
      </c>
      <c r="E663" s="2">
        <v>96.18</v>
      </c>
      <c r="F663" s="2">
        <v>92.702095</v>
      </c>
      <c r="G663" s="2">
        <v>98600</v>
      </c>
    </row>
    <row r="664" spans="1:7">
      <c r="A664" s="1">
        <v>42965</v>
      </c>
      <c r="B664" s="2">
        <v>97.279999000000004</v>
      </c>
      <c r="C664" s="2">
        <v>99.919998000000007</v>
      </c>
      <c r="D664" s="2">
        <v>96.400002000000001</v>
      </c>
      <c r="E664" s="2">
        <v>98.550003000000004</v>
      </c>
      <c r="F664" s="2">
        <v>94.986403999999993</v>
      </c>
      <c r="G664" s="2">
        <v>146500</v>
      </c>
    </row>
    <row r="665" spans="1:7">
      <c r="A665" s="1">
        <v>42968</v>
      </c>
      <c r="B665" s="2">
        <v>99.519997000000004</v>
      </c>
      <c r="C665" s="2">
        <v>100.25</v>
      </c>
      <c r="D665" s="2">
        <v>98.709998999999996</v>
      </c>
      <c r="E665" s="2">
        <v>99.839995999999999</v>
      </c>
      <c r="F665" s="2">
        <v>96.229752000000005</v>
      </c>
      <c r="G665" s="2">
        <v>108600</v>
      </c>
    </row>
    <row r="666" spans="1:7">
      <c r="A666" s="1">
        <v>42969</v>
      </c>
      <c r="B666" s="2">
        <v>101.849998</v>
      </c>
      <c r="C666" s="2">
        <v>103.519997</v>
      </c>
      <c r="D666" s="2">
        <v>101.650002</v>
      </c>
      <c r="E666" s="2">
        <v>103.139999</v>
      </c>
      <c r="F666" s="2">
        <v>99.410422999999994</v>
      </c>
      <c r="G666" s="2">
        <v>215300</v>
      </c>
    </row>
    <row r="667" spans="1:7">
      <c r="A667" s="1">
        <v>42970</v>
      </c>
      <c r="B667" s="2">
        <v>102.599998</v>
      </c>
      <c r="C667" s="2">
        <v>104.889999</v>
      </c>
      <c r="D667" s="2">
        <v>102.459999</v>
      </c>
      <c r="E667" s="2">
        <v>104.5</v>
      </c>
      <c r="F667" s="2">
        <v>100.721245</v>
      </c>
      <c r="G667" s="2">
        <v>56200</v>
      </c>
    </row>
    <row r="668" spans="1:7">
      <c r="A668" s="1">
        <v>42971</v>
      </c>
      <c r="B668" s="2">
        <v>106.150002</v>
      </c>
      <c r="C668" s="2">
        <v>106.360001</v>
      </c>
      <c r="D668" s="2">
        <v>104.779999</v>
      </c>
      <c r="E668" s="2">
        <v>105.529999</v>
      </c>
      <c r="F668" s="2">
        <v>101.71399700000001</v>
      </c>
      <c r="G668" s="2">
        <v>112700</v>
      </c>
    </row>
    <row r="669" spans="1:7">
      <c r="A669" s="1">
        <v>42972</v>
      </c>
      <c r="B669" s="2">
        <v>107.300003</v>
      </c>
      <c r="C669" s="2">
        <v>108.260002</v>
      </c>
      <c r="D669" s="2">
        <v>106.760002</v>
      </c>
      <c r="E669" s="2">
        <v>107.129997</v>
      </c>
      <c r="F669" s="2">
        <v>103.25614899999999</v>
      </c>
      <c r="G669" s="2">
        <v>342700</v>
      </c>
    </row>
    <row r="670" spans="1:7">
      <c r="A670" s="1">
        <v>42975</v>
      </c>
      <c r="B670" s="2">
        <v>107.379997</v>
      </c>
      <c r="C670" s="2">
        <v>107.379997</v>
      </c>
      <c r="D670" s="2">
        <v>105.699997</v>
      </c>
      <c r="E670" s="2">
        <v>106.290001</v>
      </c>
      <c r="F670" s="2">
        <v>102.446518</v>
      </c>
      <c r="G670" s="2">
        <v>176200</v>
      </c>
    </row>
    <row r="671" spans="1:7">
      <c r="A671" s="1">
        <v>42976</v>
      </c>
      <c r="B671" s="2">
        <v>102.970001</v>
      </c>
      <c r="C671" s="2">
        <v>105.739998</v>
      </c>
      <c r="D671" s="2">
        <v>102.599998</v>
      </c>
      <c r="E671" s="2">
        <v>105.620003</v>
      </c>
      <c r="F671" s="2">
        <v>101.800743</v>
      </c>
      <c r="G671" s="2">
        <v>163400</v>
      </c>
    </row>
    <row r="672" spans="1:7">
      <c r="A672" s="1">
        <v>42977</v>
      </c>
      <c r="B672" s="2">
        <v>105.32</v>
      </c>
      <c r="C672" s="2">
        <v>106.389999</v>
      </c>
      <c r="D672" s="2">
        <v>105.050003</v>
      </c>
      <c r="E672" s="2">
        <v>106.209999</v>
      </c>
      <c r="F672" s="2">
        <v>102.36940800000001</v>
      </c>
      <c r="G672" s="2">
        <v>116400</v>
      </c>
    </row>
    <row r="673" spans="1:7">
      <c r="A673" s="1">
        <v>42978</v>
      </c>
      <c r="B673" s="2">
        <v>106.129997</v>
      </c>
      <c r="C673" s="2">
        <v>107.370003</v>
      </c>
      <c r="D673" s="2">
        <v>105.949997</v>
      </c>
      <c r="E673" s="2">
        <v>106.57</v>
      </c>
      <c r="F673" s="2">
        <v>102.716393</v>
      </c>
      <c r="G673" s="2">
        <v>64900</v>
      </c>
    </row>
    <row r="674" spans="1:7">
      <c r="A674" s="1">
        <v>42979</v>
      </c>
      <c r="B674" s="2">
        <v>107.839996</v>
      </c>
      <c r="C674" s="2">
        <v>109.040001</v>
      </c>
      <c r="D674" s="2">
        <v>107.55999799999999</v>
      </c>
      <c r="E674" s="2">
        <v>108.91999800000001</v>
      </c>
      <c r="F674" s="2">
        <v>104.98139999999999</v>
      </c>
      <c r="G674" s="2">
        <v>213700</v>
      </c>
    </row>
    <row r="675" spans="1:7">
      <c r="A675" s="1">
        <v>42983</v>
      </c>
      <c r="B675" s="2">
        <v>106.349998</v>
      </c>
      <c r="C675" s="2">
        <v>107.050003</v>
      </c>
      <c r="D675" s="2">
        <v>103.139999</v>
      </c>
      <c r="E675" s="2">
        <v>104.629997</v>
      </c>
      <c r="F675" s="2">
        <v>100.846535</v>
      </c>
      <c r="G675" s="2">
        <v>282100</v>
      </c>
    </row>
    <row r="676" spans="1:7">
      <c r="A676" s="1">
        <v>42984</v>
      </c>
      <c r="B676" s="2">
        <v>105.91999800000001</v>
      </c>
      <c r="C676" s="2">
        <v>107.029999</v>
      </c>
      <c r="D676" s="2">
        <v>105.379997</v>
      </c>
      <c r="E676" s="2">
        <v>106.660004</v>
      </c>
      <c r="F676" s="2">
        <v>102.80315400000001</v>
      </c>
      <c r="G676" s="2">
        <v>107900</v>
      </c>
    </row>
    <row r="677" spans="1:7">
      <c r="A677" s="1">
        <v>42985</v>
      </c>
      <c r="B677" s="2">
        <v>108.260002</v>
      </c>
      <c r="C677" s="2">
        <v>109</v>
      </c>
      <c r="D677" s="2">
        <v>107.870003</v>
      </c>
      <c r="E677" s="2">
        <v>109</v>
      </c>
      <c r="F677" s="2">
        <v>105.058502</v>
      </c>
      <c r="G677" s="2">
        <v>111500</v>
      </c>
    </row>
    <row r="678" spans="1:7">
      <c r="A678" s="1">
        <v>42986</v>
      </c>
      <c r="B678" s="2">
        <v>108.389999</v>
      </c>
      <c r="C678" s="2">
        <v>108.400002</v>
      </c>
      <c r="D678" s="2">
        <v>106.30999799999999</v>
      </c>
      <c r="E678" s="2">
        <v>106.82</v>
      </c>
      <c r="F678" s="2">
        <v>102.957359</v>
      </c>
      <c r="G678" s="2">
        <v>174300</v>
      </c>
    </row>
    <row r="679" spans="1:7">
      <c r="A679" s="1">
        <v>42989</v>
      </c>
      <c r="B679" s="2">
        <v>109.400002</v>
      </c>
      <c r="C679" s="2">
        <v>111.370003</v>
      </c>
      <c r="D679" s="2">
        <v>109.400002</v>
      </c>
      <c r="E679" s="2">
        <v>111.220001</v>
      </c>
      <c r="F679" s="2">
        <v>107.19825</v>
      </c>
      <c r="G679" s="2">
        <v>205500</v>
      </c>
    </row>
    <row r="680" spans="1:7">
      <c r="A680" s="1">
        <v>42990</v>
      </c>
      <c r="B680" s="2">
        <v>110.620003</v>
      </c>
      <c r="C680" s="2">
        <v>111.300003</v>
      </c>
      <c r="D680" s="2">
        <v>110.239998</v>
      </c>
      <c r="E680" s="2">
        <v>110.639999</v>
      </c>
      <c r="F680" s="2">
        <v>106.63922100000001</v>
      </c>
      <c r="G680" s="2">
        <v>170200</v>
      </c>
    </row>
    <row r="681" spans="1:7">
      <c r="A681" s="1">
        <v>42991</v>
      </c>
      <c r="B681" s="2">
        <v>109.239998</v>
      </c>
      <c r="C681" s="2">
        <v>109.900002</v>
      </c>
      <c r="D681" s="2">
        <v>108.260002</v>
      </c>
      <c r="E681" s="2">
        <v>109.029999</v>
      </c>
      <c r="F681" s="2">
        <v>105.08744799999999</v>
      </c>
      <c r="G681" s="2">
        <v>185900</v>
      </c>
    </row>
    <row r="682" spans="1:7">
      <c r="A682" s="1">
        <v>42992</v>
      </c>
      <c r="B682" s="2">
        <v>108.199997</v>
      </c>
      <c r="C682" s="2">
        <v>109.980003</v>
      </c>
      <c r="D682" s="2">
        <v>107.93</v>
      </c>
      <c r="E682" s="2">
        <v>109.83000199999999</v>
      </c>
      <c r="F682" s="2">
        <v>105.858521</v>
      </c>
      <c r="G682" s="2">
        <v>130800</v>
      </c>
    </row>
    <row r="683" spans="1:7">
      <c r="A683" s="1">
        <v>42993</v>
      </c>
      <c r="B683" s="2">
        <v>110.33000199999999</v>
      </c>
      <c r="C683" s="2">
        <v>112.25</v>
      </c>
      <c r="D683" s="2">
        <v>109.760002</v>
      </c>
      <c r="E683" s="2">
        <v>111.870003</v>
      </c>
      <c r="F683" s="2">
        <v>107.824753</v>
      </c>
      <c r="G683" s="2">
        <v>144300</v>
      </c>
    </row>
    <row r="684" spans="1:7">
      <c r="A684" s="1">
        <v>42996</v>
      </c>
      <c r="B684" s="2">
        <v>113.83000199999999</v>
      </c>
      <c r="C684" s="2">
        <v>114.470001</v>
      </c>
      <c r="D684" s="2">
        <v>112.489998</v>
      </c>
      <c r="E684" s="2">
        <v>112.879997</v>
      </c>
      <c r="F684" s="2">
        <v>108.79821</v>
      </c>
      <c r="G684" s="2">
        <v>176100</v>
      </c>
    </row>
    <row r="685" spans="1:7">
      <c r="A685" s="1">
        <v>42997</v>
      </c>
      <c r="B685" s="2">
        <v>113.129997</v>
      </c>
      <c r="C685" s="2">
        <v>113.629997</v>
      </c>
      <c r="D685" s="2">
        <v>112.16999800000001</v>
      </c>
      <c r="E685" s="2">
        <v>113.629997</v>
      </c>
      <c r="F685" s="2">
        <v>109.521103</v>
      </c>
      <c r="G685" s="2">
        <v>129600</v>
      </c>
    </row>
    <row r="686" spans="1:7">
      <c r="A686" s="1">
        <v>42998</v>
      </c>
      <c r="B686" s="2">
        <v>113.629997</v>
      </c>
      <c r="C686" s="2">
        <v>114.199997</v>
      </c>
      <c r="D686" s="2">
        <v>108.980003</v>
      </c>
      <c r="E686" s="2">
        <v>112.150002</v>
      </c>
      <c r="F686" s="2">
        <v>108.094604</v>
      </c>
      <c r="G686" s="2">
        <v>318300</v>
      </c>
    </row>
    <row r="687" spans="1:7">
      <c r="A687" s="1">
        <v>42999</v>
      </c>
      <c r="B687" s="2">
        <v>112.989998</v>
      </c>
      <c r="C687" s="2">
        <v>113.16999800000001</v>
      </c>
      <c r="D687" s="2">
        <v>111.44000200000001</v>
      </c>
      <c r="E687" s="2">
        <v>112.120003</v>
      </c>
      <c r="F687" s="2">
        <v>108.065712</v>
      </c>
      <c r="G687" s="2">
        <v>98000</v>
      </c>
    </row>
    <row r="688" spans="1:7">
      <c r="A688" s="1">
        <v>43000</v>
      </c>
      <c r="B688" s="2">
        <v>110.25</v>
      </c>
      <c r="C688" s="2">
        <v>110.75</v>
      </c>
      <c r="D688" s="2">
        <v>109.629997</v>
      </c>
      <c r="E688" s="2">
        <v>110.099998</v>
      </c>
      <c r="F688" s="2">
        <v>106.11874400000001</v>
      </c>
      <c r="G688" s="2">
        <v>95300</v>
      </c>
    </row>
    <row r="689" spans="1:7">
      <c r="A689" s="1">
        <v>43003</v>
      </c>
      <c r="B689" s="2">
        <v>107.44000200000001</v>
      </c>
      <c r="C689" s="2">
        <v>107.44000200000001</v>
      </c>
      <c r="D689" s="2">
        <v>103.339996</v>
      </c>
      <c r="E689" s="2">
        <v>104.760002</v>
      </c>
      <c r="F689" s="2">
        <v>100.97183200000001</v>
      </c>
      <c r="G689" s="2">
        <v>276300</v>
      </c>
    </row>
    <row r="690" spans="1:7">
      <c r="A690" s="1">
        <v>43004</v>
      </c>
      <c r="B690" s="2">
        <v>105.19000200000001</v>
      </c>
      <c r="C690" s="2">
        <v>105.57</v>
      </c>
      <c r="D690" s="2">
        <v>103.220001</v>
      </c>
      <c r="E690" s="2">
        <v>103.900002</v>
      </c>
      <c r="F690" s="2">
        <v>100.142937</v>
      </c>
      <c r="G690" s="2">
        <v>140200</v>
      </c>
    </row>
    <row r="691" spans="1:7">
      <c r="A691" s="1">
        <v>43005</v>
      </c>
      <c r="B691" s="2">
        <v>102.620003</v>
      </c>
      <c r="C691" s="2">
        <v>103.209999</v>
      </c>
      <c r="D691" s="2">
        <v>100.849998</v>
      </c>
      <c r="E691" s="2">
        <v>102.66999800000001</v>
      </c>
      <c r="F691" s="2">
        <v>98.957419999999999</v>
      </c>
      <c r="G691" s="2">
        <v>242600</v>
      </c>
    </row>
    <row r="692" spans="1:7">
      <c r="A692" s="1">
        <v>43006</v>
      </c>
      <c r="B692" s="2">
        <v>101.019997</v>
      </c>
      <c r="C692" s="2">
        <v>102.629997</v>
      </c>
      <c r="D692" s="2">
        <v>100.860001</v>
      </c>
      <c r="E692" s="2">
        <v>102.389999</v>
      </c>
      <c r="F692" s="2">
        <v>98.687545999999998</v>
      </c>
      <c r="G692" s="2">
        <v>84300</v>
      </c>
    </row>
    <row r="693" spans="1:7">
      <c r="A693" s="1">
        <v>43007</v>
      </c>
      <c r="B693" s="2">
        <v>104.540001</v>
      </c>
      <c r="C693" s="2">
        <v>106.599998</v>
      </c>
      <c r="D693" s="2">
        <v>103.989998</v>
      </c>
      <c r="E693" s="2">
        <v>105.730003</v>
      </c>
      <c r="F693" s="2">
        <v>101.90677599999999</v>
      </c>
      <c r="G693" s="2">
        <v>324900</v>
      </c>
    </row>
    <row r="694" spans="1:7">
      <c r="A694" s="1">
        <v>43010</v>
      </c>
      <c r="B694" s="2">
        <v>105.760002</v>
      </c>
      <c r="C694" s="2">
        <v>107.290001</v>
      </c>
      <c r="D694" s="2">
        <v>105.720001</v>
      </c>
      <c r="E694" s="2">
        <v>106.029999</v>
      </c>
      <c r="F694" s="2">
        <v>102.195915</v>
      </c>
      <c r="G694" s="2">
        <v>182300</v>
      </c>
    </row>
    <row r="695" spans="1:7">
      <c r="A695" s="1">
        <v>43011</v>
      </c>
      <c r="B695" s="2">
        <v>108.33000199999999</v>
      </c>
      <c r="C695" s="2">
        <v>110.959999</v>
      </c>
      <c r="D695" s="2">
        <v>108.239998</v>
      </c>
      <c r="E695" s="2">
        <v>110.879997</v>
      </c>
      <c r="F695" s="2">
        <v>106.870544</v>
      </c>
      <c r="G695" s="2">
        <v>248300</v>
      </c>
    </row>
    <row r="696" spans="1:7">
      <c r="A696" s="1">
        <v>43012</v>
      </c>
      <c r="B696" s="2">
        <v>110.650002</v>
      </c>
      <c r="C696" s="2">
        <v>111.57</v>
      </c>
      <c r="D696" s="2">
        <v>110.339996</v>
      </c>
      <c r="E696" s="2">
        <v>110.910004</v>
      </c>
      <c r="F696" s="2">
        <v>106.899452</v>
      </c>
      <c r="G696" s="2">
        <v>128600</v>
      </c>
    </row>
    <row r="697" spans="1:7">
      <c r="A697" s="1">
        <v>43013</v>
      </c>
      <c r="B697" s="2">
        <v>112.150002</v>
      </c>
      <c r="C697" s="2">
        <v>114.150002</v>
      </c>
      <c r="D697" s="2">
        <v>112.07</v>
      </c>
      <c r="E697" s="2">
        <v>113.19000200000001</v>
      </c>
      <c r="F697" s="2">
        <v>109.097008</v>
      </c>
      <c r="G697" s="2">
        <v>183000</v>
      </c>
    </row>
    <row r="698" spans="1:7">
      <c r="A698" s="1">
        <v>43014</v>
      </c>
      <c r="B698" s="2">
        <v>110</v>
      </c>
      <c r="C698" s="2">
        <v>111.730003</v>
      </c>
      <c r="D698" s="2">
        <v>109.260002</v>
      </c>
      <c r="E698" s="2">
        <v>111.470001</v>
      </c>
      <c r="F698" s="2">
        <v>107.439201</v>
      </c>
      <c r="G698" s="2">
        <v>206200</v>
      </c>
    </row>
    <row r="699" spans="1:7">
      <c r="A699" s="1">
        <v>43017</v>
      </c>
      <c r="B699" s="2">
        <v>110.459999</v>
      </c>
      <c r="C699" s="2">
        <v>111.279999</v>
      </c>
      <c r="D699" s="2">
        <v>110.099998</v>
      </c>
      <c r="E699" s="2">
        <v>111.199997</v>
      </c>
      <c r="F699" s="2">
        <v>107.178963</v>
      </c>
      <c r="G699" s="2">
        <v>109900</v>
      </c>
    </row>
    <row r="700" spans="1:7">
      <c r="A700" s="1">
        <v>43018</v>
      </c>
      <c r="B700" s="2">
        <v>113.769997</v>
      </c>
      <c r="C700" s="2">
        <v>114.80999799999999</v>
      </c>
      <c r="D700" s="2">
        <v>113.41999800000001</v>
      </c>
      <c r="E700" s="2">
        <v>114.44000200000001</v>
      </c>
      <c r="F700" s="2">
        <v>110.301811</v>
      </c>
      <c r="G700" s="2">
        <v>210800</v>
      </c>
    </row>
    <row r="701" spans="1:7">
      <c r="A701" s="1">
        <v>43019</v>
      </c>
      <c r="B701" s="2">
        <v>114.55999799999999</v>
      </c>
      <c r="C701" s="2">
        <v>116.25</v>
      </c>
      <c r="D701" s="2">
        <v>114.489998</v>
      </c>
      <c r="E701" s="2">
        <v>116.08000199999999</v>
      </c>
      <c r="F701" s="2">
        <v>111.882492</v>
      </c>
      <c r="G701" s="2">
        <v>140300</v>
      </c>
    </row>
    <row r="702" spans="1:7">
      <c r="A702" s="1">
        <v>43020</v>
      </c>
      <c r="B702" s="2">
        <v>116.410004</v>
      </c>
      <c r="C702" s="2">
        <v>116.879997</v>
      </c>
      <c r="D702" s="2">
        <v>115.709999</v>
      </c>
      <c r="E702" s="2">
        <v>116.08000199999999</v>
      </c>
      <c r="F702" s="2">
        <v>111.882492</v>
      </c>
      <c r="G702" s="2">
        <v>112100</v>
      </c>
    </row>
    <row r="703" spans="1:7">
      <c r="A703" s="1">
        <v>43021</v>
      </c>
      <c r="B703" s="2">
        <v>119.029999</v>
      </c>
      <c r="C703" s="2">
        <v>119.800003</v>
      </c>
      <c r="D703" s="2">
        <v>118.720001</v>
      </c>
      <c r="E703" s="2">
        <v>119.050003</v>
      </c>
      <c r="F703" s="2">
        <v>114.745125</v>
      </c>
      <c r="G703" s="2">
        <v>157800</v>
      </c>
    </row>
    <row r="704" spans="1:7">
      <c r="A704" s="1">
        <v>43024</v>
      </c>
      <c r="B704" s="2">
        <v>120.010002</v>
      </c>
      <c r="C704" s="2">
        <v>120.279999</v>
      </c>
      <c r="D704" s="2">
        <v>118.769997</v>
      </c>
      <c r="E704" s="2">
        <v>118.94000200000001</v>
      </c>
      <c r="F704" s="2">
        <v>114.63906900000001</v>
      </c>
      <c r="G704" s="2">
        <v>115600</v>
      </c>
    </row>
    <row r="705" spans="1:7">
      <c r="A705" s="1">
        <v>43025</v>
      </c>
      <c r="B705" s="2">
        <v>118.18</v>
      </c>
      <c r="C705" s="2">
        <v>118.18</v>
      </c>
      <c r="D705" s="2">
        <v>116.360001</v>
      </c>
      <c r="E705" s="2">
        <v>117.08000199999999</v>
      </c>
      <c r="F705" s="2">
        <v>112.846352</v>
      </c>
      <c r="G705" s="2">
        <v>122600</v>
      </c>
    </row>
    <row r="706" spans="1:7">
      <c r="A706" s="1">
        <v>43026</v>
      </c>
      <c r="B706" s="2">
        <v>118.339996</v>
      </c>
      <c r="C706" s="2">
        <v>119.019997</v>
      </c>
      <c r="D706" s="2">
        <v>117.18</v>
      </c>
      <c r="E706" s="2">
        <v>117.860001</v>
      </c>
      <c r="F706" s="2">
        <v>113.598152</v>
      </c>
      <c r="G706" s="2">
        <v>114200</v>
      </c>
    </row>
    <row r="707" spans="1:7">
      <c r="A707" s="1">
        <v>43027</v>
      </c>
      <c r="B707" s="2">
        <v>114.30999799999999</v>
      </c>
      <c r="C707" s="2">
        <v>114.900002</v>
      </c>
      <c r="D707" s="2">
        <v>113.30999799999999</v>
      </c>
      <c r="E707" s="2">
        <v>114.870003</v>
      </c>
      <c r="F707" s="2">
        <v>110.716263</v>
      </c>
      <c r="G707" s="2">
        <v>262200</v>
      </c>
    </row>
    <row r="708" spans="1:7">
      <c r="A708" s="1">
        <v>43028</v>
      </c>
      <c r="B708" s="2">
        <v>116.470001</v>
      </c>
      <c r="C708" s="2">
        <v>116.540001</v>
      </c>
      <c r="D708" s="2">
        <v>115.400002</v>
      </c>
      <c r="E708" s="2">
        <v>115.889999</v>
      </c>
      <c r="F708" s="2">
        <v>111.69937899999999</v>
      </c>
      <c r="G708" s="2">
        <v>188300</v>
      </c>
    </row>
    <row r="709" spans="1:7">
      <c r="A709" s="1">
        <v>43031</v>
      </c>
      <c r="B709" s="2">
        <v>115.400002</v>
      </c>
      <c r="C709" s="2">
        <v>115.400002</v>
      </c>
      <c r="D709" s="2">
        <v>113.07</v>
      </c>
      <c r="E709" s="2">
        <v>113.230003</v>
      </c>
      <c r="F709" s="2">
        <v>109.135559</v>
      </c>
      <c r="G709" s="2">
        <v>287300</v>
      </c>
    </row>
    <row r="710" spans="1:7">
      <c r="A710" s="1">
        <v>43032</v>
      </c>
      <c r="B710" s="2">
        <v>113.879997</v>
      </c>
      <c r="C710" s="2">
        <v>114.94000200000001</v>
      </c>
      <c r="D710" s="2">
        <v>113.139999</v>
      </c>
      <c r="E710" s="2">
        <v>113.300003</v>
      </c>
      <c r="F710" s="2">
        <v>109.20302599999999</v>
      </c>
      <c r="G710" s="2">
        <v>93100</v>
      </c>
    </row>
    <row r="711" spans="1:7">
      <c r="A711" s="1">
        <v>43033</v>
      </c>
      <c r="B711" s="2">
        <v>114.279999</v>
      </c>
      <c r="C711" s="2">
        <v>114.879997</v>
      </c>
      <c r="D711" s="2">
        <v>109.739998</v>
      </c>
      <c r="E711" s="2">
        <v>112.43</v>
      </c>
      <c r="F711" s="2">
        <v>108.364487</v>
      </c>
      <c r="G711" s="2">
        <v>215300</v>
      </c>
    </row>
    <row r="712" spans="1:7">
      <c r="A712" s="1">
        <v>43034</v>
      </c>
      <c r="B712" s="2">
        <v>112.620003</v>
      </c>
      <c r="C712" s="2">
        <v>113.220001</v>
      </c>
      <c r="D712" s="2">
        <v>110.029999</v>
      </c>
      <c r="E712" s="2">
        <v>110.129997</v>
      </c>
      <c r="F712" s="2">
        <v>106.147659</v>
      </c>
      <c r="G712" s="2">
        <v>143500</v>
      </c>
    </row>
    <row r="713" spans="1:7">
      <c r="A713" s="1">
        <v>43035</v>
      </c>
      <c r="B713" s="2">
        <v>111.66999800000001</v>
      </c>
      <c r="C713" s="2">
        <v>115.19000200000001</v>
      </c>
      <c r="D713" s="2">
        <v>110.989998</v>
      </c>
      <c r="E713" s="2">
        <v>115.010002</v>
      </c>
      <c r="F713" s="2">
        <v>110.851204</v>
      </c>
      <c r="G713" s="2">
        <v>237000</v>
      </c>
    </row>
    <row r="714" spans="1:7">
      <c r="A714" s="1">
        <v>43038</v>
      </c>
      <c r="B714" s="2">
        <v>113.75</v>
      </c>
      <c r="C714" s="2">
        <v>114.620003</v>
      </c>
      <c r="D714" s="2">
        <v>112.300003</v>
      </c>
      <c r="E714" s="2">
        <v>112.790001</v>
      </c>
      <c r="F714" s="2">
        <v>108.71146400000001</v>
      </c>
      <c r="G714" s="2">
        <v>145900</v>
      </c>
    </row>
    <row r="715" spans="1:7">
      <c r="A715" s="1">
        <v>43039</v>
      </c>
      <c r="B715" s="2">
        <v>114.75</v>
      </c>
      <c r="C715" s="2">
        <v>115.800003</v>
      </c>
      <c r="D715" s="2">
        <v>114.25</v>
      </c>
      <c r="E715" s="2">
        <v>115.709999</v>
      </c>
      <c r="F715" s="2">
        <v>111.525879</v>
      </c>
      <c r="G715" s="2">
        <v>153600</v>
      </c>
    </row>
    <row r="716" spans="1:7">
      <c r="A716" s="1">
        <v>43040</v>
      </c>
      <c r="B716" s="2">
        <v>118.860001</v>
      </c>
      <c r="C716" s="2">
        <v>120</v>
      </c>
      <c r="D716" s="2">
        <v>117.41999800000001</v>
      </c>
      <c r="E716" s="2">
        <v>117.629997</v>
      </c>
      <c r="F716" s="2">
        <v>113.376457</v>
      </c>
      <c r="G716" s="2">
        <v>153400</v>
      </c>
    </row>
    <row r="717" spans="1:7">
      <c r="A717" s="1">
        <v>43041</v>
      </c>
      <c r="B717" s="2">
        <v>118</v>
      </c>
      <c r="C717" s="2">
        <v>118.360001</v>
      </c>
      <c r="D717" s="2">
        <v>116.459999</v>
      </c>
      <c r="E717" s="2">
        <v>118.050003</v>
      </c>
      <c r="F717" s="2">
        <v>113.781273</v>
      </c>
      <c r="G717" s="2">
        <v>90900</v>
      </c>
    </row>
    <row r="718" spans="1:7">
      <c r="A718" s="1">
        <v>43042</v>
      </c>
      <c r="B718" s="2">
        <v>117.650002</v>
      </c>
      <c r="C718" s="2">
        <v>117.650002</v>
      </c>
      <c r="D718" s="2">
        <v>114.32</v>
      </c>
      <c r="E718" s="2">
        <v>116.41999800000001</v>
      </c>
      <c r="F718" s="2">
        <v>112.210205</v>
      </c>
      <c r="G718" s="2">
        <v>170100</v>
      </c>
    </row>
    <row r="719" spans="1:7">
      <c r="A719" s="1">
        <v>43045</v>
      </c>
      <c r="B719" s="2">
        <v>117.870003</v>
      </c>
      <c r="C719" s="2">
        <v>120.19000200000001</v>
      </c>
      <c r="D719" s="2">
        <v>117.870003</v>
      </c>
      <c r="E719" s="2">
        <v>120.139999</v>
      </c>
      <c r="F719" s="2">
        <v>115.795692</v>
      </c>
      <c r="G719" s="2">
        <v>162600</v>
      </c>
    </row>
    <row r="720" spans="1:7">
      <c r="A720" s="1">
        <v>43046</v>
      </c>
      <c r="B720" s="2">
        <v>119.80999799999999</v>
      </c>
      <c r="C720" s="2">
        <v>120.19000200000001</v>
      </c>
      <c r="D720" s="2">
        <v>117.300003</v>
      </c>
      <c r="E720" s="2">
        <v>117.889999</v>
      </c>
      <c r="F720" s="2">
        <v>113.627045</v>
      </c>
      <c r="G720" s="2">
        <v>126000</v>
      </c>
    </row>
    <row r="721" spans="1:7">
      <c r="A721" s="1">
        <v>43047</v>
      </c>
      <c r="B721" s="2">
        <v>118.80999799999999</v>
      </c>
      <c r="C721" s="2">
        <v>119.639999</v>
      </c>
      <c r="D721" s="2">
        <v>118.25</v>
      </c>
      <c r="E721" s="2">
        <v>119.41999800000001</v>
      </c>
      <c r="F721" s="2">
        <v>115.10173</v>
      </c>
      <c r="G721" s="2">
        <v>171500</v>
      </c>
    </row>
    <row r="722" spans="1:7">
      <c r="A722" s="1">
        <v>43048</v>
      </c>
      <c r="B722" s="2">
        <v>117</v>
      </c>
      <c r="C722" s="2">
        <v>117.980003</v>
      </c>
      <c r="D722" s="2">
        <v>114.57</v>
      </c>
      <c r="E722" s="2">
        <v>117.290001</v>
      </c>
      <c r="F722" s="2">
        <v>113.048767</v>
      </c>
      <c r="G722" s="2">
        <v>213600</v>
      </c>
    </row>
    <row r="723" spans="1:7">
      <c r="A723" s="1">
        <v>43049</v>
      </c>
      <c r="B723" s="2">
        <v>116.660004</v>
      </c>
      <c r="C723" s="2">
        <v>116.769997</v>
      </c>
      <c r="D723" s="2">
        <v>114.970001</v>
      </c>
      <c r="E723" s="2">
        <v>115.779999</v>
      </c>
      <c r="F723" s="2">
        <v>111.59335299999999</v>
      </c>
      <c r="G723" s="2">
        <v>126500</v>
      </c>
    </row>
    <row r="724" spans="1:7">
      <c r="A724" s="1">
        <v>43052</v>
      </c>
      <c r="B724" s="2">
        <v>114.459999</v>
      </c>
      <c r="C724" s="2">
        <v>115.629997</v>
      </c>
      <c r="D724" s="2">
        <v>113.650002</v>
      </c>
      <c r="E724" s="2">
        <v>114.980003</v>
      </c>
      <c r="F724" s="2">
        <v>110.822289</v>
      </c>
      <c r="G724" s="2">
        <v>78200</v>
      </c>
    </row>
    <row r="725" spans="1:7">
      <c r="A725" s="1">
        <v>43053</v>
      </c>
      <c r="B725" s="2">
        <v>114.199997</v>
      </c>
      <c r="C725" s="2">
        <v>114.599998</v>
      </c>
      <c r="D725" s="2">
        <v>112.16999800000001</v>
      </c>
      <c r="E725" s="2">
        <v>112.709999</v>
      </c>
      <c r="F725" s="2">
        <v>108.63436900000001</v>
      </c>
      <c r="G725" s="2">
        <v>111600</v>
      </c>
    </row>
    <row r="726" spans="1:7">
      <c r="A726" s="1">
        <v>43054</v>
      </c>
      <c r="B726" s="2">
        <v>110.80999799999999</v>
      </c>
      <c r="C726" s="2">
        <v>111.699997</v>
      </c>
      <c r="D726" s="2">
        <v>109.33000199999999</v>
      </c>
      <c r="E726" s="2">
        <v>110.91999800000001</v>
      </c>
      <c r="F726" s="2">
        <v>106.909088</v>
      </c>
      <c r="G726" s="2">
        <v>152000</v>
      </c>
    </row>
    <row r="727" spans="1:7">
      <c r="A727" s="1">
        <v>43055</v>
      </c>
      <c r="B727" s="2">
        <v>115.57</v>
      </c>
      <c r="C727" s="2">
        <v>118.610001</v>
      </c>
      <c r="D727" s="2">
        <v>115.57</v>
      </c>
      <c r="E727" s="2">
        <v>117.69000200000001</v>
      </c>
      <c r="F727" s="2">
        <v>113.434288</v>
      </c>
      <c r="G727" s="2">
        <v>343100</v>
      </c>
    </row>
    <row r="728" spans="1:7">
      <c r="A728" s="1">
        <v>43056</v>
      </c>
      <c r="B728" s="2">
        <v>118.75</v>
      </c>
      <c r="C728" s="2">
        <v>120.839996</v>
      </c>
      <c r="D728" s="2">
        <v>118.620003</v>
      </c>
      <c r="E728" s="2">
        <v>119.449997</v>
      </c>
      <c r="F728" s="2">
        <v>115.130638</v>
      </c>
      <c r="G728" s="2">
        <v>242900</v>
      </c>
    </row>
    <row r="729" spans="1:7">
      <c r="A729" s="1">
        <v>43059</v>
      </c>
      <c r="B729" s="2">
        <v>119.07</v>
      </c>
      <c r="C729" s="2">
        <v>121.55999799999999</v>
      </c>
      <c r="D729" s="2">
        <v>118.989998</v>
      </c>
      <c r="E729" s="2">
        <v>121.139999</v>
      </c>
      <c r="F729" s="2">
        <v>116.75952100000001</v>
      </c>
      <c r="G729" s="2">
        <v>127900</v>
      </c>
    </row>
    <row r="730" spans="1:7">
      <c r="A730" s="1">
        <v>43060</v>
      </c>
      <c r="B730" s="2">
        <v>125.610001</v>
      </c>
      <c r="C730" s="2">
        <v>127.57</v>
      </c>
      <c r="D730" s="2">
        <v>125.58000199999999</v>
      </c>
      <c r="E730" s="2">
        <v>126.110001</v>
      </c>
      <c r="F730" s="2">
        <v>121.54982800000001</v>
      </c>
      <c r="G730" s="2">
        <v>211200</v>
      </c>
    </row>
    <row r="731" spans="1:7">
      <c r="A731" s="1">
        <v>43061</v>
      </c>
      <c r="B731" s="2">
        <v>127.32</v>
      </c>
      <c r="C731" s="2">
        <v>127.989998</v>
      </c>
      <c r="D731" s="2">
        <v>125.75</v>
      </c>
      <c r="E731" s="2">
        <v>127.07</v>
      </c>
      <c r="F731" s="2">
        <v>122.475105</v>
      </c>
      <c r="G731" s="2">
        <v>123200</v>
      </c>
    </row>
    <row r="732" spans="1:7">
      <c r="A732" s="1">
        <v>43063</v>
      </c>
      <c r="B732" s="2">
        <v>125.900002</v>
      </c>
      <c r="C732" s="2">
        <v>126.43</v>
      </c>
      <c r="D732" s="2">
        <v>125.5</v>
      </c>
      <c r="E732" s="2">
        <v>126.029999</v>
      </c>
      <c r="F732" s="2">
        <v>121.472717</v>
      </c>
      <c r="G732" s="2">
        <v>78100</v>
      </c>
    </row>
    <row r="733" spans="1:7">
      <c r="A733" s="1">
        <v>43066</v>
      </c>
      <c r="B733" s="2">
        <v>123.160004</v>
      </c>
      <c r="C733" s="2">
        <v>123.160004</v>
      </c>
      <c r="D733" s="2">
        <v>120.57</v>
      </c>
      <c r="E733" s="2">
        <v>120.839996</v>
      </c>
      <c r="F733" s="2">
        <v>116.47038999999999</v>
      </c>
      <c r="G733" s="2">
        <v>248800</v>
      </c>
    </row>
    <row r="734" spans="1:7">
      <c r="A734" s="1">
        <v>43067</v>
      </c>
      <c r="B734" s="2">
        <v>123.540001</v>
      </c>
      <c r="C734" s="2">
        <v>124.5</v>
      </c>
      <c r="D734" s="2">
        <v>121.989998</v>
      </c>
      <c r="E734" s="2">
        <v>123.44000200000001</v>
      </c>
      <c r="F734" s="2">
        <v>118.97637899999999</v>
      </c>
      <c r="G734" s="2">
        <v>225400</v>
      </c>
    </row>
    <row r="735" spans="1:7">
      <c r="A735" s="1">
        <v>43068</v>
      </c>
      <c r="B735" s="2">
        <v>121.75</v>
      </c>
      <c r="C735" s="2">
        <v>121.75</v>
      </c>
      <c r="D735" s="2">
        <v>116.699997</v>
      </c>
      <c r="E735" s="2">
        <v>117.5</v>
      </c>
      <c r="F735" s="2">
        <v>113.251167</v>
      </c>
      <c r="G735" s="2">
        <v>292600</v>
      </c>
    </row>
    <row r="736" spans="1:7">
      <c r="A736" s="1">
        <v>43069</v>
      </c>
      <c r="B736" s="2">
        <v>116.459999</v>
      </c>
      <c r="C736" s="2">
        <v>116.459999</v>
      </c>
      <c r="D736" s="2">
        <v>113.470001</v>
      </c>
      <c r="E736" s="2">
        <v>113.980003</v>
      </c>
      <c r="F736" s="2">
        <v>109.858452</v>
      </c>
      <c r="G736" s="2">
        <v>298500</v>
      </c>
    </row>
    <row r="737" spans="1:7">
      <c r="A737" s="1">
        <v>43070</v>
      </c>
      <c r="B737" s="2">
        <v>112.720001</v>
      </c>
      <c r="C737" s="2">
        <v>113.30999799999999</v>
      </c>
      <c r="D737" s="2">
        <v>110.099998</v>
      </c>
      <c r="E737" s="2">
        <v>111.910004</v>
      </c>
      <c r="F737" s="2">
        <v>107.863304</v>
      </c>
      <c r="G737" s="2">
        <v>399200</v>
      </c>
    </row>
    <row r="738" spans="1:7">
      <c r="A738" s="1">
        <v>43073</v>
      </c>
      <c r="B738" s="2">
        <v>115.489998</v>
      </c>
      <c r="C738" s="2">
        <v>115.910004</v>
      </c>
      <c r="D738" s="2">
        <v>111.970001</v>
      </c>
      <c r="E738" s="2">
        <v>112.339996</v>
      </c>
      <c r="F738" s="2">
        <v>108.277748</v>
      </c>
      <c r="G738" s="2">
        <v>298300</v>
      </c>
    </row>
    <row r="739" spans="1:7">
      <c r="A739" s="1">
        <v>43074</v>
      </c>
      <c r="B739" s="2">
        <v>112.5</v>
      </c>
      <c r="C739" s="2">
        <v>114.239998</v>
      </c>
      <c r="D739" s="2">
        <v>111.730003</v>
      </c>
      <c r="E739" s="2">
        <v>112.040001</v>
      </c>
      <c r="F739" s="2">
        <v>107.98859400000001</v>
      </c>
      <c r="G739" s="2">
        <v>148900</v>
      </c>
    </row>
    <row r="740" spans="1:7">
      <c r="A740" s="1">
        <v>43075</v>
      </c>
      <c r="B740" s="2">
        <v>106.889999</v>
      </c>
      <c r="C740" s="2">
        <v>108.260002</v>
      </c>
      <c r="D740" s="2">
        <v>105.910004</v>
      </c>
      <c r="E740" s="2">
        <v>107.519997</v>
      </c>
      <c r="F740" s="2">
        <v>103.632034</v>
      </c>
      <c r="G740" s="2">
        <v>359600</v>
      </c>
    </row>
    <row r="741" spans="1:7">
      <c r="A741" s="1">
        <v>43076</v>
      </c>
      <c r="B741" s="2">
        <v>106.16999800000001</v>
      </c>
      <c r="C741" s="2">
        <v>109.139999</v>
      </c>
      <c r="D741" s="2">
        <v>105.879997</v>
      </c>
      <c r="E741" s="2">
        <v>108.360001</v>
      </c>
      <c r="F741" s="2">
        <v>104.441658</v>
      </c>
      <c r="G741" s="2">
        <v>181500</v>
      </c>
    </row>
    <row r="742" spans="1:7">
      <c r="A742" s="1">
        <v>43077</v>
      </c>
      <c r="B742" s="2">
        <v>112.150002</v>
      </c>
      <c r="C742" s="2">
        <v>112.550003</v>
      </c>
      <c r="D742" s="2">
        <v>110.779999</v>
      </c>
      <c r="E742" s="2">
        <v>112.150002</v>
      </c>
      <c r="F742" s="2">
        <v>108.094604</v>
      </c>
      <c r="G742" s="2">
        <v>195300</v>
      </c>
    </row>
    <row r="743" spans="1:7">
      <c r="A743" s="1">
        <v>43080</v>
      </c>
      <c r="B743" s="2">
        <v>113.519997</v>
      </c>
      <c r="C743" s="2">
        <v>114.5</v>
      </c>
      <c r="D743" s="2">
        <v>113.5</v>
      </c>
      <c r="E743" s="2">
        <v>113.66999800000001</v>
      </c>
      <c r="F743" s="2">
        <v>109.559647</v>
      </c>
      <c r="G743" s="2">
        <v>200900</v>
      </c>
    </row>
    <row r="744" spans="1:7">
      <c r="A744" s="1">
        <v>43081</v>
      </c>
      <c r="B744" s="2">
        <v>110.650002</v>
      </c>
      <c r="C744" s="2">
        <v>112.25</v>
      </c>
      <c r="D744" s="2">
        <v>110.110001</v>
      </c>
      <c r="E744" s="2">
        <v>111.709999</v>
      </c>
      <c r="F744" s="2">
        <v>107.670525</v>
      </c>
      <c r="G744" s="2">
        <v>173600</v>
      </c>
    </row>
    <row r="745" spans="1:7">
      <c r="A745" s="1">
        <v>43082</v>
      </c>
      <c r="B745" s="2">
        <v>113.720001</v>
      </c>
      <c r="C745" s="2">
        <v>116.57</v>
      </c>
      <c r="D745" s="2">
        <v>113.57</v>
      </c>
      <c r="E745" s="2">
        <v>115.360001</v>
      </c>
      <c r="F745" s="2">
        <v>111.18853799999999</v>
      </c>
      <c r="G745" s="2">
        <v>201800</v>
      </c>
    </row>
    <row r="746" spans="1:7">
      <c r="A746" s="1">
        <v>43083</v>
      </c>
      <c r="B746" s="2">
        <v>114.400002</v>
      </c>
      <c r="C746" s="2">
        <v>115.230003</v>
      </c>
      <c r="D746" s="2">
        <v>113.05999799999999</v>
      </c>
      <c r="E746" s="2">
        <v>113.120003</v>
      </c>
      <c r="F746" s="2">
        <v>109.029549</v>
      </c>
      <c r="G746" s="2">
        <v>137400</v>
      </c>
    </row>
    <row r="747" spans="1:7">
      <c r="A747" s="1">
        <v>43084</v>
      </c>
      <c r="B747" s="2">
        <v>113.779999</v>
      </c>
      <c r="C747" s="2">
        <v>114.260002</v>
      </c>
      <c r="D747" s="2">
        <v>112</v>
      </c>
      <c r="E747" s="2">
        <v>113.66999800000001</v>
      </c>
      <c r="F747" s="2">
        <v>109.559647</v>
      </c>
      <c r="G747" s="2">
        <v>122200</v>
      </c>
    </row>
    <row r="748" spans="1:7">
      <c r="A748" s="1">
        <v>43087</v>
      </c>
      <c r="B748" s="2">
        <v>116.480003</v>
      </c>
      <c r="C748" s="2">
        <v>118.57</v>
      </c>
      <c r="D748" s="2">
        <v>116.400002</v>
      </c>
      <c r="E748" s="2">
        <v>117.5</v>
      </c>
      <c r="F748" s="2">
        <v>113.251167</v>
      </c>
      <c r="G748" s="2">
        <v>172900</v>
      </c>
    </row>
    <row r="749" spans="1:7">
      <c r="A749" s="1">
        <v>43088</v>
      </c>
      <c r="B749" s="2">
        <v>117.879997</v>
      </c>
      <c r="C749" s="2">
        <v>117.879997</v>
      </c>
      <c r="D749" s="2">
        <v>114.93</v>
      </c>
      <c r="E749" s="2">
        <v>115.400002</v>
      </c>
      <c r="F749" s="2">
        <v>111.530838</v>
      </c>
      <c r="G749" s="2">
        <v>71800</v>
      </c>
    </row>
    <row r="750" spans="1:7">
      <c r="A750" s="1">
        <v>43089</v>
      </c>
      <c r="B750" s="2">
        <v>116.879997</v>
      </c>
      <c r="C750" s="2">
        <v>117.389999</v>
      </c>
      <c r="D750" s="2">
        <v>115.760002</v>
      </c>
      <c r="E750" s="2">
        <v>115.93</v>
      </c>
      <c r="F750" s="2">
        <v>112.04306</v>
      </c>
      <c r="G750" s="2">
        <v>81300</v>
      </c>
    </row>
    <row r="751" spans="1:7">
      <c r="A751" s="1">
        <v>43090</v>
      </c>
      <c r="B751" s="2">
        <v>117.089996</v>
      </c>
      <c r="C751" s="2">
        <v>119.290001</v>
      </c>
      <c r="D751" s="2">
        <v>117</v>
      </c>
      <c r="E751" s="2">
        <v>118.099998</v>
      </c>
      <c r="F751" s="2">
        <v>114.140305</v>
      </c>
      <c r="G751" s="2">
        <v>108500</v>
      </c>
    </row>
    <row r="752" spans="1:7">
      <c r="A752" s="1">
        <v>43091</v>
      </c>
      <c r="B752" s="2">
        <v>119.379997</v>
      </c>
      <c r="C752" s="2">
        <v>121.05999799999999</v>
      </c>
      <c r="D752" s="2">
        <v>118.980003</v>
      </c>
      <c r="E752" s="2">
        <v>120.910004</v>
      </c>
      <c r="F752" s="2">
        <v>116.856094</v>
      </c>
      <c r="G752" s="2">
        <v>117700</v>
      </c>
    </row>
    <row r="753" spans="1:7">
      <c r="A753" s="1">
        <v>43095</v>
      </c>
      <c r="B753" s="2">
        <v>120.400002</v>
      </c>
      <c r="C753" s="2">
        <v>120.720001</v>
      </c>
      <c r="D753" s="2">
        <v>119.139999</v>
      </c>
      <c r="E753" s="2">
        <v>120.709999</v>
      </c>
      <c r="F753" s="2">
        <v>116.662796</v>
      </c>
      <c r="G753" s="2">
        <v>71600</v>
      </c>
    </row>
    <row r="754" spans="1:7">
      <c r="A754" s="1">
        <v>43096</v>
      </c>
      <c r="B754" s="2">
        <v>121.05999799999999</v>
      </c>
      <c r="C754" s="2">
        <v>122.050003</v>
      </c>
      <c r="D754" s="2">
        <v>120.639999</v>
      </c>
      <c r="E754" s="2">
        <v>121.650002</v>
      </c>
      <c r="F754" s="2">
        <v>117.571297</v>
      </c>
      <c r="G754" s="2">
        <v>148700</v>
      </c>
    </row>
    <row r="755" spans="1:7">
      <c r="A755" s="1">
        <v>43097</v>
      </c>
      <c r="B755" s="2">
        <v>124.769997</v>
      </c>
      <c r="C755" s="2">
        <v>125.16999800000001</v>
      </c>
      <c r="D755" s="2">
        <v>123.239998</v>
      </c>
      <c r="E755" s="2">
        <v>124.029999</v>
      </c>
      <c r="F755" s="2">
        <v>119.871498</v>
      </c>
      <c r="G755" s="2">
        <v>208800</v>
      </c>
    </row>
    <row r="756" spans="1:7">
      <c r="A756" s="1">
        <v>43098</v>
      </c>
      <c r="B756" s="2">
        <v>127.029999</v>
      </c>
      <c r="C756" s="2">
        <v>127.349998</v>
      </c>
      <c r="D756" s="2">
        <v>125.339996</v>
      </c>
      <c r="E756" s="2">
        <v>125.739998</v>
      </c>
      <c r="F756" s="2">
        <v>121.52417</v>
      </c>
      <c r="G756" s="2">
        <v>271800</v>
      </c>
    </row>
    <row r="757" spans="1:7">
      <c r="A757" s="1">
        <v>43102</v>
      </c>
      <c r="B757" s="2">
        <v>131.44000199999999</v>
      </c>
      <c r="C757" s="2">
        <v>133.33000200000001</v>
      </c>
      <c r="D757" s="2">
        <v>130.71000699999999</v>
      </c>
      <c r="E757" s="2">
        <v>132.970001</v>
      </c>
      <c r="F757" s="2">
        <v>128.51174900000001</v>
      </c>
      <c r="G757" s="2">
        <v>376000</v>
      </c>
    </row>
    <row r="758" spans="1:7">
      <c r="A758" s="1">
        <v>43103</v>
      </c>
      <c r="B758" s="2">
        <v>135.30999800000001</v>
      </c>
      <c r="C758" s="2">
        <v>137.21000699999999</v>
      </c>
      <c r="D758" s="2">
        <v>135.199997</v>
      </c>
      <c r="E758" s="2">
        <v>136.949997</v>
      </c>
      <c r="F758" s="2">
        <v>132.35829200000001</v>
      </c>
      <c r="G758" s="2">
        <v>192300</v>
      </c>
    </row>
    <row r="759" spans="1:7">
      <c r="A759" s="1">
        <v>43104</v>
      </c>
      <c r="B759" s="2">
        <v>137.94000199999999</v>
      </c>
      <c r="C759" s="2">
        <v>139.240005</v>
      </c>
      <c r="D759" s="2">
        <v>137.58999600000001</v>
      </c>
      <c r="E759" s="2">
        <v>138.33000200000001</v>
      </c>
      <c r="F759" s="2">
        <v>133.692047</v>
      </c>
      <c r="G759" s="2">
        <v>207800</v>
      </c>
    </row>
    <row r="760" spans="1:7">
      <c r="A760" s="1">
        <v>43105</v>
      </c>
      <c r="B760" s="2">
        <v>139.720001</v>
      </c>
      <c r="C760" s="2">
        <v>142.33000200000001</v>
      </c>
      <c r="D760" s="2">
        <v>139.19000199999999</v>
      </c>
      <c r="E760" s="2">
        <v>142.020004</v>
      </c>
      <c r="F760" s="2">
        <v>137.25831600000001</v>
      </c>
      <c r="G760" s="2">
        <v>217400</v>
      </c>
    </row>
    <row r="761" spans="1:7">
      <c r="A761" s="1">
        <v>43108</v>
      </c>
      <c r="B761" s="2">
        <v>141.63000500000001</v>
      </c>
      <c r="C761" s="2">
        <v>142.94000199999999</v>
      </c>
      <c r="D761" s="2">
        <v>141.220001</v>
      </c>
      <c r="E761" s="2">
        <v>142.320007</v>
      </c>
      <c r="F761" s="2">
        <v>137.54826399999999</v>
      </c>
      <c r="G761" s="2">
        <v>222300</v>
      </c>
    </row>
    <row r="762" spans="1:7">
      <c r="A762" s="1">
        <v>43109</v>
      </c>
      <c r="B762" s="2">
        <v>142.229996</v>
      </c>
      <c r="C762" s="2">
        <v>142.229996</v>
      </c>
      <c r="D762" s="2">
        <v>139.58000200000001</v>
      </c>
      <c r="E762" s="2">
        <v>141.41000399999999</v>
      </c>
      <c r="F762" s="2">
        <v>136.66876199999999</v>
      </c>
      <c r="G762" s="2">
        <v>275900</v>
      </c>
    </row>
    <row r="763" spans="1:7">
      <c r="A763" s="1">
        <v>43110</v>
      </c>
      <c r="B763" s="2">
        <v>138.19000199999999</v>
      </c>
      <c r="C763" s="2">
        <v>139.75</v>
      </c>
      <c r="D763" s="2">
        <v>137.10000600000001</v>
      </c>
      <c r="E763" s="2">
        <v>138.80999800000001</v>
      </c>
      <c r="F763" s="2">
        <v>134.15595999999999</v>
      </c>
      <c r="G763" s="2">
        <v>458700</v>
      </c>
    </row>
    <row r="764" spans="1:7">
      <c r="A764" s="1">
        <v>43111</v>
      </c>
      <c r="B764" s="2">
        <v>138.429993</v>
      </c>
      <c r="C764" s="2">
        <v>141.44000199999999</v>
      </c>
      <c r="D764" s="2">
        <v>138.320007</v>
      </c>
      <c r="E764" s="2">
        <v>141.30999800000001</v>
      </c>
      <c r="F764" s="2">
        <v>136.57212799999999</v>
      </c>
      <c r="G764" s="2">
        <v>168100</v>
      </c>
    </row>
    <row r="765" spans="1:7">
      <c r="A765" s="1">
        <v>43112</v>
      </c>
      <c r="B765" s="2">
        <v>142.46000699999999</v>
      </c>
      <c r="C765" s="2">
        <v>145.66000399999999</v>
      </c>
      <c r="D765" s="2">
        <v>141.199997</v>
      </c>
      <c r="E765" s="2">
        <v>145.60000600000001</v>
      </c>
      <c r="F765" s="2">
        <v>140.718277</v>
      </c>
      <c r="G765" s="2">
        <v>231700</v>
      </c>
    </row>
    <row r="766" spans="1:7">
      <c r="A766" s="1">
        <v>43116</v>
      </c>
      <c r="B766" s="2">
        <v>147.449997</v>
      </c>
      <c r="C766" s="2">
        <v>148.38000500000001</v>
      </c>
      <c r="D766" s="2">
        <v>142.89999399999999</v>
      </c>
      <c r="E766" s="2">
        <v>143.60000600000001</v>
      </c>
      <c r="F766" s="2">
        <v>138.78533899999999</v>
      </c>
      <c r="G766" s="2">
        <v>373300</v>
      </c>
    </row>
    <row r="767" spans="1:7">
      <c r="A767" s="1">
        <v>43117</v>
      </c>
      <c r="B767" s="2">
        <v>147.11000100000001</v>
      </c>
      <c r="C767" s="2">
        <v>150.35000600000001</v>
      </c>
      <c r="D767" s="2">
        <v>146.55999800000001</v>
      </c>
      <c r="E767" s="2">
        <v>149.41999799999999</v>
      </c>
      <c r="F767" s="2">
        <v>144.41023300000001</v>
      </c>
      <c r="G767" s="2">
        <v>343100</v>
      </c>
    </row>
    <row r="768" spans="1:7">
      <c r="A768" s="1">
        <v>43118</v>
      </c>
      <c r="B768" s="2">
        <v>149.44000199999999</v>
      </c>
      <c r="C768" s="2">
        <v>150.39999399999999</v>
      </c>
      <c r="D768" s="2">
        <v>148.740005</v>
      </c>
      <c r="E768" s="2">
        <v>149.88999899999999</v>
      </c>
      <c r="F768" s="2">
        <v>144.86445599999999</v>
      </c>
      <c r="G768" s="2">
        <v>213700</v>
      </c>
    </row>
    <row r="769" spans="1:7">
      <c r="A769" s="1">
        <v>43119</v>
      </c>
      <c r="B769" s="2">
        <v>152.259995</v>
      </c>
      <c r="C769" s="2">
        <v>153.55999800000001</v>
      </c>
      <c r="D769" s="2">
        <v>150.729996</v>
      </c>
      <c r="E769" s="2">
        <v>153.16999799999999</v>
      </c>
      <c r="F769" s="2">
        <v>148.03448499999999</v>
      </c>
      <c r="G769" s="2">
        <v>337100</v>
      </c>
    </row>
    <row r="770" spans="1:7">
      <c r="A770" s="1">
        <v>43122</v>
      </c>
      <c r="B770" s="2">
        <v>153.39999399999999</v>
      </c>
      <c r="C770" s="2">
        <v>156.220001</v>
      </c>
      <c r="D770" s="2">
        <v>152.179993</v>
      </c>
      <c r="E770" s="2">
        <v>156.08999600000001</v>
      </c>
      <c r="F770" s="2">
        <v>150.856583</v>
      </c>
      <c r="G770" s="2">
        <v>232300</v>
      </c>
    </row>
    <row r="771" spans="1:7">
      <c r="A771" s="1">
        <v>43123</v>
      </c>
      <c r="B771" s="2">
        <v>156.25</v>
      </c>
      <c r="C771" s="2">
        <v>158.479996</v>
      </c>
      <c r="D771" s="2">
        <v>155.490005</v>
      </c>
      <c r="E771" s="2">
        <v>158.38999899999999</v>
      </c>
      <c r="F771" s="2">
        <v>153.079453</v>
      </c>
      <c r="G771" s="2">
        <v>245200</v>
      </c>
    </row>
    <row r="772" spans="1:7">
      <c r="A772" s="1">
        <v>43124</v>
      </c>
      <c r="B772" s="2">
        <v>161.44000199999999</v>
      </c>
      <c r="C772" s="2">
        <v>163.41999799999999</v>
      </c>
      <c r="D772" s="2">
        <v>159</v>
      </c>
      <c r="E772" s="2">
        <v>162.35000600000001</v>
      </c>
      <c r="F772" s="2">
        <v>156.906677</v>
      </c>
      <c r="G772" s="2">
        <v>361400</v>
      </c>
    </row>
    <row r="773" spans="1:7">
      <c r="A773" s="1">
        <v>43125</v>
      </c>
      <c r="B773" s="2">
        <v>162.970001</v>
      </c>
      <c r="C773" s="2">
        <v>166.36999499999999</v>
      </c>
      <c r="D773" s="2">
        <v>160.60000600000001</v>
      </c>
      <c r="E773" s="2">
        <v>161.94000199999999</v>
      </c>
      <c r="F773" s="2">
        <v>156.510437</v>
      </c>
      <c r="G773" s="2">
        <v>358200</v>
      </c>
    </row>
    <row r="774" spans="1:7">
      <c r="A774" s="1">
        <v>43126</v>
      </c>
      <c r="B774" s="2">
        <v>165.529999</v>
      </c>
      <c r="C774" s="2">
        <v>168.699997</v>
      </c>
      <c r="D774" s="2">
        <v>164.33000200000001</v>
      </c>
      <c r="E774" s="2">
        <v>168.60000600000001</v>
      </c>
      <c r="F774" s="2">
        <v>162.94714400000001</v>
      </c>
      <c r="G774" s="2">
        <v>258200</v>
      </c>
    </row>
    <row r="775" spans="1:7">
      <c r="A775" s="1">
        <v>43129</v>
      </c>
      <c r="B775" s="2">
        <v>162.429993</v>
      </c>
      <c r="C775" s="2">
        <v>163.08000200000001</v>
      </c>
      <c r="D775" s="2">
        <v>160.320007</v>
      </c>
      <c r="E775" s="2">
        <v>160.91000399999999</v>
      </c>
      <c r="F775" s="2">
        <v>155.51495399999999</v>
      </c>
      <c r="G775" s="2">
        <v>389000</v>
      </c>
    </row>
    <row r="776" spans="1:7">
      <c r="A776" s="1">
        <v>43130</v>
      </c>
      <c r="B776" s="2">
        <v>155.61999499999999</v>
      </c>
      <c r="C776" s="2">
        <v>156.39999399999999</v>
      </c>
      <c r="D776" s="2">
        <v>152.41999799999999</v>
      </c>
      <c r="E776" s="2">
        <v>154.240005</v>
      </c>
      <c r="F776" s="2">
        <v>149.06861900000001</v>
      </c>
      <c r="G776" s="2">
        <v>544600</v>
      </c>
    </row>
    <row r="777" spans="1:7">
      <c r="A777" s="1">
        <v>43131</v>
      </c>
      <c r="B777" s="2">
        <v>160.979996</v>
      </c>
      <c r="C777" s="2">
        <v>161.21000699999999</v>
      </c>
      <c r="D777" s="2">
        <v>154.78999300000001</v>
      </c>
      <c r="E777" s="2">
        <v>158.220001</v>
      </c>
      <c r="F777" s="2">
        <v>152.915176</v>
      </c>
      <c r="G777" s="2">
        <v>256700</v>
      </c>
    </row>
    <row r="778" spans="1:7">
      <c r="A778" s="1">
        <v>43132</v>
      </c>
      <c r="B778" s="2">
        <v>154.33000200000001</v>
      </c>
      <c r="C778" s="2">
        <v>156.740005</v>
      </c>
      <c r="D778" s="2">
        <v>151.699997</v>
      </c>
      <c r="E778" s="2">
        <v>151.91999799999999</v>
      </c>
      <c r="F778" s="2">
        <v>146.82638499999999</v>
      </c>
      <c r="G778" s="2">
        <v>210300</v>
      </c>
    </row>
    <row r="779" spans="1:7">
      <c r="A779" s="1">
        <v>43133</v>
      </c>
      <c r="B779" s="2">
        <v>147.029999</v>
      </c>
      <c r="C779" s="2">
        <v>147.300003</v>
      </c>
      <c r="D779" s="2">
        <v>139.949997</v>
      </c>
      <c r="E779" s="2">
        <v>140.479996</v>
      </c>
      <c r="F779" s="2">
        <v>135.76994300000001</v>
      </c>
      <c r="G779" s="2">
        <v>434600</v>
      </c>
    </row>
    <row r="780" spans="1:7">
      <c r="A780" s="1">
        <v>43136</v>
      </c>
      <c r="B780" s="2">
        <v>139.570007</v>
      </c>
      <c r="C780" s="2">
        <v>143.85000600000001</v>
      </c>
      <c r="D780" s="2">
        <v>125.519997</v>
      </c>
      <c r="E780" s="2">
        <v>126.32</v>
      </c>
      <c r="F780" s="2">
        <v>122.084709</v>
      </c>
      <c r="G780" s="2">
        <v>677800</v>
      </c>
    </row>
    <row r="781" spans="1:7">
      <c r="A781" s="1">
        <v>43137</v>
      </c>
      <c r="B781" s="2">
        <v>125.41999800000001</v>
      </c>
      <c r="C781" s="2">
        <v>140.96000699999999</v>
      </c>
      <c r="D781" s="2">
        <v>124.209999</v>
      </c>
      <c r="E781" s="2">
        <v>137.66999799999999</v>
      </c>
      <c r="F781" s="2">
        <v>133.05415300000001</v>
      </c>
      <c r="G781" s="2">
        <v>674800</v>
      </c>
    </row>
    <row r="782" spans="1:7">
      <c r="A782" s="1">
        <v>43138</v>
      </c>
      <c r="B782" s="2">
        <v>130.550003</v>
      </c>
      <c r="C782" s="2">
        <v>134.740005</v>
      </c>
      <c r="D782" s="2">
        <v>124.480003</v>
      </c>
      <c r="E782" s="2">
        <v>124.650002</v>
      </c>
      <c r="F782" s="2">
        <v>120.470703</v>
      </c>
      <c r="G782" s="2">
        <v>560200</v>
      </c>
    </row>
    <row r="783" spans="1:7">
      <c r="A783" s="1">
        <v>43139</v>
      </c>
      <c r="B783" s="2">
        <v>127.220001</v>
      </c>
      <c r="C783" s="2">
        <v>127.220001</v>
      </c>
      <c r="D783" s="2">
        <v>112</v>
      </c>
      <c r="E783" s="2">
        <v>112.010002</v>
      </c>
      <c r="F783" s="2">
        <v>108.25449399999999</v>
      </c>
      <c r="G783" s="2">
        <v>587600</v>
      </c>
    </row>
    <row r="784" spans="1:7">
      <c r="A784" s="1">
        <v>43140</v>
      </c>
      <c r="B784" s="2">
        <v>116.230003</v>
      </c>
      <c r="C784" s="2">
        <v>119.589996</v>
      </c>
      <c r="D784" s="2">
        <v>107.029999</v>
      </c>
      <c r="E784" s="2">
        <v>117.110001</v>
      </c>
      <c r="F784" s="2">
        <v>113.183502</v>
      </c>
      <c r="G784" s="2">
        <v>739100</v>
      </c>
    </row>
    <row r="785" spans="1:7">
      <c r="A785" s="1">
        <v>43143</v>
      </c>
      <c r="B785" s="2">
        <v>122</v>
      </c>
      <c r="C785" s="2">
        <v>125</v>
      </c>
      <c r="D785" s="2">
        <v>118.760002</v>
      </c>
      <c r="E785" s="2">
        <v>122.510002</v>
      </c>
      <c r="F785" s="2">
        <v>118.402458</v>
      </c>
      <c r="G785" s="2">
        <v>585000</v>
      </c>
    </row>
    <row r="786" spans="1:7">
      <c r="A786" s="1">
        <v>43144</v>
      </c>
      <c r="B786" s="2">
        <v>122.959999</v>
      </c>
      <c r="C786" s="2">
        <v>126.290001</v>
      </c>
      <c r="D786" s="2">
        <v>122.769997</v>
      </c>
      <c r="E786" s="2">
        <v>125.360001</v>
      </c>
      <c r="F786" s="2">
        <v>121.156898</v>
      </c>
      <c r="G786" s="2">
        <v>328200</v>
      </c>
    </row>
    <row r="787" spans="1:7">
      <c r="A787" s="1">
        <v>43145</v>
      </c>
      <c r="B787" s="2">
        <v>124.629997</v>
      </c>
      <c r="C787" s="2">
        <v>135.53999300000001</v>
      </c>
      <c r="D787" s="2">
        <v>124.599998</v>
      </c>
      <c r="E787" s="2">
        <v>134.699997</v>
      </c>
      <c r="F787" s="2">
        <v>130.18373099999999</v>
      </c>
      <c r="G787" s="2">
        <v>409100</v>
      </c>
    </row>
    <row r="788" spans="1:7">
      <c r="A788" s="1">
        <v>43146</v>
      </c>
      <c r="B788" s="2">
        <v>141.66999799999999</v>
      </c>
      <c r="C788" s="2">
        <v>144.19000199999999</v>
      </c>
      <c r="D788" s="2">
        <v>137.13999899999999</v>
      </c>
      <c r="E788" s="2">
        <v>143.020004</v>
      </c>
      <c r="F788" s="2">
        <v>138.22479200000001</v>
      </c>
      <c r="G788" s="2">
        <v>717200</v>
      </c>
    </row>
    <row r="789" spans="1:7">
      <c r="A789" s="1">
        <v>43147</v>
      </c>
      <c r="B789" s="2">
        <v>140</v>
      </c>
      <c r="C789" s="2">
        <v>145.199997</v>
      </c>
      <c r="D789" s="2">
        <v>139.69000199999999</v>
      </c>
      <c r="E789" s="2">
        <v>141.470001</v>
      </c>
      <c r="F789" s="2">
        <v>136.72674599999999</v>
      </c>
      <c r="G789" s="2">
        <v>552200</v>
      </c>
    </row>
    <row r="790" spans="1:7">
      <c r="A790" s="1">
        <v>43151</v>
      </c>
      <c r="B790" s="2">
        <v>134.08999600000001</v>
      </c>
      <c r="C790" s="2">
        <v>137.08999600000001</v>
      </c>
      <c r="D790" s="2">
        <v>133.449997</v>
      </c>
      <c r="E790" s="2">
        <v>135.66999799999999</v>
      </c>
      <c r="F790" s="2">
        <v>131.12120100000001</v>
      </c>
      <c r="G790" s="2">
        <v>489100</v>
      </c>
    </row>
    <row r="791" spans="1:7">
      <c r="A791" s="1">
        <v>43152</v>
      </c>
      <c r="B791" s="2">
        <v>139.199997</v>
      </c>
      <c r="C791" s="2">
        <v>143.91999799999999</v>
      </c>
      <c r="D791" s="2">
        <v>135.009995</v>
      </c>
      <c r="E791" s="2">
        <v>135.300003</v>
      </c>
      <c r="F791" s="2">
        <v>130.76362599999999</v>
      </c>
      <c r="G791" s="2">
        <v>316000</v>
      </c>
    </row>
    <row r="792" spans="1:7">
      <c r="A792" s="1">
        <v>43153</v>
      </c>
      <c r="B792" s="2">
        <v>136.449997</v>
      </c>
      <c r="C792" s="2">
        <v>139.5</v>
      </c>
      <c r="D792" s="2">
        <v>135.270004</v>
      </c>
      <c r="E792" s="2">
        <v>135.83000200000001</v>
      </c>
      <c r="F792" s="2">
        <v>131.27586400000001</v>
      </c>
      <c r="G792" s="2">
        <v>224400</v>
      </c>
    </row>
    <row r="793" spans="1:7">
      <c r="A793" s="1">
        <v>43154</v>
      </c>
      <c r="B793" s="2">
        <v>140.33000200000001</v>
      </c>
      <c r="C793" s="2">
        <v>142.91000399999999</v>
      </c>
      <c r="D793" s="2">
        <v>138.89999399999999</v>
      </c>
      <c r="E793" s="2">
        <v>142.679993</v>
      </c>
      <c r="F793" s="2">
        <v>137.89617899999999</v>
      </c>
      <c r="G793" s="2">
        <v>166000</v>
      </c>
    </row>
    <row r="794" spans="1:7">
      <c r="A794" s="1">
        <v>43157</v>
      </c>
      <c r="B794" s="2">
        <v>143.69000199999999</v>
      </c>
      <c r="C794" s="2">
        <v>146.55999800000001</v>
      </c>
      <c r="D794" s="2">
        <v>141.33999600000001</v>
      </c>
      <c r="E794" s="2">
        <v>146.44000199999999</v>
      </c>
      <c r="F794" s="2">
        <v>141.53015099999999</v>
      </c>
      <c r="G794" s="2">
        <v>309900</v>
      </c>
    </row>
    <row r="795" spans="1:7">
      <c r="A795" s="1">
        <v>43158</v>
      </c>
      <c r="B795" s="2">
        <v>141.220001</v>
      </c>
      <c r="C795" s="2">
        <v>141.479996</v>
      </c>
      <c r="D795" s="2">
        <v>133.88000500000001</v>
      </c>
      <c r="E795" s="2">
        <v>133.949997</v>
      </c>
      <c r="F795" s="2">
        <v>129.458923</v>
      </c>
      <c r="G795" s="2">
        <v>581500</v>
      </c>
    </row>
    <row r="796" spans="1:7">
      <c r="A796" s="1">
        <v>43159</v>
      </c>
      <c r="B796" s="2">
        <v>134.89999399999999</v>
      </c>
      <c r="C796" s="2">
        <v>135.19000199999999</v>
      </c>
      <c r="D796" s="2">
        <v>128.25</v>
      </c>
      <c r="E796" s="2">
        <v>128.5</v>
      </c>
      <c r="F796" s="2">
        <v>124.19161200000001</v>
      </c>
      <c r="G796" s="2">
        <v>369700</v>
      </c>
    </row>
    <row r="797" spans="1:7">
      <c r="A797" s="1">
        <v>43160</v>
      </c>
      <c r="B797" s="2">
        <v>130.929993</v>
      </c>
      <c r="C797" s="2">
        <v>133.64999399999999</v>
      </c>
      <c r="D797" s="2">
        <v>123.839996</v>
      </c>
      <c r="E797" s="2">
        <v>127.5</v>
      </c>
      <c r="F797" s="2">
        <v>123.225143</v>
      </c>
      <c r="G797" s="2">
        <v>387400</v>
      </c>
    </row>
    <row r="798" spans="1:7">
      <c r="A798" s="1">
        <v>43161</v>
      </c>
      <c r="B798" s="2">
        <v>122.5</v>
      </c>
      <c r="C798" s="2">
        <v>129.550003</v>
      </c>
      <c r="D798" s="2">
        <v>120.620003</v>
      </c>
      <c r="E798" s="2">
        <v>128.91000399999999</v>
      </c>
      <c r="F798" s="2">
        <v>124.587875</v>
      </c>
      <c r="G798" s="2">
        <v>295000</v>
      </c>
    </row>
    <row r="799" spans="1:7">
      <c r="A799" s="1">
        <v>43164</v>
      </c>
      <c r="B799" s="2">
        <v>124.589996</v>
      </c>
      <c r="C799" s="2">
        <v>130.10000600000001</v>
      </c>
      <c r="D799" s="2">
        <v>124.199997</v>
      </c>
      <c r="E799" s="2">
        <v>129.46000699999999</v>
      </c>
      <c r="F799" s="2">
        <v>125.119423</v>
      </c>
      <c r="G799" s="2">
        <v>240100</v>
      </c>
    </row>
    <row r="800" spans="1:7">
      <c r="A800" s="1">
        <v>43165</v>
      </c>
      <c r="B800" s="2">
        <v>136</v>
      </c>
      <c r="C800" s="2">
        <v>136.14999399999999</v>
      </c>
      <c r="D800" s="2">
        <v>132</v>
      </c>
      <c r="E800" s="2">
        <v>133.020004</v>
      </c>
      <c r="F800" s="2">
        <v>128.56002799999999</v>
      </c>
      <c r="G800" s="2">
        <v>312900</v>
      </c>
    </row>
    <row r="801" spans="1:7">
      <c r="A801" s="1">
        <v>43166</v>
      </c>
      <c r="B801" s="2">
        <v>130.39999399999999</v>
      </c>
      <c r="C801" s="2">
        <v>133.55999800000001</v>
      </c>
      <c r="D801" s="2">
        <v>128.720001</v>
      </c>
      <c r="E801" s="2">
        <v>133.509995</v>
      </c>
      <c r="F801" s="2">
        <v>129.033615</v>
      </c>
      <c r="G801" s="2">
        <v>205000</v>
      </c>
    </row>
    <row r="802" spans="1:7">
      <c r="A802" s="1">
        <v>43167</v>
      </c>
      <c r="B802" s="2">
        <v>134.009995</v>
      </c>
      <c r="C802" s="2">
        <v>134.520004</v>
      </c>
      <c r="D802" s="2">
        <v>131.63000500000001</v>
      </c>
      <c r="E802" s="2">
        <v>133.58999600000001</v>
      </c>
      <c r="F802" s="2">
        <v>129.110962</v>
      </c>
      <c r="G802" s="2">
        <v>189200</v>
      </c>
    </row>
    <row r="803" spans="1:7">
      <c r="A803" s="1">
        <v>43168</v>
      </c>
      <c r="B803" s="2">
        <v>136.78999300000001</v>
      </c>
      <c r="C803" s="2">
        <v>142.050003</v>
      </c>
      <c r="D803" s="2">
        <v>136.41999799999999</v>
      </c>
      <c r="E803" s="2">
        <v>142.009995</v>
      </c>
      <c r="F803" s="2">
        <v>137.248627</v>
      </c>
      <c r="G803" s="2">
        <v>402600</v>
      </c>
    </row>
    <row r="804" spans="1:7">
      <c r="A804" s="1">
        <v>43171</v>
      </c>
      <c r="B804" s="2">
        <v>142.60000600000001</v>
      </c>
      <c r="C804" s="2">
        <v>143.729996</v>
      </c>
      <c r="D804" s="2">
        <v>140.740005</v>
      </c>
      <c r="E804" s="2">
        <v>142.800003</v>
      </c>
      <c r="F804" s="2">
        <v>138.012146</v>
      </c>
      <c r="G804" s="2">
        <v>336900</v>
      </c>
    </row>
    <row r="805" spans="1:7">
      <c r="A805" s="1">
        <v>43172</v>
      </c>
      <c r="B805" s="2">
        <v>145</v>
      </c>
      <c r="C805" s="2">
        <v>145.55999800000001</v>
      </c>
      <c r="D805" s="2">
        <v>137.64999399999999</v>
      </c>
      <c r="E805" s="2">
        <v>139.11999499999999</v>
      </c>
      <c r="F805" s="2">
        <v>134.45555100000001</v>
      </c>
      <c r="G805" s="2">
        <v>278900</v>
      </c>
    </row>
    <row r="806" spans="1:7">
      <c r="A806" s="1">
        <v>43173</v>
      </c>
      <c r="B806" s="2">
        <v>142.009995</v>
      </c>
      <c r="C806" s="2">
        <v>142.69000199999999</v>
      </c>
      <c r="D806" s="2">
        <v>137.38000500000001</v>
      </c>
      <c r="E806" s="2">
        <v>139.66000399999999</v>
      </c>
      <c r="F806" s="2">
        <v>134.97743199999999</v>
      </c>
      <c r="G806" s="2">
        <v>232200</v>
      </c>
    </row>
    <row r="807" spans="1:7">
      <c r="A807" s="1">
        <v>43174</v>
      </c>
      <c r="B807" s="2">
        <v>140.89999399999999</v>
      </c>
      <c r="C807" s="2">
        <v>141.470001</v>
      </c>
      <c r="D807" s="2">
        <v>136.720001</v>
      </c>
      <c r="E807" s="2">
        <v>138.11000100000001</v>
      </c>
      <c r="F807" s="2">
        <v>133.47941599999999</v>
      </c>
      <c r="G807" s="2">
        <v>106000</v>
      </c>
    </row>
    <row r="808" spans="1:7">
      <c r="A808" s="1">
        <v>43175</v>
      </c>
      <c r="B808" s="2">
        <v>136.66999799999999</v>
      </c>
      <c r="C808" s="2">
        <v>138.220001</v>
      </c>
      <c r="D808" s="2">
        <v>136.470001</v>
      </c>
      <c r="E808" s="2">
        <v>137.13999899999999</v>
      </c>
      <c r="F808" s="2">
        <v>132.541946</v>
      </c>
      <c r="G808" s="2">
        <v>77900</v>
      </c>
    </row>
    <row r="809" spans="1:7">
      <c r="A809" s="1">
        <v>43178</v>
      </c>
      <c r="B809" s="2">
        <v>134.39999399999999</v>
      </c>
      <c r="C809" s="2">
        <v>135.41999799999999</v>
      </c>
      <c r="D809" s="2">
        <v>130.300003</v>
      </c>
      <c r="E809" s="2">
        <v>132.820007</v>
      </c>
      <c r="F809" s="2">
        <v>128.36677599999999</v>
      </c>
      <c r="G809" s="2">
        <v>181400</v>
      </c>
    </row>
    <row r="810" spans="1:7">
      <c r="A810" s="1">
        <v>43179</v>
      </c>
      <c r="B810" s="2">
        <v>135.60000600000001</v>
      </c>
      <c r="C810" s="2">
        <v>137.5</v>
      </c>
      <c r="D810" s="2">
        <v>134.949997</v>
      </c>
      <c r="E810" s="2">
        <v>136.61999499999999</v>
      </c>
      <c r="F810" s="2">
        <v>132.50827000000001</v>
      </c>
      <c r="G810" s="2">
        <v>102500</v>
      </c>
    </row>
    <row r="811" spans="1:7">
      <c r="A811" s="1">
        <v>43180</v>
      </c>
      <c r="B811" s="2">
        <v>136.11000100000001</v>
      </c>
      <c r="C811" s="2">
        <v>140.449997</v>
      </c>
      <c r="D811" s="2">
        <v>134.949997</v>
      </c>
      <c r="E811" s="2">
        <v>139.13000500000001</v>
      </c>
      <c r="F811" s="2">
        <v>134.94274899999999</v>
      </c>
      <c r="G811" s="2">
        <v>201800</v>
      </c>
    </row>
    <row r="812" spans="1:7">
      <c r="A812" s="1">
        <v>43181</v>
      </c>
      <c r="B812" s="2">
        <v>129.61000100000001</v>
      </c>
      <c r="C812" s="2">
        <v>131.470001</v>
      </c>
      <c r="D812" s="2">
        <v>124.629997</v>
      </c>
      <c r="E812" s="2">
        <v>125.18</v>
      </c>
      <c r="F812" s="2">
        <v>121.412567</v>
      </c>
      <c r="G812" s="2">
        <v>365400</v>
      </c>
    </row>
    <row r="813" spans="1:7">
      <c r="A813" s="1">
        <v>43182</v>
      </c>
      <c r="B813" s="2">
        <v>125.739998</v>
      </c>
      <c r="C813" s="2">
        <v>126.260002</v>
      </c>
      <c r="D813" s="2">
        <v>117.379997</v>
      </c>
      <c r="E813" s="2">
        <v>117.55999799999999</v>
      </c>
      <c r="F813" s="2">
        <v>114.021896</v>
      </c>
      <c r="G813" s="2">
        <v>344500</v>
      </c>
    </row>
    <row r="814" spans="1:7">
      <c r="A814" s="1">
        <v>43185</v>
      </c>
      <c r="B814" s="2">
        <v>126.639999</v>
      </c>
      <c r="C814" s="2">
        <v>129.270004</v>
      </c>
      <c r="D814" s="2">
        <v>122.44000200000001</v>
      </c>
      <c r="E814" s="2">
        <v>128.94000199999999</v>
      </c>
      <c r="F814" s="2">
        <v>125.05940200000001</v>
      </c>
      <c r="G814" s="2">
        <v>240100</v>
      </c>
    </row>
    <row r="815" spans="1:7">
      <c r="A815" s="1">
        <v>43186</v>
      </c>
      <c r="B815" s="2">
        <v>129.28999300000001</v>
      </c>
      <c r="C815" s="2">
        <v>129.66000399999999</v>
      </c>
      <c r="D815" s="2">
        <v>121</v>
      </c>
      <c r="E815" s="2">
        <v>122.099998</v>
      </c>
      <c r="F815" s="2">
        <v>118.42525500000001</v>
      </c>
      <c r="G815" s="2">
        <v>253800</v>
      </c>
    </row>
    <row r="816" spans="1:7">
      <c r="A816" s="1">
        <v>43187</v>
      </c>
      <c r="B816" s="2">
        <v>120.589996</v>
      </c>
      <c r="C816" s="2">
        <v>121.959999</v>
      </c>
      <c r="D816" s="2">
        <v>117.589996</v>
      </c>
      <c r="E816" s="2">
        <v>120.150002</v>
      </c>
      <c r="F816" s="2">
        <v>116.533951</v>
      </c>
      <c r="G816" s="2">
        <v>295800</v>
      </c>
    </row>
    <row r="817" spans="1:7">
      <c r="A817" s="1">
        <v>43188</v>
      </c>
      <c r="B817" s="2">
        <v>122.43</v>
      </c>
      <c r="C817" s="2">
        <v>128.75</v>
      </c>
      <c r="D817" s="2">
        <v>122.220001</v>
      </c>
      <c r="E817" s="2">
        <v>127.449997</v>
      </c>
      <c r="F817" s="2">
        <v>123.61425</v>
      </c>
      <c r="G817" s="2">
        <v>212600</v>
      </c>
    </row>
    <row r="818" spans="1:7">
      <c r="A818" s="1">
        <v>43192</v>
      </c>
      <c r="B818" s="2">
        <v>124.93</v>
      </c>
      <c r="C818" s="2">
        <v>126.489998</v>
      </c>
      <c r="D818" s="2">
        <v>117.110001</v>
      </c>
      <c r="E818" s="2">
        <v>120.5</v>
      </c>
      <c r="F818" s="2">
        <v>116.87340500000001</v>
      </c>
      <c r="G818" s="2">
        <v>280100</v>
      </c>
    </row>
    <row r="819" spans="1:7">
      <c r="A819" s="1">
        <v>43193</v>
      </c>
      <c r="B819" s="2">
        <v>123.94000200000001</v>
      </c>
      <c r="C819" s="2">
        <v>124.540001</v>
      </c>
      <c r="D819" s="2">
        <v>121.019997</v>
      </c>
      <c r="E819" s="2">
        <v>124.239998</v>
      </c>
      <c r="F819" s="2">
        <v>120.500862</v>
      </c>
      <c r="G819" s="2">
        <v>182300</v>
      </c>
    </row>
    <row r="820" spans="1:7">
      <c r="A820" s="1">
        <v>43194</v>
      </c>
      <c r="B820" s="2">
        <v>113.839996</v>
      </c>
      <c r="C820" s="2">
        <v>124.5</v>
      </c>
      <c r="D820" s="2">
        <v>113.519997</v>
      </c>
      <c r="E820" s="2">
        <v>124.150002</v>
      </c>
      <c r="F820" s="2">
        <v>120.41355900000001</v>
      </c>
      <c r="G820" s="2">
        <v>273900</v>
      </c>
    </row>
    <row r="821" spans="1:7">
      <c r="A821" s="1">
        <v>43195</v>
      </c>
      <c r="B821" s="2">
        <v>125.849998</v>
      </c>
      <c r="C821" s="2">
        <v>127</v>
      </c>
      <c r="D821" s="2">
        <v>123.959999</v>
      </c>
      <c r="E821" s="2">
        <v>125.040001</v>
      </c>
      <c r="F821" s="2">
        <v>121.27677199999999</v>
      </c>
      <c r="G821" s="2">
        <v>182900</v>
      </c>
    </row>
    <row r="822" spans="1:7">
      <c r="A822" s="1">
        <v>43196</v>
      </c>
      <c r="B822" s="2">
        <v>121.32</v>
      </c>
      <c r="C822" s="2">
        <v>123.970001</v>
      </c>
      <c r="D822" s="2">
        <v>115.720001</v>
      </c>
      <c r="E822" s="2">
        <v>117.80999799999999</v>
      </c>
      <c r="F822" s="2">
        <v>114.264366</v>
      </c>
      <c r="G822" s="2">
        <v>226500</v>
      </c>
    </row>
    <row r="823" spans="1:7">
      <c r="A823" s="1">
        <v>43199</v>
      </c>
      <c r="B823" s="2">
        <v>120.129997</v>
      </c>
      <c r="C823" s="2">
        <v>122</v>
      </c>
      <c r="D823" s="2">
        <v>118.120003</v>
      </c>
      <c r="E823" s="2">
        <v>118.18</v>
      </c>
      <c r="F823" s="2">
        <v>114.62323000000001</v>
      </c>
      <c r="G823" s="2">
        <v>169700</v>
      </c>
    </row>
    <row r="824" spans="1:7">
      <c r="A824" s="1">
        <v>43200</v>
      </c>
      <c r="B824" s="2">
        <v>123.099998</v>
      </c>
      <c r="C824" s="2">
        <v>125.470001</v>
      </c>
      <c r="D824" s="2">
        <v>121.739998</v>
      </c>
      <c r="E824" s="2">
        <v>124.94000200000001</v>
      </c>
      <c r="F824" s="2">
        <v>121.179787</v>
      </c>
      <c r="G824" s="2">
        <v>292900</v>
      </c>
    </row>
    <row r="825" spans="1:7">
      <c r="A825" s="1">
        <v>43201</v>
      </c>
      <c r="B825" s="2">
        <v>122.660004</v>
      </c>
      <c r="C825" s="2">
        <v>125.949997</v>
      </c>
      <c r="D825" s="2">
        <v>122.610001</v>
      </c>
      <c r="E825" s="2">
        <v>125.260002</v>
      </c>
      <c r="F825" s="2">
        <v>121.49015799999999</v>
      </c>
      <c r="G825" s="2">
        <v>197300</v>
      </c>
    </row>
    <row r="826" spans="1:7">
      <c r="A826" s="1">
        <v>43202</v>
      </c>
      <c r="B826" s="2">
        <v>124.389999</v>
      </c>
      <c r="C826" s="2">
        <v>126.099998</v>
      </c>
      <c r="D826" s="2">
        <v>123.800003</v>
      </c>
      <c r="E826" s="2">
        <v>125.089996</v>
      </c>
      <c r="F826" s="2">
        <v>121.325272</v>
      </c>
      <c r="G826" s="2">
        <v>148700</v>
      </c>
    </row>
    <row r="827" spans="1:7">
      <c r="A827" s="1">
        <v>43203</v>
      </c>
      <c r="B827" s="2">
        <v>124.639999</v>
      </c>
      <c r="C827" s="2">
        <v>124.860001</v>
      </c>
      <c r="D827" s="2">
        <v>120.260002</v>
      </c>
      <c r="E827" s="2">
        <v>121.339996</v>
      </c>
      <c r="F827" s="2">
        <v>117.688126</v>
      </c>
      <c r="G827" s="2">
        <v>142800</v>
      </c>
    </row>
    <row r="828" spans="1:7">
      <c r="A828" s="1">
        <v>43206</v>
      </c>
      <c r="B828" s="2">
        <v>120.589996</v>
      </c>
      <c r="C828" s="2">
        <v>121.80999799999999</v>
      </c>
      <c r="D828" s="2">
        <v>119.519997</v>
      </c>
      <c r="E828" s="2">
        <v>121.709999</v>
      </c>
      <c r="F828" s="2">
        <v>118.046997</v>
      </c>
      <c r="G828" s="2">
        <v>99500</v>
      </c>
    </row>
    <row r="829" spans="1:7">
      <c r="A829" s="1">
        <v>43207</v>
      </c>
      <c r="B829" s="2">
        <v>120.029999</v>
      </c>
      <c r="C829" s="2">
        <v>123.44000200000001</v>
      </c>
      <c r="D829" s="2">
        <v>119.970001</v>
      </c>
      <c r="E829" s="2">
        <v>122.400002</v>
      </c>
      <c r="F829" s="2">
        <v>118.71623200000001</v>
      </c>
      <c r="G829" s="2">
        <v>133400</v>
      </c>
    </row>
    <row r="830" spans="1:7">
      <c r="A830" s="1">
        <v>43208</v>
      </c>
      <c r="B830" s="2">
        <v>123.720001</v>
      </c>
      <c r="C830" s="2">
        <v>126.790001</v>
      </c>
      <c r="D830" s="2">
        <v>123.32</v>
      </c>
      <c r="E830" s="2">
        <v>125.510002</v>
      </c>
      <c r="F830" s="2">
        <v>121.732635</v>
      </c>
      <c r="G830" s="2">
        <v>189900</v>
      </c>
    </row>
    <row r="831" spans="1:7">
      <c r="A831" s="1">
        <v>43209</v>
      </c>
      <c r="B831" s="2">
        <v>126.57</v>
      </c>
      <c r="C831" s="2">
        <v>126.57</v>
      </c>
      <c r="D831" s="2">
        <v>122.120003</v>
      </c>
      <c r="E831" s="2">
        <v>123.43</v>
      </c>
      <c r="F831" s="2">
        <v>119.715225</v>
      </c>
      <c r="G831" s="2">
        <v>139800</v>
      </c>
    </row>
    <row r="832" spans="1:7">
      <c r="A832" s="1">
        <v>43210</v>
      </c>
      <c r="B832" s="2">
        <v>121.220001</v>
      </c>
      <c r="C832" s="2">
        <v>121.220001</v>
      </c>
      <c r="D832" s="2">
        <v>117.120003</v>
      </c>
      <c r="E832" s="2">
        <v>118.75</v>
      </c>
      <c r="F832" s="2">
        <v>115.176086</v>
      </c>
      <c r="G832" s="2">
        <v>214700</v>
      </c>
    </row>
    <row r="833" spans="1:7">
      <c r="A833" s="1">
        <v>43213</v>
      </c>
      <c r="B833" s="2">
        <v>117.82</v>
      </c>
      <c r="C833" s="2">
        <v>118.870003</v>
      </c>
      <c r="D833" s="2">
        <v>115</v>
      </c>
      <c r="E833" s="2">
        <v>115.849998</v>
      </c>
      <c r="F833" s="2">
        <v>112.36335</v>
      </c>
      <c r="G833" s="2">
        <v>144900</v>
      </c>
    </row>
    <row r="834" spans="1:7">
      <c r="A834" s="1">
        <v>43214</v>
      </c>
      <c r="B834" s="2">
        <v>118.610001</v>
      </c>
      <c r="C834" s="2">
        <v>119.19000200000001</v>
      </c>
      <c r="D834" s="2">
        <v>112.720001</v>
      </c>
      <c r="E834" s="2">
        <v>114.010002</v>
      </c>
      <c r="F834" s="2">
        <v>110.578743</v>
      </c>
      <c r="G834" s="2">
        <v>232200</v>
      </c>
    </row>
    <row r="835" spans="1:7">
      <c r="A835" s="1">
        <v>43215</v>
      </c>
      <c r="B835" s="2">
        <v>111.57</v>
      </c>
      <c r="C835" s="2">
        <v>112.199997</v>
      </c>
      <c r="D835" s="2">
        <v>109.5</v>
      </c>
      <c r="E835" s="2">
        <v>111.650002</v>
      </c>
      <c r="F835" s="2">
        <v>108.28976400000001</v>
      </c>
      <c r="G835" s="2">
        <v>198800</v>
      </c>
    </row>
    <row r="836" spans="1:7">
      <c r="A836" s="1">
        <v>43216</v>
      </c>
      <c r="B836" s="2">
        <v>113.349998</v>
      </c>
      <c r="C836" s="2">
        <v>116.389999</v>
      </c>
      <c r="D836" s="2">
        <v>113.260002</v>
      </c>
      <c r="E836" s="2">
        <v>116.129997</v>
      </c>
      <c r="F836" s="2">
        <v>112.634918</v>
      </c>
      <c r="G836" s="2">
        <v>150700</v>
      </c>
    </row>
    <row r="837" spans="1:7">
      <c r="A837" s="1">
        <v>43217</v>
      </c>
      <c r="B837" s="2">
        <v>118.160004</v>
      </c>
      <c r="C837" s="2">
        <v>118.879997</v>
      </c>
      <c r="D837" s="2">
        <v>116.209999</v>
      </c>
      <c r="E837" s="2">
        <v>118.349998</v>
      </c>
      <c r="F837" s="2">
        <v>114.788116</v>
      </c>
      <c r="G837" s="2">
        <v>104900</v>
      </c>
    </row>
    <row r="838" spans="1:7">
      <c r="A838" s="1">
        <v>43220</v>
      </c>
      <c r="B838" s="2">
        <v>119.550003</v>
      </c>
      <c r="C838" s="2">
        <v>120.050003</v>
      </c>
      <c r="D838" s="2">
        <v>115.790001</v>
      </c>
      <c r="E838" s="2">
        <v>115.83000199999999</v>
      </c>
      <c r="F838" s="2">
        <v>112.343964</v>
      </c>
      <c r="G838" s="2">
        <v>143500</v>
      </c>
    </row>
    <row r="839" spans="1:7">
      <c r="A839" s="1">
        <v>43221</v>
      </c>
      <c r="B839" s="2">
        <v>113.720001</v>
      </c>
      <c r="C839" s="2">
        <v>114.589996</v>
      </c>
      <c r="D839" s="2">
        <v>109.75</v>
      </c>
      <c r="E839" s="2">
        <v>114.099998</v>
      </c>
      <c r="F839" s="2">
        <v>110.666031</v>
      </c>
      <c r="G839" s="2">
        <v>137100</v>
      </c>
    </row>
    <row r="840" spans="1:7">
      <c r="A840" s="1">
        <v>43222</v>
      </c>
      <c r="B840" s="2">
        <v>114.459999</v>
      </c>
      <c r="C840" s="2">
        <v>115.05999799999999</v>
      </c>
      <c r="D840" s="2">
        <v>111.110001</v>
      </c>
      <c r="E840" s="2">
        <v>111.41999800000001</v>
      </c>
      <c r="F840" s="2">
        <v>108.066689</v>
      </c>
      <c r="G840" s="2">
        <v>112800</v>
      </c>
    </row>
    <row r="841" spans="1:7">
      <c r="A841" s="1">
        <v>43223</v>
      </c>
      <c r="B841" s="2">
        <v>111.300003</v>
      </c>
      <c r="C841" s="2">
        <v>111.459999</v>
      </c>
      <c r="D841" s="2">
        <v>106.25</v>
      </c>
      <c r="E841" s="2">
        <v>110.529999</v>
      </c>
      <c r="F841" s="2">
        <v>107.203461</v>
      </c>
      <c r="G841" s="2">
        <v>157200</v>
      </c>
    </row>
    <row r="842" spans="1:7">
      <c r="A842" s="1">
        <v>43224</v>
      </c>
      <c r="B842" s="2">
        <v>107.120003</v>
      </c>
      <c r="C842" s="2">
        <v>113.199997</v>
      </c>
      <c r="D842" s="2">
        <v>107.019997</v>
      </c>
      <c r="E842" s="2">
        <v>112.07</v>
      </c>
      <c r="F842" s="2">
        <v>108.697121</v>
      </c>
      <c r="G842" s="2">
        <v>113200</v>
      </c>
    </row>
    <row r="843" spans="1:7">
      <c r="A843" s="1">
        <v>43227</v>
      </c>
      <c r="B843" s="2">
        <v>109.25</v>
      </c>
      <c r="C843" s="2">
        <v>111.459999</v>
      </c>
      <c r="D843" s="2">
        <v>109.05999799999999</v>
      </c>
      <c r="E843" s="2">
        <v>110.220001</v>
      </c>
      <c r="F843" s="2">
        <v>106.90280199999999</v>
      </c>
      <c r="G843" s="2">
        <v>263100</v>
      </c>
    </row>
    <row r="844" spans="1:7">
      <c r="A844" s="1">
        <v>43228</v>
      </c>
      <c r="B844" s="2">
        <v>110.83000199999999</v>
      </c>
      <c r="C844" s="2">
        <v>112</v>
      </c>
      <c r="D844" s="2">
        <v>108.80999799999999</v>
      </c>
      <c r="E844" s="2">
        <v>111.760002</v>
      </c>
      <c r="F844" s="2">
        <v>108.396461</v>
      </c>
      <c r="G844" s="2">
        <v>136400</v>
      </c>
    </row>
    <row r="845" spans="1:7">
      <c r="A845" s="1">
        <v>43229</v>
      </c>
      <c r="B845" s="2">
        <v>112.720001</v>
      </c>
      <c r="C845" s="2">
        <v>112.82</v>
      </c>
      <c r="D845" s="2">
        <v>110.870003</v>
      </c>
      <c r="E845" s="2">
        <v>112.379997</v>
      </c>
      <c r="F845" s="2">
        <v>108.997803</v>
      </c>
      <c r="G845" s="2">
        <v>121300</v>
      </c>
    </row>
    <row r="846" spans="1:7">
      <c r="A846" s="1">
        <v>43230</v>
      </c>
      <c r="B846" s="2">
        <v>116.5</v>
      </c>
      <c r="C846" s="2">
        <v>120.75</v>
      </c>
      <c r="D846" s="2">
        <v>116.5</v>
      </c>
      <c r="E846" s="2">
        <v>119.720001</v>
      </c>
      <c r="F846" s="2">
        <v>116.11689</v>
      </c>
      <c r="G846" s="2">
        <v>312200</v>
      </c>
    </row>
    <row r="847" spans="1:7">
      <c r="A847" s="1">
        <v>43231</v>
      </c>
      <c r="B847" s="2">
        <v>120.889999</v>
      </c>
      <c r="C847" s="2">
        <v>121.300003</v>
      </c>
      <c r="D847" s="2">
        <v>118.010002</v>
      </c>
      <c r="E847" s="2">
        <v>118.75</v>
      </c>
      <c r="F847" s="2">
        <v>115.176086</v>
      </c>
      <c r="G847" s="2">
        <v>148400</v>
      </c>
    </row>
    <row r="848" spans="1:7">
      <c r="A848" s="1">
        <v>43234</v>
      </c>
      <c r="B848" s="2">
        <v>120.739998</v>
      </c>
      <c r="C848" s="2">
        <v>121.57</v>
      </c>
      <c r="D848" s="2">
        <v>118.849998</v>
      </c>
      <c r="E848" s="2">
        <v>119.269997</v>
      </c>
      <c r="F848" s="2">
        <v>115.68042800000001</v>
      </c>
      <c r="G848" s="2">
        <v>112500</v>
      </c>
    </row>
    <row r="849" spans="1:7">
      <c r="A849" s="1">
        <v>43235</v>
      </c>
      <c r="B849" s="2">
        <v>112.68</v>
      </c>
      <c r="C849" s="2">
        <v>113.519997</v>
      </c>
      <c r="D849" s="2">
        <v>110.5</v>
      </c>
      <c r="E849" s="2">
        <v>112.139999</v>
      </c>
      <c r="F849" s="2">
        <v>108.765007</v>
      </c>
      <c r="G849" s="2">
        <v>194300</v>
      </c>
    </row>
    <row r="850" spans="1:7">
      <c r="A850" s="1">
        <v>43236</v>
      </c>
      <c r="B850" s="2">
        <v>115.139999</v>
      </c>
      <c r="C850" s="2">
        <v>117.57</v>
      </c>
      <c r="D850" s="2">
        <v>115.139999</v>
      </c>
      <c r="E850" s="2">
        <v>117.099998</v>
      </c>
      <c r="F850" s="2">
        <v>113.575737</v>
      </c>
      <c r="G850" s="2">
        <v>177500</v>
      </c>
    </row>
    <row r="851" spans="1:7">
      <c r="A851" s="1">
        <v>43237</v>
      </c>
      <c r="B851" s="2">
        <v>113.30999799999999</v>
      </c>
      <c r="C851" s="2">
        <v>114.07</v>
      </c>
      <c r="D851" s="2">
        <v>110.519997</v>
      </c>
      <c r="E851" s="2">
        <v>111.720001</v>
      </c>
      <c r="F851" s="2">
        <v>108.357643</v>
      </c>
      <c r="G851" s="2">
        <v>211600</v>
      </c>
    </row>
    <row r="852" spans="1:7">
      <c r="A852" s="1">
        <v>43238</v>
      </c>
      <c r="B852" s="2">
        <v>108.760002</v>
      </c>
      <c r="C852" s="2">
        <v>109.610001</v>
      </c>
      <c r="D852" s="2">
        <v>107.80999799999999</v>
      </c>
      <c r="E852" s="2">
        <v>109.05999799999999</v>
      </c>
      <c r="F852" s="2">
        <v>105.77771</v>
      </c>
      <c r="G852" s="2">
        <v>180600</v>
      </c>
    </row>
    <row r="853" spans="1:7">
      <c r="A853" s="1">
        <v>43241</v>
      </c>
      <c r="B853" s="2">
        <v>111.5</v>
      </c>
      <c r="C853" s="2">
        <v>112.010002</v>
      </c>
      <c r="D853" s="2">
        <v>109.459999</v>
      </c>
      <c r="E853" s="2">
        <v>110.650002</v>
      </c>
      <c r="F853" s="2">
        <v>107.319855</v>
      </c>
      <c r="G853" s="2">
        <v>185200</v>
      </c>
    </row>
    <row r="854" spans="1:7">
      <c r="A854" s="1">
        <v>43242</v>
      </c>
      <c r="B854" s="2">
        <v>112.010002</v>
      </c>
      <c r="C854" s="2">
        <v>113.519997</v>
      </c>
      <c r="D854" s="2">
        <v>111.379997</v>
      </c>
      <c r="E854" s="2">
        <v>111.75</v>
      </c>
      <c r="F854" s="2">
        <v>108.386757</v>
      </c>
      <c r="G854" s="2">
        <v>181900</v>
      </c>
    </row>
    <row r="855" spans="1:7">
      <c r="A855" s="1">
        <v>43243</v>
      </c>
      <c r="B855" s="2">
        <v>107.94000200000001</v>
      </c>
      <c r="C855" s="2">
        <v>112</v>
      </c>
      <c r="D855" s="2">
        <v>107.800003</v>
      </c>
      <c r="E855" s="2">
        <v>111.800003</v>
      </c>
      <c r="F855" s="2">
        <v>108.435249</v>
      </c>
      <c r="G855" s="2">
        <v>203500</v>
      </c>
    </row>
    <row r="856" spans="1:7">
      <c r="A856" s="1">
        <v>43244</v>
      </c>
      <c r="B856" s="2">
        <v>109.80999799999999</v>
      </c>
      <c r="C856" s="2">
        <v>110.5</v>
      </c>
      <c r="D856" s="2">
        <v>106.25</v>
      </c>
      <c r="E856" s="2">
        <v>110</v>
      </c>
      <c r="F856" s="2">
        <v>106.68942300000001</v>
      </c>
      <c r="G856" s="2">
        <v>241300</v>
      </c>
    </row>
    <row r="857" spans="1:7">
      <c r="A857" s="1">
        <v>43245</v>
      </c>
      <c r="B857" s="2">
        <v>109.800003</v>
      </c>
      <c r="C857" s="2">
        <v>111.57</v>
      </c>
      <c r="D857" s="2">
        <v>109.480003</v>
      </c>
      <c r="E857" s="2">
        <v>111.019997</v>
      </c>
      <c r="F857" s="2">
        <v>107.678726</v>
      </c>
      <c r="G857" s="2">
        <v>94800</v>
      </c>
    </row>
    <row r="858" spans="1:7">
      <c r="A858" s="1">
        <v>43249</v>
      </c>
      <c r="B858" s="2">
        <v>106.349998</v>
      </c>
      <c r="C858" s="2">
        <v>107.16999800000001</v>
      </c>
      <c r="D858" s="2">
        <v>101.82</v>
      </c>
      <c r="E858" s="2">
        <v>103.550003</v>
      </c>
      <c r="F858" s="2">
        <v>100.43353999999999</v>
      </c>
      <c r="G858" s="2">
        <v>319000</v>
      </c>
    </row>
    <row r="859" spans="1:7">
      <c r="A859" s="1">
        <v>43250</v>
      </c>
      <c r="B859" s="2">
        <v>103.480003</v>
      </c>
      <c r="C859" s="2">
        <v>106.150002</v>
      </c>
      <c r="D859" s="2">
        <v>102.129997</v>
      </c>
      <c r="E859" s="2">
        <v>105.769997</v>
      </c>
      <c r="F859" s="2">
        <v>102.586708</v>
      </c>
      <c r="G859" s="2">
        <v>245100</v>
      </c>
    </row>
    <row r="860" spans="1:7">
      <c r="A860" s="1">
        <v>43251</v>
      </c>
      <c r="B860" s="2">
        <v>105.510002</v>
      </c>
      <c r="C860" s="2">
        <v>107.279999</v>
      </c>
      <c r="D860" s="2">
        <v>104.19000200000001</v>
      </c>
      <c r="E860" s="2">
        <v>105.879997</v>
      </c>
      <c r="F860" s="2">
        <v>102.69342</v>
      </c>
      <c r="G860" s="2">
        <v>135300</v>
      </c>
    </row>
    <row r="861" spans="1:7">
      <c r="A861" s="1">
        <v>43252</v>
      </c>
      <c r="B861" s="2">
        <v>108.300003</v>
      </c>
      <c r="C861" s="2">
        <v>110.199997</v>
      </c>
      <c r="D861" s="2">
        <v>107.879997</v>
      </c>
      <c r="E861" s="2">
        <v>109.839996</v>
      </c>
      <c r="F861" s="2">
        <v>106.53422500000001</v>
      </c>
      <c r="G861" s="2">
        <v>259500</v>
      </c>
    </row>
    <row r="862" spans="1:7">
      <c r="A862" s="1">
        <v>43255</v>
      </c>
      <c r="B862" s="2">
        <v>112.720001</v>
      </c>
      <c r="C862" s="2">
        <v>114.08000199999999</v>
      </c>
      <c r="D862" s="2">
        <v>112.69000200000001</v>
      </c>
      <c r="E862" s="2">
        <v>113.400002</v>
      </c>
      <c r="F862" s="2">
        <v>109.987099</v>
      </c>
      <c r="G862" s="2">
        <v>159700</v>
      </c>
    </row>
    <row r="863" spans="1:7">
      <c r="A863" s="1">
        <v>43256</v>
      </c>
      <c r="B863" s="2">
        <v>112.360001</v>
      </c>
      <c r="C863" s="2">
        <v>112.779999</v>
      </c>
      <c r="D863" s="2">
        <v>110.610001</v>
      </c>
      <c r="E863" s="2">
        <v>110.889999</v>
      </c>
      <c r="F863" s="2">
        <v>107.552643</v>
      </c>
      <c r="G863" s="2">
        <v>121100</v>
      </c>
    </row>
    <row r="864" spans="1:7">
      <c r="A864" s="1">
        <v>43257</v>
      </c>
      <c r="B864" s="2">
        <v>113.489998</v>
      </c>
      <c r="C864" s="2">
        <v>115.720001</v>
      </c>
      <c r="D864" s="2">
        <v>112.970001</v>
      </c>
      <c r="E864" s="2">
        <v>115.69000200000001</v>
      </c>
      <c r="F864" s="2">
        <v>112.20817599999999</v>
      </c>
      <c r="G864" s="2">
        <v>148100</v>
      </c>
    </row>
    <row r="865" spans="1:7">
      <c r="A865" s="1">
        <v>43258</v>
      </c>
      <c r="B865" s="2">
        <v>114.529999</v>
      </c>
      <c r="C865" s="2">
        <v>114.730003</v>
      </c>
      <c r="D865" s="2">
        <v>108.389999</v>
      </c>
      <c r="E865" s="2">
        <v>110.480003</v>
      </c>
      <c r="F865" s="2">
        <v>107.154984</v>
      </c>
      <c r="G865" s="2">
        <v>191700</v>
      </c>
    </row>
    <row r="866" spans="1:7">
      <c r="A866" s="1">
        <v>43259</v>
      </c>
      <c r="B866" s="2">
        <v>108.519997</v>
      </c>
      <c r="C866" s="2">
        <v>111.019997</v>
      </c>
      <c r="D866" s="2">
        <v>107.339996</v>
      </c>
      <c r="E866" s="2">
        <v>109.80999799999999</v>
      </c>
      <c r="F866" s="2">
        <v>106.50514200000001</v>
      </c>
      <c r="G866" s="2">
        <v>92000</v>
      </c>
    </row>
    <row r="867" spans="1:7">
      <c r="A867" s="1">
        <v>43262</v>
      </c>
      <c r="B867" s="2">
        <v>110</v>
      </c>
      <c r="C867" s="2">
        <v>110.839996</v>
      </c>
      <c r="D867" s="2">
        <v>109.230003</v>
      </c>
      <c r="E867" s="2">
        <v>109.510002</v>
      </c>
      <c r="F867" s="2">
        <v>106.214172</v>
      </c>
      <c r="G867" s="2">
        <v>54100</v>
      </c>
    </row>
    <row r="868" spans="1:7">
      <c r="A868" s="1">
        <v>43263</v>
      </c>
      <c r="B868" s="2">
        <v>109.410004</v>
      </c>
      <c r="C868" s="2">
        <v>109.91999800000001</v>
      </c>
      <c r="D868" s="2">
        <v>107.620003</v>
      </c>
      <c r="E868" s="2">
        <v>108.980003</v>
      </c>
      <c r="F868" s="2">
        <v>105.70012699999999</v>
      </c>
      <c r="G868" s="2">
        <v>81000</v>
      </c>
    </row>
    <row r="869" spans="1:7">
      <c r="A869" s="1">
        <v>43264</v>
      </c>
      <c r="B869" s="2">
        <v>109.19000200000001</v>
      </c>
      <c r="C869" s="2">
        <v>109.779999</v>
      </c>
      <c r="D869" s="2">
        <v>104.629997</v>
      </c>
      <c r="E869" s="2">
        <v>106.66999800000001</v>
      </c>
      <c r="F869" s="2">
        <v>103.459648</v>
      </c>
      <c r="G869" s="2">
        <v>263500</v>
      </c>
    </row>
    <row r="870" spans="1:7">
      <c r="A870" s="1">
        <v>43265</v>
      </c>
      <c r="B870" s="2">
        <v>106.489998</v>
      </c>
      <c r="C870" s="2">
        <v>107.16999800000001</v>
      </c>
      <c r="D870" s="2">
        <v>104.110001</v>
      </c>
      <c r="E870" s="2">
        <v>104.589996</v>
      </c>
      <c r="F870" s="2">
        <v>101.442245</v>
      </c>
      <c r="G870" s="2">
        <v>145000</v>
      </c>
    </row>
    <row r="871" spans="1:7">
      <c r="A871" s="1">
        <v>43266</v>
      </c>
      <c r="B871" s="2">
        <v>101.489998</v>
      </c>
      <c r="C871" s="2">
        <v>102.300003</v>
      </c>
      <c r="D871" s="2">
        <v>99.82</v>
      </c>
      <c r="E871" s="2">
        <v>102.18</v>
      </c>
      <c r="F871" s="2">
        <v>99.104774000000006</v>
      </c>
      <c r="G871" s="2">
        <v>194300</v>
      </c>
    </row>
    <row r="872" spans="1:7">
      <c r="A872" s="1">
        <v>43269</v>
      </c>
      <c r="B872" s="2">
        <v>97.68</v>
      </c>
      <c r="C872" s="2">
        <v>98.540001000000004</v>
      </c>
      <c r="D872" s="2">
        <v>95.970000999999996</v>
      </c>
      <c r="E872" s="2">
        <v>98.309997999999993</v>
      </c>
      <c r="F872" s="2">
        <v>95.351241999999999</v>
      </c>
      <c r="G872" s="2">
        <v>182200</v>
      </c>
    </row>
    <row r="873" spans="1:7">
      <c r="A873" s="1">
        <v>43270</v>
      </c>
      <c r="B873" s="2">
        <v>92.68</v>
      </c>
      <c r="C873" s="2">
        <v>95.550003000000004</v>
      </c>
      <c r="D873" s="2">
        <v>91.779999000000004</v>
      </c>
      <c r="E873" s="2">
        <v>94.959998999999996</v>
      </c>
      <c r="F873" s="2">
        <v>92.102074000000002</v>
      </c>
      <c r="G873" s="2">
        <v>246900</v>
      </c>
    </row>
    <row r="874" spans="1:7">
      <c r="A874" s="1">
        <v>43271</v>
      </c>
      <c r="B874" s="2">
        <v>97.529999000000004</v>
      </c>
      <c r="C874" s="2">
        <v>97.830001999999993</v>
      </c>
      <c r="D874" s="2">
        <v>96</v>
      </c>
      <c r="E874" s="2">
        <v>96.190002000000007</v>
      </c>
      <c r="F874" s="2">
        <v>93.295058999999995</v>
      </c>
      <c r="G874" s="2">
        <v>100000</v>
      </c>
    </row>
    <row r="875" spans="1:7">
      <c r="A875" s="1">
        <v>43272</v>
      </c>
      <c r="B875" s="2">
        <v>94.459998999999996</v>
      </c>
      <c r="C875" s="2">
        <v>94.480002999999996</v>
      </c>
      <c r="D875" s="2">
        <v>91.779999000000004</v>
      </c>
      <c r="E875" s="2">
        <v>92.080001999999993</v>
      </c>
      <c r="F875" s="2">
        <v>89.308753999999993</v>
      </c>
      <c r="G875" s="2">
        <v>192900</v>
      </c>
    </row>
    <row r="876" spans="1:7">
      <c r="A876" s="1">
        <v>43273</v>
      </c>
      <c r="B876" s="2">
        <v>96.019997000000004</v>
      </c>
      <c r="C876" s="2">
        <v>96.18</v>
      </c>
      <c r="D876" s="2">
        <v>93.949996999999996</v>
      </c>
      <c r="E876" s="2">
        <v>94.830001999999993</v>
      </c>
      <c r="F876" s="2">
        <v>91.975989999999996</v>
      </c>
      <c r="G876" s="2">
        <v>96800</v>
      </c>
    </row>
    <row r="877" spans="1:7">
      <c r="A877" s="1">
        <v>43276</v>
      </c>
      <c r="B877" s="2">
        <v>92.050003000000004</v>
      </c>
      <c r="C877" s="2">
        <v>92.400002000000001</v>
      </c>
      <c r="D877" s="2">
        <v>88.339995999999999</v>
      </c>
      <c r="E877" s="2">
        <v>91.300003000000004</v>
      </c>
      <c r="F877" s="2">
        <v>88.552216000000001</v>
      </c>
      <c r="G877" s="2">
        <v>357100</v>
      </c>
    </row>
    <row r="878" spans="1:7">
      <c r="A878" s="1">
        <v>43277</v>
      </c>
      <c r="B878" s="2">
        <v>91.139999000000003</v>
      </c>
      <c r="C878" s="2">
        <v>91.610000999999997</v>
      </c>
      <c r="D878" s="2">
        <v>89.279999000000004</v>
      </c>
      <c r="E878" s="2">
        <v>90</v>
      </c>
      <c r="F878" s="2">
        <v>87.291343999999995</v>
      </c>
      <c r="G878" s="2">
        <v>205300</v>
      </c>
    </row>
    <row r="879" spans="1:7">
      <c r="A879" s="1">
        <v>43278</v>
      </c>
      <c r="B879" s="2">
        <v>89.5</v>
      </c>
      <c r="C879" s="2">
        <v>89.5</v>
      </c>
      <c r="D879" s="2">
        <v>84.059997999999993</v>
      </c>
      <c r="E879" s="2">
        <v>84.690002000000007</v>
      </c>
      <c r="F879" s="2">
        <v>82.141150999999994</v>
      </c>
      <c r="G879" s="2">
        <v>268500</v>
      </c>
    </row>
    <row r="880" spans="1:7">
      <c r="A880" s="1">
        <v>43279</v>
      </c>
      <c r="B880" s="2">
        <v>84.559997999999993</v>
      </c>
      <c r="C880" s="2">
        <v>86.959998999999996</v>
      </c>
      <c r="D880" s="2">
        <v>83.800003000000004</v>
      </c>
      <c r="E880" s="2">
        <v>86.900002000000001</v>
      </c>
      <c r="F880" s="2">
        <v>84.284644999999998</v>
      </c>
      <c r="G880" s="2">
        <v>129400</v>
      </c>
    </row>
    <row r="881" spans="1:7">
      <c r="A881" s="1">
        <v>43280</v>
      </c>
      <c r="B881" s="2">
        <v>90.139999000000003</v>
      </c>
      <c r="C881" s="2">
        <v>91.529999000000004</v>
      </c>
      <c r="D881" s="2">
        <v>90</v>
      </c>
      <c r="E881" s="2">
        <v>90.919998000000007</v>
      </c>
      <c r="F881" s="2">
        <v>88.183646999999993</v>
      </c>
      <c r="G881" s="2">
        <v>236600</v>
      </c>
    </row>
    <row r="882" spans="1:7">
      <c r="A882" s="1">
        <v>43283</v>
      </c>
      <c r="B882" s="2">
        <v>86.349997999999999</v>
      </c>
      <c r="C882" s="2">
        <v>88.489998</v>
      </c>
      <c r="D882" s="2">
        <v>85.730002999999996</v>
      </c>
      <c r="E882" s="2">
        <v>88.32</v>
      </c>
      <c r="F882" s="2">
        <v>85.661895999999999</v>
      </c>
      <c r="G882" s="2">
        <v>202600</v>
      </c>
    </row>
    <row r="883" spans="1:7">
      <c r="A883" s="1">
        <v>43284</v>
      </c>
      <c r="B883" s="2">
        <v>89.68</v>
      </c>
      <c r="C883" s="2">
        <v>89.980002999999996</v>
      </c>
      <c r="D883" s="2">
        <v>87.900002000000001</v>
      </c>
      <c r="E883" s="2">
        <v>88.209998999999996</v>
      </c>
      <c r="F883" s="2">
        <v>85.555222000000001</v>
      </c>
      <c r="G883" s="2">
        <v>104000</v>
      </c>
    </row>
    <row r="884" spans="1:7">
      <c r="A884" s="1">
        <v>43286</v>
      </c>
      <c r="B884" s="2">
        <v>88.800003000000004</v>
      </c>
      <c r="C884" s="2">
        <v>89.129997000000003</v>
      </c>
      <c r="D884" s="2">
        <v>86.68</v>
      </c>
      <c r="E884" s="2">
        <v>87.589995999999999</v>
      </c>
      <c r="F884" s="2">
        <v>84.953856999999999</v>
      </c>
      <c r="G884" s="2">
        <v>115500</v>
      </c>
    </row>
    <row r="885" spans="1:7">
      <c r="A885" s="1">
        <v>43287</v>
      </c>
      <c r="B885" s="2">
        <v>88.230002999999996</v>
      </c>
      <c r="C885" s="2">
        <v>92.120002999999997</v>
      </c>
      <c r="D885" s="2">
        <v>88.139999000000003</v>
      </c>
      <c r="E885" s="2">
        <v>91.080001999999993</v>
      </c>
      <c r="F885" s="2">
        <v>88.338843999999995</v>
      </c>
      <c r="G885" s="2">
        <v>285500</v>
      </c>
    </row>
    <row r="886" spans="1:7">
      <c r="A886" s="1">
        <v>43290</v>
      </c>
      <c r="B886" s="2">
        <v>94.82</v>
      </c>
      <c r="C886" s="2">
        <v>96.07</v>
      </c>
      <c r="D886" s="2">
        <v>93.5</v>
      </c>
      <c r="E886" s="2">
        <v>95.839995999999999</v>
      </c>
      <c r="F886" s="2">
        <v>92.955566000000005</v>
      </c>
      <c r="G886" s="2">
        <v>204800</v>
      </c>
    </row>
    <row r="887" spans="1:7">
      <c r="A887" s="1">
        <v>43291</v>
      </c>
      <c r="B887" s="2">
        <v>95.199996999999996</v>
      </c>
      <c r="C887" s="2">
        <v>95.440002000000007</v>
      </c>
      <c r="D887" s="2">
        <v>93.099997999999999</v>
      </c>
      <c r="E887" s="2">
        <v>95.339995999999999</v>
      </c>
      <c r="F887" s="2">
        <v>92.470626999999993</v>
      </c>
      <c r="G887" s="2">
        <v>140000</v>
      </c>
    </row>
    <row r="888" spans="1:7">
      <c r="A888" s="1">
        <v>43292</v>
      </c>
      <c r="B888" s="2">
        <v>90.730002999999996</v>
      </c>
      <c r="C888" s="2">
        <v>92</v>
      </c>
      <c r="D888" s="2">
        <v>88.699996999999996</v>
      </c>
      <c r="E888" s="2">
        <v>89.739998</v>
      </c>
      <c r="F888" s="2">
        <v>87.039176999999995</v>
      </c>
      <c r="G888" s="2">
        <v>219800</v>
      </c>
    </row>
    <row r="889" spans="1:7">
      <c r="A889" s="1">
        <v>43293</v>
      </c>
      <c r="B889" s="2">
        <v>93</v>
      </c>
      <c r="C889" s="2">
        <v>93.879997000000003</v>
      </c>
      <c r="D889" s="2">
        <v>92.110000999999997</v>
      </c>
      <c r="E889" s="2">
        <v>93.209998999999996</v>
      </c>
      <c r="F889" s="2">
        <v>90.404731999999996</v>
      </c>
      <c r="G889" s="2">
        <v>161800</v>
      </c>
    </row>
    <row r="890" spans="1:7">
      <c r="A890" s="1">
        <v>43294</v>
      </c>
      <c r="B890" s="2">
        <v>93.040001000000004</v>
      </c>
      <c r="C890" s="2">
        <v>94.169998000000007</v>
      </c>
      <c r="D890" s="2">
        <v>92.110000999999997</v>
      </c>
      <c r="E890" s="2">
        <v>93.529999000000004</v>
      </c>
      <c r="F890" s="2">
        <v>90.715110999999993</v>
      </c>
      <c r="G890" s="2">
        <v>66700</v>
      </c>
    </row>
    <row r="891" spans="1:7">
      <c r="A891" s="1">
        <v>43297</v>
      </c>
      <c r="B891" s="2">
        <v>92.080001999999993</v>
      </c>
      <c r="C891" s="2">
        <v>92.480002999999996</v>
      </c>
      <c r="D891" s="2">
        <v>91.110000999999997</v>
      </c>
      <c r="E891" s="2">
        <v>92.080001999999993</v>
      </c>
      <c r="F891" s="2">
        <v>89.308753999999993</v>
      </c>
      <c r="G891" s="2">
        <v>62300</v>
      </c>
    </row>
    <row r="892" spans="1:7">
      <c r="A892" s="1">
        <v>43298</v>
      </c>
      <c r="B892" s="2">
        <v>90.940002000000007</v>
      </c>
      <c r="C892" s="2">
        <v>94.529999000000004</v>
      </c>
      <c r="D892" s="2">
        <v>90.660004000000001</v>
      </c>
      <c r="E892" s="2">
        <v>94.050003000000004</v>
      </c>
      <c r="F892" s="2">
        <v>91.219459999999998</v>
      </c>
      <c r="G892" s="2">
        <v>115600</v>
      </c>
    </row>
    <row r="893" spans="1:7">
      <c r="A893" s="1">
        <v>43299</v>
      </c>
      <c r="B893" s="2">
        <v>92.330001999999993</v>
      </c>
      <c r="C893" s="2">
        <v>93.860000999999997</v>
      </c>
      <c r="D893" s="2">
        <v>91.629997000000003</v>
      </c>
      <c r="E893" s="2">
        <v>93.690002000000007</v>
      </c>
      <c r="F893" s="2">
        <v>90.870293000000004</v>
      </c>
      <c r="G893" s="2">
        <v>64100</v>
      </c>
    </row>
    <row r="894" spans="1:7">
      <c r="A894" s="1">
        <v>43300</v>
      </c>
      <c r="B894" s="2">
        <v>89.360000999999997</v>
      </c>
      <c r="C894" s="2">
        <v>91.290001000000004</v>
      </c>
      <c r="D894" s="2">
        <v>88.360000999999997</v>
      </c>
      <c r="E894" s="2">
        <v>90.18</v>
      </c>
      <c r="F894" s="2">
        <v>87.465919</v>
      </c>
      <c r="G894" s="2">
        <v>304200</v>
      </c>
    </row>
    <row r="895" spans="1:7">
      <c r="A895" s="1">
        <v>43301</v>
      </c>
      <c r="B895" s="2">
        <v>92.870002999999997</v>
      </c>
      <c r="C895" s="2">
        <v>94.480002999999996</v>
      </c>
      <c r="D895" s="2">
        <v>92.699996999999996</v>
      </c>
      <c r="E895" s="2">
        <v>94.010002</v>
      </c>
      <c r="F895" s="2">
        <v>91.180655999999999</v>
      </c>
      <c r="G895" s="2">
        <v>207600</v>
      </c>
    </row>
    <row r="896" spans="1:7">
      <c r="A896" s="1">
        <v>43304</v>
      </c>
      <c r="B896" s="2">
        <v>92.809997999999993</v>
      </c>
      <c r="C896" s="2">
        <v>92.809997999999993</v>
      </c>
      <c r="D896" s="2">
        <v>91.300003000000004</v>
      </c>
      <c r="E896" s="2">
        <v>92.169998000000007</v>
      </c>
      <c r="F896" s="2">
        <v>89.396034</v>
      </c>
      <c r="G896" s="2">
        <v>105600</v>
      </c>
    </row>
    <row r="897" spans="1:7">
      <c r="A897" s="1">
        <v>43305</v>
      </c>
      <c r="B897" s="2">
        <v>96.639999000000003</v>
      </c>
      <c r="C897" s="2">
        <v>97.809997999999993</v>
      </c>
      <c r="D897" s="2">
        <v>95.400002000000001</v>
      </c>
      <c r="E897" s="2">
        <v>96.150002000000001</v>
      </c>
      <c r="F897" s="2">
        <v>93.256255999999993</v>
      </c>
      <c r="G897" s="2">
        <v>302000</v>
      </c>
    </row>
    <row r="898" spans="1:7">
      <c r="A898" s="1">
        <v>43306</v>
      </c>
      <c r="B898" s="2">
        <v>98</v>
      </c>
      <c r="C898" s="2">
        <v>101.07</v>
      </c>
      <c r="D898" s="2">
        <v>97.330001999999993</v>
      </c>
      <c r="E898" s="2">
        <v>100.66999800000001</v>
      </c>
      <c r="F898" s="2">
        <v>97.640213000000003</v>
      </c>
      <c r="G898" s="2">
        <v>255800</v>
      </c>
    </row>
    <row r="899" spans="1:7">
      <c r="A899" s="1">
        <v>43307</v>
      </c>
      <c r="B899" s="2">
        <v>98.290001000000004</v>
      </c>
      <c r="C899" s="2">
        <v>98.970000999999996</v>
      </c>
      <c r="D899" s="2">
        <v>97.32</v>
      </c>
      <c r="E899" s="2">
        <v>97.540001000000004</v>
      </c>
      <c r="F899" s="2">
        <v>94.604416000000001</v>
      </c>
      <c r="G899" s="2">
        <v>160100</v>
      </c>
    </row>
    <row r="900" spans="1:7">
      <c r="A900" s="1">
        <v>43308</v>
      </c>
      <c r="B900" s="2">
        <v>99.699996999999996</v>
      </c>
      <c r="C900" s="2">
        <v>100.209999</v>
      </c>
      <c r="D900" s="2">
        <v>96.949996999999996</v>
      </c>
      <c r="E900" s="2">
        <v>98.610000999999997</v>
      </c>
      <c r="F900" s="2">
        <v>95.642227000000005</v>
      </c>
      <c r="G900" s="2">
        <v>504700</v>
      </c>
    </row>
    <row r="901" spans="1:7">
      <c r="A901" s="1">
        <v>43311</v>
      </c>
      <c r="B901" s="2">
        <v>99.07</v>
      </c>
      <c r="C901" s="2">
        <v>99.150002000000001</v>
      </c>
      <c r="D901" s="2">
        <v>97.209998999999996</v>
      </c>
      <c r="E901" s="2">
        <v>97.919998000000007</v>
      </c>
      <c r="F901" s="2">
        <v>94.972983999999997</v>
      </c>
      <c r="G901" s="2">
        <v>84200</v>
      </c>
    </row>
    <row r="902" spans="1:7">
      <c r="A902" s="1">
        <v>43312</v>
      </c>
      <c r="B902" s="2">
        <v>97.949996999999996</v>
      </c>
      <c r="C902" s="2">
        <v>100</v>
      </c>
      <c r="D902" s="2">
        <v>97.620002999999997</v>
      </c>
      <c r="E902" s="2">
        <v>99.459998999999996</v>
      </c>
      <c r="F902" s="2">
        <v>96.466644000000002</v>
      </c>
      <c r="G902" s="2">
        <v>99300</v>
      </c>
    </row>
    <row r="903" spans="1:7">
      <c r="A903" s="1">
        <v>43313</v>
      </c>
      <c r="B903" s="2">
        <v>97.050003000000004</v>
      </c>
      <c r="C903" s="2">
        <v>98.269997000000004</v>
      </c>
      <c r="D903" s="2">
        <v>96.110000999999997</v>
      </c>
      <c r="E903" s="2">
        <v>97.019997000000004</v>
      </c>
      <c r="F903" s="2">
        <v>94.100075000000004</v>
      </c>
      <c r="G903" s="2">
        <v>111800</v>
      </c>
    </row>
    <row r="904" spans="1:7">
      <c r="A904" s="1">
        <v>43314</v>
      </c>
      <c r="B904" s="2">
        <v>91.139999000000003</v>
      </c>
      <c r="C904" s="2">
        <v>93.440002000000007</v>
      </c>
      <c r="D904" s="2">
        <v>90.400002000000001</v>
      </c>
      <c r="E904" s="2">
        <v>93.019997000000004</v>
      </c>
      <c r="F904" s="2">
        <v>90.220459000000005</v>
      </c>
      <c r="G904" s="2">
        <v>234500</v>
      </c>
    </row>
    <row r="905" spans="1:7">
      <c r="A905" s="1">
        <v>43315</v>
      </c>
      <c r="B905" s="2">
        <v>93.959998999999996</v>
      </c>
      <c r="C905" s="2">
        <v>95.440002000000007</v>
      </c>
      <c r="D905" s="2">
        <v>93.75</v>
      </c>
      <c r="E905" s="2">
        <v>94.989998</v>
      </c>
      <c r="F905" s="2">
        <v>92.131157000000002</v>
      </c>
      <c r="G905" s="2">
        <v>401800</v>
      </c>
    </row>
    <row r="906" spans="1:7">
      <c r="A906" s="1">
        <v>43318</v>
      </c>
      <c r="B906" s="2">
        <v>92.970000999999996</v>
      </c>
      <c r="C906" s="2">
        <v>93.75</v>
      </c>
      <c r="D906" s="2">
        <v>92.269997000000004</v>
      </c>
      <c r="E906" s="2">
        <v>92.959998999999996</v>
      </c>
      <c r="F906" s="2">
        <v>90.162261999999998</v>
      </c>
      <c r="G906" s="2">
        <v>145500</v>
      </c>
    </row>
    <row r="907" spans="1:7">
      <c r="A907" s="1">
        <v>43319</v>
      </c>
      <c r="B907" s="2">
        <v>96.089995999999999</v>
      </c>
      <c r="C907" s="2">
        <v>97.190002000000007</v>
      </c>
      <c r="D907" s="2">
        <v>95.639999000000003</v>
      </c>
      <c r="E907" s="2">
        <v>95.860000999999997</v>
      </c>
      <c r="F907" s="2">
        <v>92.974982999999995</v>
      </c>
      <c r="G907" s="2">
        <v>75100</v>
      </c>
    </row>
    <row r="908" spans="1:7">
      <c r="A908" s="1">
        <v>43320</v>
      </c>
      <c r="B908" s="2">
        <v>95.290001000000004</v>
      </c>
      <c r="C908" s="2">
        <v>95.709998999999996</v>
      </c>
      <c r="D908" s="2">
        <v>94.379997000000003</v>
      </c>
      <c r="E908" s="2">
        <v>95.339995999999999</v>
      </c>
      <c r="F908" s="2">
        <v>92.470626999999993</v>
      </c>
      <c r="G908" s="2">
        <v>51100</v>
      </c>
    </row>
    <row r="909" spans="1:7">
      <c r="A909" s="1">
        <v>43321</v>
      </c>
      <c r="B909" s="2">
        <v>95.639999000000003</v>
      </c>
      <c r="C909" s="2">
        <v>96.330001999999993</v>
      </c>
      <c r="D909" s="2">
        <v>94.410004000000001</v>
      </c>
      <c r="E909" s="2">
        <v>94.599997999999999</v>
      </c>
      <c r="F909" s="2">
        <v>91.752906999999993</v>
      </c>
      <c r="G909" s="2">
        <v>50200</v>
      </c>
    </row>
    <row r="910" spans="1:7">
      <c r="A910" s="1">
        <v>43322</v>
      </c>
      <c r="B910" s="2">
        <v>88.129997000000003</v>
      </c>
      <c r="C910" s="2">
        <v>89.150002000000001</v>
      </c>
      <c r="D910" s="2">
        <v>87.550003000000004</v>
      </c>
      <c r="E910" s="2">
        <v>88.400002000000001</v>
      </c>
      <c r="F910" s="2">
        <v>85.739493999999993</v>
      </c>
      <c r="G910" s="2">
        <v>284800</v>
      </c>
    </row>
    <row r="911" spans="1:7">
      <c r="A911" s="1">
        <v>43325</v>
      </c>
      <c r="B911" s="2">
        <v>85.860000999999997</v>
      </c>
      <c r="C911" s="2">
        <v>86.580001999999993</v>
      </c>
      <c r="D911" s="2">
        <v>83.370002999999997</v>
      </c>
      <c r="E911" s="2">
        <v>84.110000999999997</v>
      </c>
      <c r="F911" s="2">
        <v>81.578620999999998</v>
      </c>
      <c r="G911" s="2">
        <v>235800</v>
      </c>
    </row>
    <row r="912" spans="1:7">
      <c r="A912" s="1">
        <v>43326</v>
      </c>
      <c r="B912" s="2">
        <v>85</v>
      </c>
      <c r="C912" s="2">
        <v>86.199996999999996</v>
      </c>
      <c r="D912" s="2">
        <v>84.57</v>
      </c>
      <c r="E912" s="2">
        <v>85.739998</v>
      </c>
      <c r="F912" s="2">
        <v>83.159546000000006</v>
      </c>
      <c r="G912" s="2">
        <v>175900</v>
      </c>
    </row>
    <row r="913" spans="1:7">
      <c r="A913" s="1">
        <v>43327</v>
      </c>
      <c r="B913" s="2">
        <v>78.470000999999996</v>
      </c>
      <c r="C913" s="2">
        <v>79.339995999999999</v>
      </c>
      <c r="D913" s="2">
        <v>76.050003000000004</v>
      </c>
      <c r="E913" s="2">
        <v>78.319999999999993</v>
      </c>
      <c r="F913" s="2">
        <v>75.962868</v>
      </c>
      <c r="G913" s="2">
        <v>443100</v>
      </c>
    </row>
    <row r="914" spans="1:7">
      <c r="A914" s="1">
        <v>43328</v>
      </c>
      <c r="B914" s="2">
        <v>80.529999000000004</v>
      </c>
      <c r="C914" s="2">
        <v>81.540001000000004</v>
      </c>
      <c r="D914" s="2">
        <v>79.5</v>
      </c>
      <c r="E914" s="2">
        <v>79.639999000000003</v>
      </c>
      <c r="F914" s="2">
        <v>77.243126000000004</v>
      </c>
      <c r="G914" s="2">
        <v>200400</v>
      </c>
    </row>
    <row r="915" spans="1:7">
      <c r="A915" s="1">
        <v>43329</v>
      </c>
      <c r="B915" s="2">
        <v>78.779999000000004</v>
      </c>
      <c r="C915" s="2">
        <v>82.650002000000001</v>
      </c>
      <c r="D915" s="2">
        <v>78.209998999999996</v>
      </c>
      <c r="E915" s="2">
        <v>82.099997999999999</v>
      </c>
      <c r="F915" s="2">
        <v>79.629104999999996</v>
      </c>
      <c r="G915" s="2">
        <v>473300</v>
      </c>
    </row>
    <row r="916" spans="1:7">
      <c r="A916" s="1">
        <v>43332</v>
      </c>
      <c r="B916" s="2">
        <v>82.629997000000003</v>
      </c>
      <c r="C916" s="2">
        <v>83.410004000000001</v>
      </c>
      <c r="D916" s="2">
        <v>81.879997000000003</v>
      </c>
      <c r="E916" s="2">
        <v>83.260002</v>
      </c>
      <c r="F916" s="2">
        <v>80.754210999999998</v>
      </c>
      <c r="G916" s="2">
        <v>224700</v>
      </c>
    </row>
    <row r="917" spans="1:7">
      <c r="A917" s="1">
        <v>43333</v>
      </c>
      <c r="B917" s="2">
        <v>85.629997000000003</v>
      </c>
      <c r="C917" s="2">
        <v>87.32</v>
      </c>
      <c r="D917" s="2">
        <v>85.559997999999993</v>
      </c>
      <c r="E917" s="2">
        <v>86.290001000000004</v>
      </c>
      <c r="F917" s="2">
        <v>83.693008000000006</v>
      </c>
      <c r="G917" s="2">
        <v>157100</v>
      </c>
    </row>
    <row r="918" spans="1:7">
      <c r="A918" s="1">
        <v>43334</v>
      </c>
      <c r="B918" s="2">
        <v>86.559997999999993</v>
      </c>
      <c r="C918" s="2">
        <v>88.860000999999997</v>
      </c>
      <c r="D918" s="2">
        <v>86.559997999999993</v>
      </c>
      <c r="E918" s="2">
        <v>88.410004000000001</v>
      </c>
      <c r="F918" s="2">
        <v>85.749190999999996</v>
      </c>
      <c r="G918" s="2">
        <v>182400</v>
      </c>
    </row>
    <row r="919" spans="1:7">
      <c r="A919" s="1">
        <v>43335</v>
      </c>
      <c r="B919" s="2">
        <v>87.610000999999997</v>
      </c>
      <c r="C919" s="2">
        <v>88.199996999999996</v>
      </c>
      <c r="D919" s="2">
        <v>83.959998999999996</v>
      </c>
      <c r="E919" s="2">
        <v>84.18</v>
      </c>
      <c r="F919" s="2">
        <v>81.646500000000003</v>
      </c>
      <c r="G919" s="2">
        <v>179700</v>
      </c>
    </row>
    <row r="920" spans="1:7">
      <c r="A920" s="1">
        <v>43336</v>
      </c>
      <c r="B920" s="2">
        <v>87.849997999999999</v>
      </c>
      <c r="C920" s="2">
        <v>88.879997000000003</v>
      </c>
      <c r="D920" s="2">
        <v>87.089995999999999</v>
      </c>
      <c r="E920" s="2">
        <v>88.629997000000003</v>
      </c>
      <c r="F920" s="2">
        <v>85.962569999999999</v>
      </c>
      <c r="G920" s="2">
        <v>194000</v>
      </c>
    </row>
    <row r="921" spans="1:7">
      <c r="A921" s="1">
        <v>43339</v>
      </c>
      <c r="B921" s="2">
        <v>91.290001000000004</v>
      </c>
      <c r="C921" s="2">
        <v>93.529999000000004</v>
      </c>
      <c r="D921" s="2">
        <v>91.099997999999999</v>
      </c>
      <c r="E921" s="2">
        <v>92.5</v>
      </c>
      <c r="F921" s="2">
        <v>89.716094999999996</v>
      </c>
      <c r="G921" s="2">
        <v>273600</v>
      </c>
    </row>
    <row r="922" spans="1:7">
      <c r="A922" s="1">
        <v>43340</v>
      </c>
      <c r="B922" s="2">
        <v>93.32</v>
      </c>
      <c r="C922" s="2">
        <v>93.699996999999996</v>
      </c>
      <c r="D922" s="2">
        <v>90.93</v>
      </c>
      <c r="E922" s="2">
        <v>91.449996999999996</v>
      </c>
      <c r="F922" s="2">
        <v>88.697708000000006</v>
      </c>
      <c r="G922" s="2">
        <v>233300</v>
      </c>
    </row>
    <row r="923" spans="1:7">
      <c r="A923" s="1">
        <v>43341</v>
      </c>
      <c r="B923" s="2">
        <v>90.769997000000004</v>
      </c>
      <c r="C923" s="2">
        <v>93.339995999999999</v>
      </c>
      <c r="D923" s="2">
        <v>90.389999000000003</v>
      </c>
      <c r="E923" s="2">
        <v>93.220000999999996</v>
      </c>
      <c r="F923" s="2">
        <v>90.414444000000003</v>
      </c>
      <c r="G923" s="2">
        <v>202700</v>
      </c>
    </row>
    <row r="924" spans="1:7">
      <c r="A924" s="1">
        <v>43342</v>
      </c>
      <c r="B924" s="2">
        <v>88.970000999999996</v>
      </c>
      <c r="C924" s="2">
        <v>88.970000999999996</v>
      </c>
      <c r="D924" s="2">
        <v>85.010002</v>
      </c>
      <c r="E924" s="2">
        <v>85.82</v>
      </c>
      <c r="F924" s="2">
        <v>83.237144000000001</v>
      </c>
      <c r="G924" s="2">
        <v>291400</v>
      </c>
    </row>
    <row r="925" spans="1:7">
      <c r="A925" s="1">
        <v>43343</v>
      </c>
      <c r="B925" s="2">
        <v>85.400002000000001</v>
      </c>
      <c r="C925" s="2">
        <v>87.980002999999996</v>
      </c>
      <c r="D925" s="2">
        <v>85.160004000000001</v>
      </c>
      <c r="E925" s="2">
        <v>87.339995999999999</v>
      </c>
      <c r="F925" s="2">
        <v>84.711394999999996</v>
      </c>
      <c r="G925" s="2">
        <v>146200</v>
      </c>
    </row>
    <row r="926" spans="1:7">
      <c r="A926" s="1">
        <v>43347</v>
      </c>
      <c r="B926" s="2">
        <v>82.919998000000007</v>
      </c>
      <c r="C926" s="2">
        <v>83.099997999999999</v>
      </c>
      <c r="D926" s="2">
        <v>81.5</v>
      </c>
      <c r="E926" s="2">
        <v>82.080001999999993</v>
      </c>
      <c r="F926" s="2">
        <v>79.609711000000004</v>
      </c>
      <c r="G926" s="2">
        <v>236100</v>
      </c>
    </row>
    <row r="927" spans="1:7">
      <c r="A927" s="1">
        <v>43348</v>
      </c>
      <c r="B927" s="2">
        <v>79.199996999999996</v>
      </c>
      <c r="C927" s="2">
        <v>79.580001999999993</v>
      </c>
      <c r="D927" s="2">
        <v>77.779999000000004</v>
      </c>
      <c r="E927" s="2">
        <v>78.620002999999997</v>
      </c>
      <c r="F927" s="2">
        <v>76.253844999999998</v>
      </c>
      <c r="G927" s="2">
        <v>219400</v>
      </c>
    </row>
    <row r="928" spans="1:7">
      <c r="A928" s="1">
        <v>43349</v>
      </c>
      <c r="B928" s="2">
        <v>78.910004000000001</v>
      </c>
      <c r="C928" s="2">
        <v>79.580001999999993</v>
      </c>
      <c r="D928" s="2">
        <v>77.129997000000003</v>
      </c>
      <c r="E928" s="2">
        <v>78.739998</v>
      </c>
      <c r="F928" s="2">
        <v>76.370223999999993</v>
      </c>
      <c r="G928" s="2">
        <v>194600</v>
      </c>
    </row>
    <row r="929" spans="1:7">
      <c r="A929" s="1">
        <v>43350</v>
      </c>
      <c r="B929" s="2">
        <v>77.959998999999996</v>
      </c>
      <c r="C929" s="2">
        <v>79.730002999999996</v>
      </c>
      <c r="D929" s="2">
        <v>76.699996999999996</v>
      </c>
      <c r="E929" s="2">
        <v>77.559997999999993</v>
      </c>
      <c r="F929" s="2">
        <v>75.225739000000004</v>
      </c>
      <c r="G929" s="2">
        <v>223700</v>
      </c>
    </row>
    <row r="930" spans="1:7">
      <c r="A930" s="1">
        <v>43353</v>
      </c>
      <c r="B930" s="2">
        <v>77.360000999999997</v>
      </c>
      <c r="C930" s="2">
        <v>77.360000999999997</v>
      </c>
      <c r="D930" s="2">
        <v>74.940002000000007</v>
      </c>
      <c r="E930" s="2">
        <v>75.220000999999996</v>
      </c>
      <c r="F930" s="2">
        <v>72.956169000000003</v>
      </c>
      <c r="G930" s="2">
        <v>211900</v>
      </c>
    </row>
    <row r="931" spans="1:7">
      <c r="A931" s="1">
        <v>43354</v>
      </c>
      <c r="B931" s="2">
        <v>72.949996999999996</v>
      </c>
      <c r="C931" s="2">
        <v>75.75</v>
      </c>
      <c r="D931" s="2">
        <v>72.349997999999999</v>
      </c>
      <c r="E931" s="2">
        <v>75.629997000000003</v>
      </c>
      <c r="F931" s="2">
        <v>73.353820999999996</v>
      </c>
      <c r="G931" s="2">
        <v>211100</v>
      </c>
    </row>
    <row r="932" spans="1:7">
      <c r="A932" s="1">
        <v>43355</v>
      </c>
      <c r="B932" s="2">
        <v>74.529999000000004</v>
      </c>
      <c r="C932" s="2">
        <v>78.150002000000001</v>
      </c>
      <c r="D932" s="2">
        <v>73.849997999999999</v>
      </c>
      <c r="E932" s="2">
        <v>76.889999000000003</v>
      </c>
      <c r="F932" s="2">
        <v>74.575896999999998</v>
      </c>
      <c r="G932" s="2">
        <v>274100</v>
      </c>
    </row>
    <row r="933" spans="1:7">
      <c r="A933" s="1">
        <v>43356</v>
      </c>
      <c r="B933" s="2">
        <v>80.379997000000003</v>
      </c>
      <c r="C933" s="2">
        <v>81.489998</v>
      </c>
      <c r="D933" s="2">
        <v>78.889999000000003</v>
      </c>
      <c r="E933" s="2">
        <v>79.680000000000007</v>
      </c>
      <c r="F933" s="2">
        <v>77.281936999999999</v>
      </c>
      <c r="G933" s="2">
        <v>400000</v>
      </c>
    </row>
    <row r="934" spans="1:7">
      <c r="A934" s="1">
        <v>43357</v>
      </c>
      <c r="B934" s="2">
        <v>81.129997000000003</v>
      </c>
      <c r="C934" s="2">
        <v>81.430000000000007</v>
      </c>
      <c r="D934" s="2">
        <v>78.480002999999996</v>
      </c>
      <c r="E934" s="2">
        <v>79.529999000000004</v>
      </c>
      <c r="F934" s="2">
        <v>77.136443999999997</v>
      </c>
      <c r="G934" s="2">
        <v>275500</v>
      </c>
    </row>
    <row r="935" spans="1:7">
      <c r="A935" s="1">
        <v>43360</v>
      </c>
      <c r="B935" s="2">
        <v>77.650002000000001</v>
      </c>
      <c r="C935" s="2">
        <v>78.730002999999996</v>
      </c>
      <c r="D935" s="2">
        <v>77.139999000000003</v>
      </c>
      <c r="E935" s="2">
        <v>77.480002999999996</v>
      </c>
      <c r="F935" s="2">
        <v>75.148148000000006</v>
      </c>
      <c r="G935" s="2">
        <v>145900</v>
      </c>
    </row>
    <row r="936" spans="1:7">
      <c r="A936" s="1">
        <v>43361</v>
      </c>
      <c r="B936" s="2">
        <v>78.589995999999999</v>
      </c>
      <c r="C936" s="2">
        <v>80.019997000000004</v>
      </c>
      <c r="D936" s="2">
        <v>78.510002</v>
      </c>
      <c r="E936" s="2">
        <v>79.650002000000001</v>
      </c>
      <c r="F936" s="2">
        <v>77.252831</v>
      </c>
      <c r="G936" s="2">
        <v>212000</v>
      </c>
    </row>
    <row r="937" spans="1:7">
      <c r="A937" s="1">
        <v>43362</v>
      </c>
      <c r="B937" s="2">
        <v>81.639999000000003</v>
      </c>
      <c r="C937" s="2">
        <v>83.190002000000007</v>
      </c>
      <c r="D937" s="2">
        <v>81.639999000000003</v>
      </c>
      <c r="E937" s="2">
        <v>82.790001000000004</v>
      </c>
      <c r="F937" s="2">
        <v>80.298332000000002</v>
      </c>
      <c r="G937" s="2">
        <v>206800</v>
      </c>
    </row>
    <row r="938" spans="1:7">
      <c r="A938" s="1">
        <v>43363</v>
      </c>
      <c r="B938" s="2">
        <v>85.18</v>
      </c>
      <c r="C938" s="2">
        <v>85.779999000000004</v>
      </c>
      <c r="D938" s="2">
        <v>83.800003000000004</v>
      </c>
      <c r="E938" s="2">
        <v>85.730002999999996</v>
      </c>
      <c r="F938" s="2">
        <v>83.149863999999994</v>
      </c>
      <c r="G938" s="2">
        <v>204300</v>
      </c>
    </row>
    <row r="939" spans="1:7">
      <c r="A939" s="1">
        <v>43364</v>
      </c>
      <c r="B939" s="2">
        <v>85.860000999999997</v>
      </c>
      <c r="C939" s="2">
        <v>87.199996999999996</v>
      </c>
      <c r="D939" s="2">
        <v>85.68</v>
      </c>
      <c r="E939" s="2">
        <v>86.690002000000007</v>
      </c>
      <c r="F939" s="2">
        <v>84.080962999999997</v>
      </c>
      <c r="G939" s="2">
        <v>197700</v>
      </c>
    </row>
    <row r="940" spans="1:7">
      <c r="A940" s="1">
        <v>43367</v>
      </c>
      <c r="B940" s="2">
        <v>83.849997999999999</v>
      </c>
      <c r="C940" s="2">
        <v>84.040001000000004</v>
      </c>
      <c r="D940" s="2">
        <v>82.949996999999996</v>
      </c>
      <c r="E940" s="2">
        <v>83.870002999999997</v>
      </c>
      <c r="F940" s="2">
        <v>81.345832999999999</v>
      </c>
      <c r="G940" s="2">
        <v>158300</v>
      </c>
    </row>
    <row r="941" spans="1:7">
      <c r="A941" s="1">
        <v>43368</v>
      </c>
      <c r="B941" s="2">
        <v>84.199996999999996</v>
      </c>
      <c r="C941" s="2">
        <v>85.370002999999997</v>
      </c>
      <c r="D941" s="2">
        <v>84</v>
      </c>
      <c r="E941" s="2">
        <v>84.949996999999996</v>
      </c>
      <c r="F941" s="2">
        <v>82.393326000000002</v>
      </c>
      <c r="G941" s="2">
        <v>131800</v>
      </c>
    </row>
    <row r="942" spans="1:7">
      <c r="A942" s="1">
        <v>43369</v>
      </c>
      <c r="B942" s="2">
        <v>85.330001999999993</v>
      </c>
      <c r="C942" s="2">
        <v>88.32</v>
      </c>
      <c r="D942" s="2">
        <v>85.040001000000004</v>
      </c>
      <c r="E942" s="2">
        <v>85.389999000000003</v>
      </c>
      <c r="F942" s="2">
        <v>82.820083999999994</v>
      </c>
      <c r="G942" s="2">
        <v>485900</v>
      </c>
    </row>
    <row r="943" spans="1:7">
      <c r="A943" s="1">
        <v>43370</v>
      </c>
      <c r="B943" s="2">
        <v>86.089995999999999</v>
      </c>
      <c r="C943" s="2">
        <v>87.440002000000007</v>
      </c>
      <c r="D943" s="2">
        <v>85.900002000000001</v>
      </c>
      <c r="E943" s="2">
        <v>86.540001000000004</v>
      </c>
      <c r="F943" s="2">
        <v>83.935485999999997</v>
      </c>
      <c r="G943" s="2">
        <v>80800</v>
      </c>
    </row>
    <row r="944" spans="1:7">
      <c r="A944" s="1">
        <v>43371</v>
      </c>
      <c r="B944" s="2">
        <v>84.660004000000001</v>
      </c>
      <c r="C944" s="2">
        <v>86.110000999999997</v>
      </c>
      <c r="D944" s="2">
        <v>84.099997999999999</v>
      </c>
      <c r="E944" s="2">
        <v>84.779999000000004</v>
      </c>
      <c r="F944" s="2">
        <v>82.228447000000003</v>
      </c>
      <c r="G944" s="2">
        <v>488300</v>
      </c>
    </row>
    <row r="945" spans="1:7">
      <c r="A945" s="1">
        <v>43374</v>
      </c>
      <c r="B945" s="2">
        <v>86.190002000000007</v>
      </c>
      <c r="C945" s="2">
        <v>86.25</v>
      </c>
      <c r="D945" s="2">
        <v>84.379997000000003</v>
      </c>
      <c r="E945" s="2">
        <v>84.940002000000007</v>
      </c>
      <c r="F945" s="2">
        <v>82.383628999999999</v>
      </c>
      <c r="G945" s="2">
        <v>140900</v>
      </c>
    </row>
    <row r="946" spans="1:7">
      <c r="A946" s="1">
        <v>43375</v>
      </c>
      <c r="B946" s="2">
        <v>81.599997999999999</v>
      </c>
      <c r="C946" s="2">
        <v>82.870002999999997</v>
      </c>
      <c r="D946" s="2">
        <v>80.989998</v>
      </c>
      <c r="E946" s="2">
        <v>81.800003000000004</v>
      </c>
      <c r="F946" s="2">
        <v>79.338149999999999</v>
      </c>
      <c r="G946" s="2">
        <v>237700</v>
      </c>
    </row>
    <row r="947" spans="1:7">
      <c r="A947" s="1">
        <v>43376</v>
      </c>
      <c r="B947" s="2">
        <v>83.449996999999996</v>
      </c>
      <c r="C947" s="2">
        <v>83.449996999999996</v>
      </c>
      <c r="D947" s="2">
        <v>78.959998999999996</v>
      </c>
      <c r="E947" s="2">
        <v>79.650002000000001</v>
      </c>
      <c r="F947" s="2">
        <v>77.252831</v>
      </c>
      <c r="G947" s="2">
        <v>243400</v>
      </c>
    </row>
    <row r="948" spans="1:7">
      <c r="A948" s="1">
        <v>43377</v>
      </c>
      <c r="B948" s="2">
        <v>77.220000999999996</v>
      </c>
      <c r="C948" s="2">
        <v>77.25</v>
      </c>
      <c r="D948" s="2">
        <v>72.690002000000007</v>
      </c>
      <c r="E948" s="2">
        <v>73.730002999999996</v>
      </c>
      <c r="F948" s="2">
        <v>71.511016999999995</v>
      </c>
      <c r="G948" s="2">
        <v>470700</v>
      </c>
    </row>
    <row r="949" spans="1:7">
      <c r="A949" s="1">
        <v>43378</v>
      </c>
      <c r="B949" s="2">
        <v>73.699996999999996</v>
      </c>
      <c r="C949" s="2">
        <v>74.080001999999993</v>
      </c>
      <c r="D949" s="2">
        <v>70.860000999999997</v>
      </c>
      <c r="E949" s="2">
        <v>72.800003000000004</v>
      </c>
      <c r="F949" s="2">
        <v>70.609001000000006</v>
      </c>
      <c r="G949" s="2">
        <v>527900</v>
      </c>
    </row>
    <row r="950" spans="1:7">
      <c r="A950" s="1">
        <v>43381</v>
      </c>
      <c r="B950" s="2">
        <v>71.160004000000001</v>
      </c>
      <c r="C950" s="2">
        <v>73.569999999999993</v>
      </c>
      <c r="D950" s="2">
        <v>71</v>
      </c>
      <c r="E950" s="2">
        <v>73.309997999999993</v>
      </c>
      <c r="F950" s="2">
        <v>71.103661000000002</v>
      </c>
      <c r="G950" s="2">
        <v>265600</v>
      </c>
    </row>
    <row r="951" spans="1:7">
      <c r="A951" s="1">
        <v>43382</v>
      </c>
      <c r="B951" s="2">
        <v>71.440002000000007</v>
      </c>
      <c r="C951" s="2">
        <v>73.330001999999993</v>
      </c>
      <c r="D951" s="2">
        <v>70.610000999999997</v>
      </c>
      <c r="E951" s="2">
        <v>72.309997999999993</v>
      </c>
      <c r="F951" s="2">
        <v>70.133751000000004</v>
      </c>
      <c r="G951" s="2">
        <v>328100</v>
      </c>
    </row>
    <row r="952" spans="1:7">
      <c r="A952" s="1">
        <v>43383</v>
      </c>
      <c r="B952" s="2">
        <v>71.209998999999996</v>
      </c>
      <c r="C952" s="2">
        <v>71.269997000000004</v>
      </c>
      <c r="D952" s="2">
        <v>65.830001999999993</v>
      </c>
      <c r="E952" s="2">
        <v>65.870002999999997</v>
      </c>
      <c r="F952" s="2">
        <v>63.887573000000003</v>
      </c>
      <c r="G952" s="2">
        <v>504600</v>
      </c>
    </row>
    <row r="953" spans="1:7">
      <c r="A953" s="1">
        <v>43384</v>
      </c>
      <c r="B953" s="2">
        <v>64.849997999999999</v>
      </c>
      <c r="C953" s="2">
        <v>66.870002999999997</v>
      </c>
      <c r="D953" s="2">
        <v>62.07</v>
      </c>
      <c r="E953" s="2">
        <v>63.959999000000003</v>
      </c>
      <c r="F953" s="2">
        <v>62.035046000000001</v>
      </c>
      <c r="G953" s="2">
        <v>793600</v>
      </c>
    </row>
    <row r="954" spans="1:7">
      <c r="A954" s="1">
        <v>43385</v>
      </c>
      <c r="B954" s="2">
        <v>69.279999000000004</v>
      </c>
      <c r="C954" s="2">
        <v>69.779999000000004</v>
      </c>
      <c r="D954" s="2">
        <v>66.809997999999993</v>
      </c>
      <c r="E954" s="2">
        <v>69.400002000000001</v>
      </c>
      <c r="F954" s="2">
        <v>67.311333000000005</v>
      </c>
      <c r="G954" s="2">
        <v>419300</v>
      </c>
    </row>
    <row r="955" spans="1:7">
      <c r="A955" s="1">
        <v>43388</v>
      </c>
      <c r="B955" s="2">
        <v>67.519997000000004</v>
      </c>
      <c r="C955" s="2">
        <v>68.580001999999993</v>
      </c>
      <c r="D955" s="2">
        <v>66.870002999999997</v>
      </c>
      <c r="E955" s="2">
        <v>67.129997000000003</v>
      </c>
      <c r="F955" s="2">
        <v>65.109650000000002</v>
      </c>
      <c r="G955" s="2">
        <v>201200</v>
      </c>
    </row>
    <row r="956" spans="1:7">
      <c r="A956" s="1">
        <v>43389</v>
      </c>
      <c r="B956" s="2">
        <v>69.639999000000003</v>
      </c>
      <c r="C956" s="2">
        <v>72.389999000000003</v>
      </c>
      <c r="D956" s="2">
        <v>69.349997999999999</v>
      </c>
      <c r="E956" s="2">
        <v>72.080001999999993</v>
      </c>
      <c r="F956" s="2">
        <v>69.910667000000004</v>
      </c>
      <c r="G956" s="2">
        <v>384400</v>
      </c>
    </row>
    <row r="957" spans="1:7">
      <c r="A957" s="1">
        <v>43390</v>
      </c>
      <c r="B957" s="2">
        <v>70.569999999999993</v>
      </c>
      <c r="C957" s="2">
        <v>70.660004000000001</v>
      </c>
      <c r="D957" s="2">
        <v>68.510002</v>
      </c>
      <c r="E957" s="2">
        <v>69.529999000000004</v>
      </c>
      <c r="F957" s="2">
        <v>67.437423999999993</v>
      </c>
      <c r="G957" s="2">
        <v>249100</v>
      </c>
    </row>
    <row r="958" spans="1:7">
      <c r="A958" s="1">
        <v>43391</v>
      </c>
      <c r="B958" s="2">
        <v>67.440002000000007</v>
      </c>
      <c r="C958" s="2">
        <v>67.449996999999996</v>
      </c>
      <c r="D958" s="2">
        <v>63.41</v>
      </c>
      <c r="E958" s="2">
        <v>64.190002000000007</v>
      </c>
      <c r="F958" s="2">
        <v>62.258125</v>
      </c>
      <c r="G958" s="2">
        <v>396600</v>
      </c>
    </row>
    <row r="959" spans="1:7">
      <c r="A959" s="1">
        <v>43392</v>
      </c>
      <c r="B959" s="2">
        <v>67.139999000000003</v>
      </c>
      <c r="C959" s="2">
        <v>68.209998999999996</v>
      </c>
      <c r="D959" s="2">
        <v>65.449996999999996</v>
      </c>
      <c r="E959" s="2">
        <v>65.980002999999996</v>
      </c>
      <c r="F959" s="2">
        <v>63.994267000000001</v>
      </c>
      <c r="G959" s="2">
        <v>272100</v>
      </c>
    </row>
    <row r="960" spans="1:7">
      <c r="A960" s="1">
        <v>43395</v>
      </c>
      <c r="B960" s="2">
        <v>69.260002</v>
      </c>
      <c r="C960" s="2">
        <v>69.589995999999999</v>
      </c>
      <c r="D960" s="2">
        <v>67.199996999999996</v>
      </c>
      <c r="E960" s="2">
        <v>67.940002000000007</v>
      </c>
      <c r="F960" s="2">
        <v>65.895270999999994</v>
      </c>
      <c r="G960" s="2">
        <v>221700</v>
      </c>
    </row>
    <row r="961" spans="1:7">
      <c r="A961" s="1">
        <v>43396</v>
      </c>
      <c r="B961" s="2">
        <v>63.07</v>
      </c>
      <c r="C961" s="2">
        <v>66.889999000000003</v>
      </c>
      <c r="D961" s="2">
        <v>62.049999</v>
      </c>
      <c r="E961" s="2">
        <v>65.790001000000004</v>
      </c>
      <c r="F961" s="2">
        <v>63.809970999999997</v>
      </c>
      <c r="G961" s="2">
        <v>354400</v>
      </c>
    </row>
    <row r="962" spans="1:7">
      <c r="A962" s="1">
        <v>43397</v>
      </c>
      <c r="B962" s="2">
        <v>64.680000000000007</v>
      </c>
      <c r="C962" s="2">
        <v>64.940002000000007</v>
      </c>
      <c r="D962" s="2">
        <v>59.25</v>
      </c>
      <c r="E962" s="2">
        <v>59.34</v>
      </c>
      <c r="F962" s="2">
        <v>57.554096000000001</v>
      </c>
      <c r="G962" s="2">
        <v>541800</v>
      </c>
    </row>
    <row r="963" spans="1:7">
      <c r="A963" s="1">
        <v>43398</v>
      </c>
      <c r="B963" s="2">
        <v>61.34</v>
      </c>
      <c r="C963" s="2">
        <v>63.959999000000003</v>
      </c>
      <c r="D963" s="2">
        <v>60.939999</v>
      </c>
      <c r="E963" s="2">
        <v>62.630001</v>
      </c>
      <c r="F963" s="2">
        <v>60.745078999999997</v>
      </c>
      <c r="G963" s="2">
        <v>360700</v>
      </c>
    </row>
    <row r="964" spans="1:7">
      <c r="A964" s="1">
        <v>43399</v>
      </c>
      <c r="B964" s="2">
        <v>58.880001</v>
      </c>
      <c r="C964" s="2">
        <v>62.029998999999997</v>
      </c>
      <c r="D964" s="2">
        <v>58.07</v>
      </c>
      <c r="E964" s="2">
        <v>60.689999</v>
      </c>
      <c r="F964" s="2">
        <v>58.863467999999997</v>
      </c>
      <c r="G964" s="2">
        <v>539000</v>
      </c>
    </row>
    <row r="965" spans="1:7">
      <c r="A965" s="1">
        <v>43402</v>
      </c>
      <c r="B965" s="2">
        <v>62.200001</v>
      </c>
      <c r="C965" s="2">
        <v>62.349997999999999</v>
      </c>
      <c r="D965" s="2">
        <v>55.459999000000003</v>
      </c>
      <c r="E965" s="2">
        <v>57.529998999999997</v>
      </c>
      <c r="F965" s="2">
        <v>55.798569000000001</v>
      </c>
      <c r="G965" s="2">
        <v>427200</v>
      </c>
    </row>
    <row r="966" spans="1:7">
      <c r="A966" s="1">
        <v>43403</v>
      </c>
      <c r="B966" s="2">
        <v>58.389999000000003</v>
      </c>
      <c r="C966" s="2">
        <v>60.849997999999999</v>
      </c>
      <c r="D966" s="2">
        <v>58.119999</v>
      </c>
      <c r="E966" s="2">
        <v>60.779998999999997</v>
      </c>
      <c r="F966" s="2">
        <v>58.950755999999998</v>
      </c>
      <c r="G966" s="2">
        <v>304800</v>
      </c>
    </row>
    <row r="967" spans="1:7">
      <c r="A967" s="1">
        <v>43404</v>
      </c>
      <c r="B967" s="2">
        <v>62.650002000000001</v>
      </c>
      <c r="C967" s="2">
        <v>63.799999</v>
      </c>
      <c r="D967" s="2">
        <v>61.98</v>
      </c>
      <c r="E967" s="2">
        <v>62.810001</v>
      </c>
      <c r="F967" s="2">
        <v>60.919662000000002</v>
      </c>
      <c r="G967" s="2">
        <v>423100</v>
      </c>
    </row>
    <row r="968" spans="1:7">
      <c r="A968" s="1">
        <v>43405</v>
      </c>
      <c r="B968" s="2">
        <v>65.800003000000004</v>
      </c>
      <c r="C968" s="2">
        <v>69.550003000000004</v>
      </c>
      <c r="D968" s="2">
        <v>64.790001000000004</v>
      </c>
      <c r="E968" s="2">
        <v>69.440002000000007</v>
      </c>
      <c r="F968" s="2">
        <v>67.350127999999998</v>
      </c>
      <c r="G968" s="2">
        <v>478400</v>
      </c>
    </row>
    <row r="969" spans="1:7">
      <c r="A969" s="1">
        <v>43406</v>
      </c>
      <c r="B969" s="2">
        <v>72.940002000000007</v>
      </c>
      <c r="C969" s="2">
        <v>73.650002000000001</v>
      </c>
      <c r="D969" s="2">
        <v>68.730002999999996</v>
      </c>
      <c r="E969" s="2">
        <v>70.879997000000003</v>
      </c>
      <c r="F969" s="2">
        <v>68.746796000000003</v>
      </c>
      <c r="G969" s="2">
        <v>767300</v>
      </c>
    </row>
    <row r="970" spans="1:7">
      <c r="A970" s="1">
        <v>43409</v>
      </c>
      <c r="B970" s="2">
        <v>70.5</v>
      </c>
      <c r="C970" s="2">
        <v>71.739998</v>
      </c>
      <c r="D970" s="2">
        <v>70.160004000000001</v>
      </c>
      <c r="E970" s="2">
        <v>71.389999000000003</v>
      </c>
      <c r="F970" s="2">
        <v>69.241416999999998</v>
      </c>
      <c r="G970" s="2">
        <v>291300</v>
      </c>
    </row>
    <row r="971" spans="1:7">
      <c r="A971" s="1">
        <v>43410</v>
      </c>
      <c r="B971" s="2">
        <v>70.279999000000004</v>
      </c>
      <c r="C971" s="2">
        <v>71.269997000000004</v>
      </c>
      <c r="D971" s="2">
        <v>69.819999999999993</v>
      </c>
      <c r="E971" s="2">
        <v>71</v>
      </c>
      <c r="F971" s="2">
        <v>68.863174000000001</v>
      </c>
      <c r="G971" s="2">
        <v>140600</v>
      </c>
    </row>
    <row r="972" spans="1:7">
      <c r="A972" s="1">
        <v>43411</v>
      </c>
      <c r="B972" s="2">
        <v>73.819999999999993</v>
      </c>
      <c r="C972" s="2">
        <v>75.269997000000004</v>
      </c>
      <c r="D972" s="2">
        <v>72.5</v>
      </c>
      <c r="E972" s="2">
        <v>74.959998999999996</v>
      </c>
      <c r="F972" s="2">
        <v>72.703979000000004</v>
      </c>
      <c r="G972" s="2">
        <v>310500</v>
      </c>
    </row>
    <row r="973" spans="1:7">
      <c r="A973" s="1">
        <v>43412</v>
      </c>
      <c r="B973" s="2">
        <v>72</v>
      </c>
      <c r="C973" s="2">
        <v>72.730002999999996</v>
      </c>
      <c r="D973" s="2">
        <v>68.440002000000007</v>
      </c>
      <c r="E973" s="2">
        <v>69.180000000000007</v>
      </c>
      <c r="F973" s="2">
        <v>67.097945999999993</v>
      </c>
      <c r="G973" s="2">
        <v>377900</v>
      </c>
    </row>
    <row r="974" spans="1:7">
      <c r="A974" s="1">
        <v>43413</v>
      </c>
      <c r="B974" s="2">
        <v>65.919998000000007</v>
      </c>
      <c r="C974" s="2">
        <v>66.120002999999997</v>
      </c>
      <c r="D974" s="2">
        <v>63.630001</v>
      </c>
      <c r="E974" s="2">
        <v>65.190002000000007</v>
      </c>
      <c r="F974" s="2">
        <v>63.228026999999997</v>
      </c>
      <c r="G974" s="2">
        <v>364100</v>
      </c>
    </row>
    <row r="975" spans="1:7">
      <c r="A975" s="1">
        <v>43416</v>
      </c>
      <c r="B975" s="2">
        <v>64.449996999999996</v>
      </c>
      <c r="C975" s="2">
        <v>64.800003000000004</v>
      </c>
      <c r="D975" s="2">
        <v>62</v>
      </c>
      <c r="E975" s="2">
        <v>62.470001000000003</v>
      </c>
      <c r="F975" s="2">
        <v>60.589893000000004</v>
      </c>
      <c r="G975" s="2">
        <v>262900</v>
      </c>
    </row>
    <row r="976" spans="1:7">
      <c r="A976" s="1">
        <v>43417</v>
      </c>
      <c r="B976" s="2">
        <v>64.330001999999993</v>
      </c>
      <c r="C976" s="2">
        <v>66.430000000000007</v>
      </c>
      <c r="D976" s="2">
        <v>63.5</v>
      </c>
      <c r="E976" s="2">
        <v>64.559997999999993</v>
      </c>
      <c r="F976" s="2">
        <v>62.616988999999997</v>
      </c>
      <c r="G976" s="2">
        <v>299100</v>
      </c>
    </row>
    <row r="977" spans="1:7">
      <c r="A977" s="1">
        <v>43418</v>
      </c>
      <c r="B977" s="2">
        <v>66.330001999999993</v>
      </c>
      <c r="C977" s="2">
        <v>67</v>
      </c>
      <c r="D977" s="2">
        <v>64.010002</v>
      </c>
      <c r="E977" s="2">
        <v>65.769997000000004</v>
      </c>
      <c r="F977" s="2">
        <v>63.790568999999998</v>
      </c>
      <c r="G977" s="2">
        <v>363000</v>
      </c>
    </row>
    <row r="978" spans="1:7">
      <c r="A978" s="1">
        <v>43419</v>
      </c>
      <c r="B978" s="2">
        <v>66.849997999999999</v>
      </c>
      <c r="C978" s="2">
        <v>71.199996999999996</v>
      </c>
      <c r="D978" s="2">
        <v>66.480002999999996</v>
      </c>
      <c r="E978" s="2">
        <v>70.139999000000003</v>
      </c>
      <c r="F978" s="2">
        <v>68.029060000000001</v>
      </c>
      <c r="G978" s="2">
        <v>537000</v>
      </c>
    </row>
    <row r="979" spans="1:7">
      <c r="A979" s="1">
        <v>43420</v>
      </c>
      <c r="B979" s="2">
        <v>68.319999999999993</v>
      </c>
      <c r="C979" s="2">
        <v>71.589995999999999</v>
      </c>
      <c r="D979" s="2">
        <v>67.760002</v>
      </c>
      <c r="E979" s="2">
        <v>70.690002000000007</v>
      </c>
      <c r="F979" s="2">
        <v>68.5625</v>
      </c>
      <c r="G979" s="2">
        <v>587200</v>
      </c>
    </row>
    <row r="980" spans="1:7">
      <c r="A980" s="1">
        <v>43423</v>
      </c>
      <c r="B980" s="2">
        <v>69.029999000000004</v>
      </c>
      <c r="C980" s="2">
        <v>69.319999999999993</v>
      </c>
      <c r="D980" s="2">
        <v>67.080001999999993</v>
      </c>
      <c r="E980" s="2">
        <v>67.75</v>
      </c>
      <c r="F980" s="2">
        <v>65.710982999999999</v>
      </c>
      <c r="G980" s="2">
        <v>240200</v>
      </c>
    </row>
    <row r="981" spans="1:7">
      <c r="A981" s="1">
        <v>43424</v>
      </c>
      <c r="B981" s="2">
        <v>64.430000000000007</v>
      </c>
      <c r="C981" s="2">
        <v>65.349997999999999</v>
      </c>
      <c r="D981" s="2">
        <v>62.619999</v>
      </c>
      <c r="E981" s="2">
        <v>63.369999</v>
      </c>
      <c r="F981" s="2">
        <v>61.462798999999997</v>
      </c>
      <c r="G981" s="2">
        <v>269200</v>
      </c>
    </row>
    <row r="982" spans="1:7">
      <c r="A982" s="1">
        <v>43425</v>
      </c>
      <c r="B982" s="2">
        <v>66.779999000000004</v>
      </c>
      <c r="C982" s="2">
        <v>68.040001000000004</v>
      </c>
      <c r="D982" s="2">
        <v>66.379997000000003</v>
      </c>
      <c r="E982" s="2">
        <v>66.680000000000007</v>
      </c>
      <c r="F982" s="2">
        <v>64.673186999999999</v>
      </c>
      <c r="G982" s="2">
        <v>289500</v>
      </c>
    </row>
    <row r="983" spans="1:7">
      <c r="A983" s="1">
        <v>43427</v>
      </c>
      <c r="B983" s="2">
        <v>64.470000999999996</v>
      </c>
      <c r="C983" s="2">
        <v>65.349997999999999</v>
      </c>
      <c r="D983" s="2">
        <v>64.279999000000004</v>
      </c>
      <c r="E983" s="2">
        <v>64.419998000000007</v>
      </c>
      <c r="F983" s="2">
        <v>62.481205000000003</v>
      </c>
      <c r="G983" s="2">
        <v>420300</v>
      </c>
    </row>
    <row r="984" spans="1:7">
      <c r="A984" s="1">
        <v>43430</v>
      </c>
      <c r="B984" s="2">
        <v>67.110000999999997</v>
      </c>
      <c r="C984" s="2">
        <v>67.650002000000001</v>
      </c>
      <c r="D984" s="2">
        <v>66.010002</v>
      </c>
      <c r="E984" s="2">
        <v>66.790001000000004</v>
      </c>
      <c r="F984" s="2">
        <v>64.779883999999996</v>
      </c>
      <c r="G984" s="2">
        <v>256600</v>
      </c>
    </row>
    <row r="985" spans="1:7">
      <c r="A985" s="1">
        <v>43431</v>
      </c>
      <c r="B985" s="2">
        <v>65.989998</v>
      </c>
      <c r="C985" s="2">
        <v>68.129997000000003</v>
      </c>
      <c r="D985" s="2">
        <v>65.800003000000004</v>
      </c>
      <c r="E985" s="2">
        <v>68.129997000000003</v>
      </c>
      <c r="F985" s="2">
        <v>66.079559000000003</v>
      </c>
      <c r="G985" s="2">
        <v>182200</v>
      </c>
    </row>
    <row r="986" spans="1:7">
      <c r="A986" s="1">
        <v>43432</v>
      </c>
      <c r="B986" s="2">
        <v>69.529999000000004</v>
      </c>
      <c r="C986" s="2">
        <v>73.160004000000001</v>
      </c>
      <c r="D986" s="2">
        <v>67.940002000000007</v>
      </c>
      <c r="E986" s="2">
        <v>72.980002999999996</v>
      </c>
      <c r="F986" s="2">
        <v>70.783576999999994</v>
      </c>
      <c r="G986" s="2">
        <v>547900</v>
      </c>
    </row>
    <row r="987" spans="1:7">
      <c r="A987" s="1">
        <v>43433</v>
      </c>
      <c r="B987" s="2">
        <v>71.510002</v>
      </c>
      <c r="C987" s="2">
        <v>72.519997000000004</v>
      </c>
      <c r="D987" s="2">
        <v>70.099997999999999</v>
      </c>
      <c r="E987" s="2">
        <v>71.160004000000001</v>
      </c>
      <c r="F987" s="2">
        <v>69.018364000000005</v>
      </c>
      <c r="G987" s="2">
        <v>258300</v>
      </c>
    </row>
    <row r="988" spans="1:7">
      <c r="A988" s="1">
        <v>43434</v>
      </c>
      <c r="B988" s="2">
        <v>70.199996999999996</v>
      </c>
      <c r="C988" s="2">
        <v>70.819999999999993</v>
      </c>
      <c r="D988" s="2">
        <v>69.379997000000003</v>
      </c>
      <c r="E988" s="2">
        <v>70.720000999999996</v>
      </c>
      <c r="F988" s="2">
        <v>68.591605999999999</v>
      </c>
      <c r="G988" s="2">
        <v>184800</v>
      </c>
    </row>
    <row r="989" spans="1:7">
      <c r="A989" s="1">
        <v>43437</v>
      </c>
      <c r="B989" s="2">
        <v>76.150002000000001</v>
      </c>
      <c r="C989" s="2">
        <v>76.290001000000004</v>
      </c>
      <c r="D989" s="2">
        <v>74.040001000000004</v>
      </c>
      <c r="E989" s="2">
        <v>75.069999999999993</v>
      </c>
      <c r="F989" s="2">
        <v>72.810683999999995</v>
      </c>
      <c r="G989" s="2">
        <v>414800</v>
      </c>
    </row>
    <row r="990" spans="1:7">
      <c r="A990" s="1">
        <v>43438</v>
      </c>
      <c r="B990" s="2">
        <v>75.25</v>
      </c>
      <c r="C990" s="2">
        <v>75.580001999999993</v>
      </c>
      <c r="D990" s="2">
        <v>69.809997999999993</v>
      </c>
      <c r="E990" s="2">
        <v>70.550003000000004</v>
      </c>
      <c r="F990" s="2">
        <v>68.426720000000003</v>
      </c>
      <c r="G990" s="2">
        <v>415000</v>
      </c>
    </row>
    <row r="991" spans="1:7">
      <c r="A991" s="1">
        <v>43440</v>
      </c>
      <c r="B991" s="2">
        <v>64.75</v>
      </c>
      <c r="C991" s="2">
        <v>68.5</v>
      </c>
      <c r="D991" s="2">
        <v>63.380001</v>
      </c>
      <c r="E991" s="2">
        <v>68.5</v>
      </c>
      <c r="F991" s="2">
        <v>66.438407999999995</v>
      </c>
      <c r="G991" s="2">
        <v>410300</v>
      </c>
    </row>
    <row r="992" spans="1:7">
      <c r="A992" s="1">
        <v>43441</v>
      </c>
      <c r="B992" s="2">
        <v>68.059997999999993</v>
      </c>
      <c r="C992" s="2">
        <v>69.279999000000004</v>
      </c>
      <c r="D992" s="2">
        <v>63.959999000000003</v>
      </c>
      <c r="E992" s="2">
        <v>64.400002000000001</v>
      </c>
      <c r="F992" s="2">
        <v>62.461807</v>
      </c>
      <c r="G992" s="2">
        <v>297000</v>
      </c>
    </row>
    <row r="993" spans="1:7">
      <c r="A993" s="1">
        <v>43444</v>
      </c>
      <c r="B993" s="2">
        <v>63.119999</v>
      </c>
      <c r="C993" s="2">
        <v>63.439999</v>
      </c>
      <c r="D993" s="2">
        <v>60.150002000000001</v>
      </c>
      <c r="E993" s="2">
        <v>62.540000999999997</v>
      </c>
      <c r="F993" s="2">
        <v>60.657786999999999</v>
      </c>
      <c r="G993" s="2">
        <v>388900</v>
      </c>
    </row>
    <row r="994" spans="1:7">
      <c r="A994" s="1">
        <v>43445</v>
      </c>
      <c r="B994" s="2">
        <v>65.150002000000001</v>
      </c>
      <c r="C994" s="2">
        <v>65.150002000000001</v>
      </c>
      <c r="D994" s="2">
        <v>62.5</v>
      </c>
      <c r="E994" s="2">
        <v>63.860000999999997</v>
      </c>
      <c r="F994" s="2">
        <v>61.938068000000001</v>
      </c>
      <c r="G994" s="2">
        <v>343900</v>
      </c>
    </row>
    <row r="995" spans="1:7">
      <c r="A995" s="1">
        <v>43446</v>
      </c>
      <c r="B995" s="2">
        <v>67.360000999999997</v>
      </c>
      <c r="C995" s="2">
        <v>68.699996999999996</v>
      </c>
      <c r="D995" s="2">
        <v>66.779999000000004</v>
      </c>
      <c r="E995" s="2">
        <v>66.949996999999996</v>
      </c>
      <c r="F995" s="2">
        <v>64.935051000000001</v>
      </c>
      <c r="G995" s="2">
        <v>314400</v>
      </c>
    </row>
    <row r="996" spans="1:7">
      <c r="A996" s="1">
        <v>43447</v>
      </c>
      <c r="B996" s="2">
        <v>67.629997000000003</v>
      </c>
      <c r="C996" s="2">
        <v>68.169998000000007</v>
      </c>
      <c r="D996" s="2">
        <v>66.690002000000007</v>
      </c>
      <c r="E996" s="2">
        <v>67.029999000000004</v>
      </c>
      <c r="F996" s="2">
        <v>65.012642</v>
      </c>
      <c r="G996" s="2">
        <v>161900</v>
      </c>
    </row>
    <row r="997" spans="1:7">
      <c r="A997" s="1">
        <v>43448</v>
      </c>
      <c r="B997" s="2">
        <v>64.309997999999993</v>
      </c>
      <c r="C997" s="2">
        <v>65.769997000000004</v>
      </c>
      <c r="D997" s="2">
        <v>63.91</v>
      </c>
      <c r="E997" s="2">
        <v>64.110000999999997</v>
      </c>
      <c r="F997" s="2">
        <v>62.180542000000003</v>
      </c>
      <c r="G997" s="2">
        <v>144100</v>
      </c>
    </row>
    <row r="998" spans="1:7">
      <c r="A998" s="1">
        <v>43451</v>
      </c>
      <c r="B998" s="2">
        <v>64.269997000000004</v>
      </c>
      <c r="C998" s="2">
        <v>65.059997999999993</v>
      </c>
      <c r="D998" s="2">
        <v>61.619999</v>
      </c>
      <c r="E998" s="2">
        <v>62.259998000000003</v>
      </c>
      <c r="F998" s="2">
        <v>60.386211000000003</v>
      </c>
      <c r="G998" s="2">
        <v>246700</v>
      </c>
    </row>
    <row r="999" spans="1:7">
      <c r="A999" s="1">
        <v>43452</v>
      </c>
      <c r="B999" s="2">
        <v>63.619999</v>
      </c>
      <c r="C999" s="2">
        <v>64.599997999999999</v>
      </c>
      <c r="D999" s="2">
        <v>63.029998999999997</v>
      </c>
      <c r="E999" s="2">
        <v>63.490001999999997</v>
      </c>
      <c r="F999" s="2">
        <v>61.579200999999998</v>
      </c>
      <c r="G999" s="2">
        <v>169100</v>
      </c>
    </row>
    <row r="1000" spans="1:7">
      <c r="A1000" s="1">
        <v>43453</v>
      </c>
      <c r="B1000" s="2">
        <v>64.269997000000004</v>
      </c>
      <c r="C1000" s="2">
        <v>66.059997999999993</v>
      </c>
      <c r="D1000" s="2">
        <v>58.880001</v>
      </c>
      <c r="E1000" s="2">
        <v>60.220001000000003</v>
      </c>
      <c r="F1000" s="2">
        <v>58.407608000000003</v>
      </c>
      <c r="G1000" s="2">
        <v>417100</v>
      </c>
    </row>
    <row r="1001" spans="1:7">
      <c r="A1001" s="1">
        <v>43454</v>
      </c>
      <c r="B1001" s="2">
        <v>62.169998</v>
      </c>
      <c r="C1001" s="2">
        <v>63.18</v>
      </c>
      <c r="D1001" s="2">
        <v>60.259998000000003</v>
      </c>
      <c r="E1001" s="2">
        <v>61.75</v>
      </c>
      <c r="F1001" s="2">
        <v>59.891559999999998</v>
      </c>
      <c r="G1001" s="2">
        <v>299400</v>
      </c>
    </row>
    <row r="1002" spans="1:7">
      <c r="A1002" s="1">
        <v>43455</v>
      </c>
      <c r="B1002" s="2">
        <v>62.189999</v>
      </c>
      <c r="C1002" s="2">
        <v>63.189999</v>
      </c>
      <c r="D1002" s="2">
        <v>59.459999000000003</v>
      </c>
      <c r="E1002" s="2">
        <v>60.299999</v>
      </c>
      <c r="F1002" s="2">
        <v>58.485202999999998</v>
      </c>
      <c r="G1002" s="2">
        <v>353300</v>
      </c>
    </row>
    <row r="1003" spans="1:7">
      <c r="A1003" s="1">
        <v>43458</v>
      </c>
      <c r="B1003" s="2">
        <v>59.939999</v>
      </c>
      <c r="C1003" s="2">
        <v>61.200001</v>
      </c>
      <c r="D1003" s="2">
        <v>58.68</v>
      </c>
      <c r="E1003" s="2">
        <v>58.77</v>
      </c>
      <c r="F1003" s="2">
        <v>57.001246999999999</v>
      </c>
      <c r="G1003" s="2">
        <v>209300</v>
      </c>
    </row>
    <row r="1004" spans="1:7">
      <c r="A1004" s="1">
        <v>43460</v>
      </c>
      <c r="B1004" s="2">
        <v>59.77</v>
      </c>
      <c r="C1004" s="2">
        <v>62.330002</v>
      </c>
      <c r="D1004" s="2">
        <v>58.220001000000003</v>
      </c>
      <c r="E1004" s="2">
        <v>62.240001999999997</v>
      </c>
      <c r="F1004" s="2">
        <v>60.366813999999998</v>
      </c>
      <c r="G1004" s="2">
        <v>315900</v>
      </c>
    </row>
    <row r="1005" spans="1:7">
      <c r="A1005" s="1">
        <v>43461</v>
      </c>
      <c r="B1005" s="2">
        <v>59.669998</v>
      </c>
      <c r="C1005" s="2">
        <v>62.040000999999997</v>
      </c>
      <c r="D1005" s="2">
        <v>58.98</v>
      </c>
      <c r="E1005" s="2">
        <v>62.040000999999997</v>
      </c>
      <c r="F1005" s="2">
        <v>60.190246999999999</v>
      </c>
      <c r="G1005" s="2">
        <v>272700</v>
      </c>
    </row>
    <row r="1006" spans="1:7">
      <c r="A1006" s="1">
        <v>43462</v>
      </c>
      <c r="B1006" s="2">
        <v>63.400002000000001</v>
      </c>
      <c r="C1006" s="2">
        <v>64.650002000000001</v>
      </c>
      <c r="D1006" s="2">
        <v>62.509998000000003</v>
      </c>
      <c r="E1006" s="2">
        <v>63.549999</v>
      </c>
      <c r="F1006" s="2">
        <v>61.65522</v>
      </c>
      <c r="G1006" s="2">
        <v>452000</v>
      </c>
    </row>
    <row r="1007" spans="1:7">
      <c r="A1007" s="1">
        <v>43465</v>
      </c>
      <c r="B1007" s="2">
        <v>65</v>
      </c>
      <c r="C1007" s="2">
        <v>65.099997999999999</v>
      </c>
      <c r="D1007" s="2">
        <v>62.16</v>
      </c>
      <c r="E1007" s="2">
        <v>62.790000999999997</v>
      </c>
      <c r="F1007" s="2">
        <v>60.917881000000001</v>
      </c>
      <c r="G1007" s="2">
        <v>307400</v>
      </c>
    </row>
    <row r="1008" spans="1:7">
      <c r="A1008" s="1">
        <v>43467</v>
      </c>
      <c r="B1008" s="2">
        <v>60.5</v>
      </c>
      <c r="C1008" s="2">
        <v>63.27</v>
      </c>
      <c r="D1008" s="2">
        <v>60.360000999999997</v>
      </c>
      <c r="E1008" s="2">
        <v>63.099997999999999</v>
      </c>
      <c r="F1008" s="2">
        <v>61.218635999999996</v>
      </c>
      <c r="G1008" s="2">
        <v>186600</v>
      </c>
    </row>
    <row r="1009" spans="1:7">
      <c r="A1009" s="1">
        <v>43468</v>
      </c>
      <c r="B1009" s="2">
        <v>61.169998</v>
      </c>
      <c r="C1009" s="2">
        <v>61.18</v>
      </c>
      <c r="D1009" s="2">
        <v>59</v>
      </c>
      <c r="E1009" s="2">
        <v>59.779998999999997</v>
      </c>
      <c r="F1009" s="2">
        <v>57.997619999999998</v>
      </c>
      <c r="G1009" s="2">
        <v>227800</v>
      </c>
    </row>
    <row r="1010" spans="1:7">
      <c r="A1010" s="1">
        <v>43469</v>
      </c>
      <c r="B1010" s="2">
        <v>62.369999</v>
      </c>
      <c r="C1010" s="2">
        <v>66.220000999999996</v>
      </c>
      <c r="D1010" s="2">
        <v>61.939999</v>
      </c>
      <c r="E1010" s="2">
        <v>65.5</v>
      </c>
      <c r="F1010" s="2">
        <v>63.547080999999999</v>
      </c>
      <c r="G1010" s="2">
        <v>352900</v>
      </c>
    </row>
    <row r="1011" spans="1:7">
      <c r="A1011" s="1">
        <v>43472</v>
      </c>
      <c r="B1011" s="2">
        <v>65.669998000000007</v>
      </c>
      <c r="C1011" s="2">
        <v>66.690002000000007</v>
      </c>
      <c r="D1011" s="2">
        <v>64.540001000000004</v>
      </c>
      <c r="E1011" s="2">
        <v>65.940002000000007</v>
      </c>
      <c r="F1011" s="2">
        <v>63.973961000000003</v>
      </c>
      <c r="G1011" s="2">
        <v>300200</v>
      </c>
    </row>
    <row r="1012" spans="1:7">
      <c r="A1012" s="1">
        <v>43473</v>
      </c>
      <c r="B1012" s="2">
        <v>66.050003000000004</v>
      </c>
      <c r="C1012" s="2">
        <v>66.930000000000007</v>
      </c>
      <c r="D1012" s="2">
        <v>64.889999000000003</v>
      </c>
      <c r="E1012" s="2">
        <v>66.449996999999996</v>
      </c>
      <c r="F1012" s="2">
        <v>64.46875</v>
      </c>
      <c r="G1012" s="2">
        <v>188300</v>
      </c>
    </row>
    <row r="1013" spans="1:7">
      <c r="A1013" s="1">
        <v>43474</v>
      </c>
      <c r="B1013" s="2">
        <v>68.650002000000001</v>
      </c>
      <c r="C1013" s="2">
        <v>71.25</v>
      </c>
      <c r="D1013" s="2">
        <v>68.650002000000001</v>
      </c>
      <c r="E1013" s="2">
        <v>70.160004000000001</v>
      </c>
      <c r="F1013" s="2">
        <v>68.068145999999999</v>
      </c>
      <c r="G1013" s="2">
        <v>324200</v>
      </c>
    </row>
    <row r="1014" spans="1:7">
      <c r="A1014" s="1">
        <v>43475</v>
      </c>
      <c r="B1014" s="2">
        <v>69.099997999999999</v>
      </c>
      <c r="C1014" s="2">
        <v>71.809997999999993</v>
      </c>
      <c r="D1014" s="2">
        <v>68.980002999999996</v>
      </c>
      <c r="E1014" s="2">
        <v>71.760002</v>
      </c>
      <c r="F1014" s="2">
        <v>69.620429999999999</v>
      </c>
      <c r="G1014" s="2">
        <v>229600</v>
      </c>
    </row>
    <row r="1015" spans="1:7">
      <c r="A1015" s="1">
        <v>43476</v>
      </c>
      <c r="B1015" s="2">
        <v>69.970000999999996</v>
      </c>
      <c r="C1015" s="2">
        <v>70.949996999999996</v>
      </c>
      <c r="D1015" s="2">
        <v>69.449996999999996</v>
      </c>
      <c r="E1015" s="2">
        <v>70.519997000000004</v>
      </c>
      <c r="F1015" s="2">
        <v>68.417396999999994</v>
      </c>
      <c r="G1015" s="2">
        <v>312600</v>
      </c>
    </row>
    <row r="1016" spans="1:7">
      <c r="A1016" s="1">
        <v>43479</v>
      </c>
      <c r="B1016" s="2">
        <v>67.930000000000007</v>
      </c>
      <c r="C1016" s="2">
        <v>69.650002000000001</v>
      </c>
      <c r="D1016" s="2">
        <v>67.529999000000004</v>
      </c>
      <c r="E1016" s="2">
        <v>68.790001000000004</v>
      </c>
      <c r="F1016" s="2">
        <v>66.738983000000005</v>
      </c>
      <c r="G1016" s="2">
        <v>163300</v>
      </c>
    </row>
    <row r="1017" spans="1:7">
      <c r="A1017" s="1">
        <v>43480</v>
      </c>
      <c r="B1017" s="2">
        <v>69.919998000000007</v>
      </c>
      <c r="C1017" s="2">
        <v>71.279999000000004</v>
      </c>
      <c r="D1017" s="2">
        <v>69.669998000000007</v>
      </c>
      <c r="E1017" s="2">
        <v>70.309997999999993</v>
      </c>
      <c r="F1017" s="2">
        <v>68.213661000000002</v>
      </c>
      <c r="G1017" s="2">
        <v>169700</v>
      </c>
    </row>
    <row r="1018" spans="1:7">
      <c r="A1018" s="1">
        <v>43481</v>
      </c>
      <c r="B1018" s="2">
        <v>71.699996999999996</v>
      </c>
      <c r="C1018" s="2">
        <v>73.5</v>
      </c>
      <c r="D1018" s="2">
        <v>71.660004000000001</v>
      </c>
      <c r="E1018" s="2">
        <v>72.800003000000004</v>
      </c>
      <c r="F1018" s="2">
        <v>70.629424999999998</v>
      </c>
      <c r="G1018" s="2">
        <v>256600</v>
      </c>
    </row>
    <row r="1019" spans="1:7">
      <c r="A1019" s="1">
        <v>43482</v>
      </c>
      <c r="B1019" s="2">
        <v>70.930000000000007</v>
      </c>
      <c r="C1019" s="2">
        <v>74.800003000000004</v>
      </c>
      <c r="D1019" s="2">
        <v>70.930000000000007</v>
      </c>
      <c r="E1019" s="2">
        <v>73.739998</v>
      </c>
      <c r="F1019" s="2">
        <v>71.541404999999997</v>
      </c>
      <c r="G1019" s="2">
        <v>232900</v>
      </c>
    </row>
    <row r="1020" spans="1:7">
      <c r="A1020" s="1">
        <v>43483</v>
      </c>
      <c r="B1020" s="2">
        <v>74.629997000000003</v>
      </c>
      <c r="C1020" s="2">
        <v>75.610000999999997</v>
      </c>
      <c r="D1020" s="2">
        <v>74.139999000000003</v>
      </c>
      <c r="E1020" s="2">
        <v>74.930000000000007</v>
      </c>
      <c r="F1020" s="2">
        <v>72.695914999999999</v>
      </c>
      <c r="G1020" s="2">
        <v>237400</v>
      </c>
    </row>
    <row r="1021" spans="1:7">
      <c r="A1021" s="1">
        <v>43487</v>
      </c>
      <c r="B1021" s="2">
        <v>72.180000000000007</v>
      </c>
      <c r="C1021" s="2">
        <v>72.5</v>
      </c>
      <c r="D1021" s="2">
        <v>69.930000000000007</v>
      </c>
      <c r="E1021" s="2">
        <v>71.040001000000004</v>
      </c>
      <c r="F1021" s="2">
        <v>68.921897999999999</v>
      </c>
      <c r="G1021" s="2">
        <v>304200</v>
      </c>
    </row>
    <row r="1022" spans="1:7">
      <c r="A1022" s="1">
        <v>43488</v>
      </c>
      <c r="B1022" s="2">
        <v>72.779999000000004</v>
      </c>
      <c r="C1022" s="2">
        <v>73.180000000000007</v>
      </c>
      <c r="D1022" s="2">
        <v>71.290001000000004</v>
      </c>
      <c r="E1022" s="2">
        <v>72.959998999999996</v>
      </c>
      <c r="F1022" s="2">
        <v>70.784660000000002</v>
      </c>
      <c r="G1022" s="2">
        <v>160600</v>
      </c>
    </row>
    <row r="1023" spans="1:7">
      <c r="A1023" s="1">
        <v>43489</v>
      </c>
      <c r="B1023" s="2">
        <v>73.199996999999996</v>
      </c>
      <c r="C1023" s="2">
        <v>75.290001000000004</v>
      </c>
      <c r="D1023" s="2">
        <v>73.199996999999996</v>
      </c>
      <c r="E1023" s="2">
        <v>75</v>
      </c>
      <c r="F1023" s="2">
        <v>72.763824</v>
      </c>
      <c r="G1023" s="2">
        <v>176800</v>
      </c>
    </row>
    <row r="1024" spans="1:7">
      <c r="A1024" s="1">
        <v>43490</v>
      </c>
      <c r="B1024" s="2">
        <v>77.529999000000004</v>
      </c>
      <c r="C1024" s="2">
        <v>78.650002000000001</v>
      </c>
      <c r="D1024" s="2">
        <v>77.239998</v>
      </c>
      <c r="E1024" s="2">
        <v>78.120002999999997</v>
      </c>
      <c r="F1024" s="2">
        <v>75.790809999999993</v>
      </c>
      <c r="G1024" s="2">
        <v>296800</v>
      </c>
    </row>
    <row r="1025" spans="1:7">
      <c r="A1025" s="1">
        <v>43493</v>
      </c>
      <c r="B1025" s="2">
        <v>74.610000999999997</v>
      </c>
      <c r="C1025" s="2">
        <v>75.739998</v>
      </c>
      <c r="D1025" s="2">
        <v>73.900002000000001</v>
      </c>
      <c r="E1025" s="2">
        <v>75.699996999999996</v>
      </c>
      <c r="F1025" s="2">
        <v>73.442947000000004</v>
      </c>
      <c r="G1025" s="2">
        <v>184100</v>
      </c>
    </row>
    <row r="1026" spans="1:7">
      <c r="A1026" s="1">
        <v>43494</v>
      </c>
      <c r="B1026" s="2">
        <v>76.769997000000004</v>
      </c>
      <c r="C1026" s="2">
        <v>76.849997999999999</v>
      </c>
      <c r="D1026" s="2">
        <v>75.540001000000004</v>
      </c>
      <c r="E1026" s="2">
        <v>75.980002999999996</v>
      </c>
      <c r="F1026" s="2">
        <v>73.714614999999995</v>
      </c>
      <c r="G1026" s="2">
        <v>152200</v>
      </c>
    </row>
    <row r="1027" spans="1:7">
      <c r="A1027" s="1">
        <v>43495</v>
      </c>
      <c r="B1027" s="2">
        <v>77.319999999999993</v>
      </c>
      <c r="C1027" s="2">
        <v>81.370002999999997</v>
      </c>
      <c r="D1027" s="2">
        <v>76.309997999999993</v>
      </c>
      <c r="E1027" s="2">
        <v>80.800003000000004</v>
      </c>
      <c r="F1027" s="2">
        <v>78.390900000000002</v>
      </c>
      <c r="G1027" s="2">
        <v>432500</v>
      </c>
    </row>
    <row r="1028" spans="1:7">
      <c r="A1028" s="1">
        <v>43496</v>
      </c>
      <c r="B1028" s="2">
        <v>81.269997000000004</v>
      </c>
      <c r="C1028" s="2">
        <v>83.18</v>
      </c>
      <c r="D1028" s="2">
        <v>81.160004000000001</v>
      </c>
      <c r="E1028" s="2">
        <v>82.830001999999993</v>
      </c>
      <c r="F1028" s="2">
        <v>80.360389999999995</v>
      </c>
      <c r="G1028" s="2">
        <v>323000</v>
      </c>
    </row>
    <row r="1029" spans="1:7">
      <c r="A1029" s="1">
        <v>43497</v>
      </c>
      <c r="B1029" s="2">
        <v>81.180000000000007</v>
      </c>
      <c r="C1029" s="2">
        <v>81.480002999999996</v>
      </c>
      <c r="D1029" s="2">
        <v>80.309997999999993</v>
      </c>
      <c r="E1029" s="2">
        <v>80.970000999999996</v>
      </c>
      <c r="F1029" s="2">
        <v>78.555824000000001</v>
      </c>
      <c r="G1029" s="2">
        <v>457100</v>
      </c>
    </row>
    <row r="1030" spans="1:7">
      <c r="A1030" s="1">
        <v>43500</v>
      </c>
      <c r="B1030" s="2">
        <v>80.199996999999996</v>
      </c>
      <c r="C1030" s="2">
        <v>82.019997000000004</v>
      </c>
      <c r="D1030" s="2">
        <v>79.819999999999993</v>
      </c>
      <c r="E1030" s="2">
        <v>81.389999000000003</v>
      </c>
      <c r="F1030" s="2">
        <v>78.963310000000007</v>
      </c>
      <c r="G1030" s="2">
        <v>213800</v>
      </c>
    </row>
    <row r="1031" spans="1:7">
      <c r="A1031" s="1">
        <v>43501</v>
      </c>
      <c r="B1031" s="2">
        <v>82.5</v>
      </c>
      <c r="C1031" s="2">
        <v>84.889999000000003</v>
      </c>
      <c r="D1031" s="2">
        <v>82.260002</v>
      </c>
      <c r="E1031" s="2">
        <v>84.650002000000001</v>
      </c>
      <c r="F1031" s="2">
        <v>82.126105999999993</v>
      </c>
      <c r="G1031" s="2">
        <v>243300</v>
      </c>
    </row>
    <row r="1032" spans="1:7">
      <c r="A1032" s="1">
        <v>43502</v>
      </c>
      <c r="B1032" s="2">
        <v>83.589995999999999</v>
      </c>
      <c r="C1032" s="2">
        <v>83.589995999999999</v>
      </c>
      <c r="D1032" s="2">
        <v>80.760002</v>
      </c>
      <c r="E1032" s="2">
        <v>81.389999000000003</v>
      </c>
      <c r="F1032" s="2">
        <v>78.963310000000007</v>
      </c>
      <c r="G1032" s="2">
        <v>201600</v>
      </c>
    </row>
    <row r="1033" spans="1:7">
      <c r="A1033" s="1">
        <v>43503</v>
      </c>
      <c r="B1033" s="2">
        <v>79.239998</v>
      </c>
      <c r="C1033" s="2">
        <v>80.480002999999996</v>
      </c>
      <c r="D1033" s="2">
        <v>76.720000999999996</v>
      </c>
      <c r="E1033" s="2">
        <v>78.800003000000004</v>
      </c>
      <c r="F1033" s="2">
        <v>76.450530999999998</v>
      </c>
      <c r="G1033" s="2">
        <v>346900</v>
      </c>
    </row>
    <row r="1034" spans="1:7">
      <c r="A1034" s="1">
        <v>43504</v>
      </c>
      <c r="B1034" s="2">
        <v>76.910004000000001</v>
      </c>
      <c r="C1034" s="2">
        <v>77.75</v>
      </c>
      <c r="D1034" s="2">
        <v>75.650002000000001</v>
      </c>
      <c r="E1034" s="2">
        <v>77.279999000000004</v>
      </c>
      <c r="F1034" s="2">
        <v>74.975853000000001</v>
      </c>
      <c r="G1034" s="2">
        <v>495700</v>
      </c>
    </row>
    <row r="1035" spans="1:7">
      <c r="A1035" s="1">
        <v>43507</v>
      </c>
      <c r="B1035" s="2">
        <v>77.800003000000004</v>
      </c>
      <c r="C1035" s="2">
        <v>77.900002000000001</v>
      </c>
      <c r="D1035" s="2">
        <v>76.480002999999996</v>
      </c>
      <c r="E1035" s="2">
        <v>76.580001999999993</v>
      </c>
      <c r="F1035" s="2">
        <v>74.296738000000005</v>
      </c>
      <c r="G1035" s="2">
        <v>133400</v>
      </c>
    </row>
    <row r="1036" spans="1:7">
      <c r="A1036" s="1">
        <v>43508</v>
      </c>
      <c r="B1036" s="2">
        <v>78.470000999999996</v>
      </c>
      <c r="C1036" s="2">
        <v>79.480002999999996</v>
      </c>
      <c r="D1036" s="2">
        <v>78.160004000000001</v>
      </c>
      <c r="E1036" s="2">
        <v>78.639999000000003</v>
      </c>
      <c r="F1036" s="2">
        <v>76.295303000000004</v>
      </c>
      <c r="G1036" s="2">
        <v>472400</v>
      </c>
    </row>
    <row r="1037" spans="1:7">
      <c r="A1037" s="1">
        <v>43509</v>
      </c>
      <c r="B1037" s="2">
        <v>78.529999000000004</v>
      </c>
      <c r="C1037" s="2">
        <v>79.040001000000004</v>
      </c>
      <c r="D1037" s="2">
        <v>76.269997000000004</v>
      </c>
      <c r="E1037" s="2">
        <v>76.769997000000004</v>
      </c>
      <c r="F1037" s="2">
        <v>74.481055999999995</v>
      </c>
      <c r="G1037" s="2">
        <v>288000</v>
      </c>
    </row>
    <row r="1038" spans="1:7">
      <c r="A1038" s="1">
        <v>43510</v>
      </c>
      <c r="B1038" s="2">
        <v>75.5</v>
      </c>
      <c r="C1038" s="2">
        <v>78</v>
      </c>
      <c r="D1038" s="2">
        <v>75.129997000000003</v>
      </c>
      <c r="E1038" s="2">
        <v>77.239998</v>
      </c>
      <c r="F1038" s="2">
        <v>74.937042000000005</v>
      </c>
      <c r="G1038" s="2">
        <v>168200</v>
      </c>
    </row>
    <row r="1039" spans="1:7">
      <c r="A1039" s="1">
        <v>43511</v>
      </c>
      <c r="B1039" s="2">
        <v>77.139999000000003</v>
      </c>
      <c r="C1039" s="2">
        <v>77.139999000000003</v>
      </c>
      <c r="D1039" s="2">
        <v>76.129997000000003</v>
      </c>
      <c r="E1039" s="2">
        <v>76.879997000000003</v>
      </c>
      <c r="F1039" s="2">
        <v>74.587783999999999</v>
      </c>
      <c r="G1039" s="2">
        <v>169800</v>
      </c>
    </row>
    <row r="1040" spans="1:7">
      <c r="A1040" s="1">
        <v>43515</v>
      </c>
      <c r="B1040" s="2">
        <v>76.040001000000004</v>
      </c>
      <c r="C1040" s="2">
        <v>79.139999000000003</v>
      </c>
      <c r="D1040" s="2">
        <v>76</v>
      </c>
      <c r="E1040" s="2">
        <v>78.540001000000004</v>
      </c>
      <c r="F1040" s="2">
        <v>76.198273</v>
      </c>
      <c r="G1040" s="2">
        <v>285500</v>
      </c>
    </row>
    <row r="1041" spans="1:7">
      <c r="A1041" s="1">
        <v>43516</v>
      </c>
      <c r="B1041" s="2">
        <v>79.839995999999999</v>
      </c>
      <c r="C1041" s="2">
        <v>81.419998000000007</v>
      </c>
      <c r="D1041" s="2">
        <v>79.360000999999997</v>
      </c>
      <c r="E1041" s="2">
        <v>79.980002999999996</v>
      </c>
      <c r="F1041" s="2">
        <v>77.595352000000005</v>
      </c>
      <c r="G1041" s="2">
        <v>294500</v>
      </c>
    </row>
    <row r="1042" spans="1:7">
      <c r="A1042" s="1">
        <v>43517</v>
      </c>
      <c r="B1042" s="2">
        <v>79.730002999999996</v>
      </c>
      <c r="C1042" s="2">
        <v>79.970000999999996</v>
      </c>
      <c r="D1042" s="2">
        <v>78.400002000000001</v>
      </c>
      <c r="E1042" s="2">
        <v>79.370002999999997</v>
      </c>
      <c r="F1042" s="2">
        <v>77.003555000000006</v>
      </c>
      <c r="G1042" s="2">
        <v>173700</v>
      </c>
    </row>
    <row r="1043" spans="1:7">
      <c r="A1043" s="1">
        <v>43518</v>
      </c>
      <c r="B1043" s="2">
        <v>81.400002000000001</v>
      </c>
      <c r="C1043" s="2">
        <v>82.720000999999996</v>
      </c>
      <c r="D1043" s="2">
        <v>81.050003000000004</v>
      </c>
      <c r="E1043" s="2">
        <v>82.07</v>
      </c>
      <c r="F1043" s="2">
        <v>79.623047</v>
      </c>
      <c r="G1043" s="2">
        <v>286300</v>
      </c>
    </row>
    <row r="1044" spans="1:7">
      <c r="A1044" s="1">
        <v>43521</v>
      </c>
      <c r="B1044" s="2">
        <v>84.760002</v>
      </c>
      <c r="C1044" s="2">
        <v>85.870002999999997</v>
      </c>
      <c r="D1044" s="2">
        <v>84.199996999999996</v>
      </c>
      <c r="E1044" s="2">
        <v>84.660004000000001</v>
      </c>
      <c r="F1044" s="2">
        <v>82.135818</v>
      </c>
      <c r="G1044" s="2">
        <v>598700</v>
      </c>
    </row>
    <row r="1045" spans="1:7">
      <c r="A1045" s="1">
        <v>43522</v>
      </c>
      <c r="B1045" s="2">
        <v>82.989998</v>
      </c>
      <c r="C1045" s="2">
        <v>84.739998</v>
      </c>
      <c r="D1045" s="2">
        <v>82.809997999999993</v>
      </c>
      <c r="E1045" s="2">
        <v>83.900002000000001</v>
      </c>
      <c r="F1045" s="2">
        <v>81.398476000000002</v>
      </c>
      <c r="G1045" s="2">
        <v>192300</v>
      </c>
    </row>
    <row r="1046" spans="1:7">
      <c r="A1046" s="1">
        <v>43523</v>
      </c>
      <c r="B1046" s="2">
        <v>82.300003000000004</v>
      </c>
      <c r="C1046" s="2">
        <v>82.629997000000003</v>
      </c>
      <c r="D1046" s="2">
        <v>80.870002999999997</v>
      </c>
      <c r="E1046" s="2">
        <v>81.830001999999993</v>
      </c>
      <c r="F1046" s="2">
        <v>79.390197999999998</v>
      </c>
      <c r="G1046" s="2">
        <v>430200</v>
      </c>
    </row>
    <row r="1047" spans="1:7">
      <c r="A1047" s="1">
        <v>43524</v>
      </c>
      <c r="B1047" s="2">
        <v>80.180000000000007</v>
      </c>
      <c r="C1047" s="2">
        <v>80.180000000000007</v>
      </c>
      <c r="D1047" s="2">
        <v>78.580001999999993</v>
      </c>
      <c r="E1047" s="2">
        <v>78.660004000000001</v>
      </c>
      <c r="F1047" s="2">
        <v>76.314696999999995</v>
      </c>
      <c r="G1047" s="2">
        <v>284600</v>
      </c>
    </row>
    <row r="1048" spans="1:7">
      <c r="A1048" s="1">
        <v>43525</v>
      </c>
      <c r="B1048" s="2">
        <v>80.379997000000003</v>
      </c>
      <c r="C1048" s="2">
        <v>80.489998</v>
      </c>
      <c r="D1048" s="2">
        <v>78.370002999999997</v>
      </c>
      <c r="E1048" s="2">
        <v>78.669998000000007</v>
      </c>
      <c r="F1048" s="2">
        <v>76.324402000000006</v>
      </c>
      <c r="G1048" s="2">
        <v>229200</v>
      </c>
    </row>
    <row r="1049" spans="1:7">
      <c r="A1049" s="1">
        <v>43528</v>
      </c>
      <c r="B1049" s="2">
        <v>80.080001999999993</v>
      </c>
      <c r="C1049" s="2">
        <v>80.220000999999996</v>
      </c>
      <c r="D1049" s="2">
        <v>76.989998</v>
      </c>
      <c r="E1049" s="2">
        <v>79.050003000000004</v>
      </c>
      <c r="F1049" s="2">
        <v>76.693091999999993</v>
      </c>
      <c r="G1049" s="2">
        <v>301600</v>
      </c>
    </row>
    <row r="1050" spans="1:7">
      <c r="A1050" s="1">
        <v>43529</v>
      </c>
      <c r="B1050" s="2">
        <v>80.239998</v>
      </c>
      <c r="C1050" s="2">
        <v>81.720000999999996</v>
      </c>
      <c r="D1050" s="2">
        <v>79.699996999999996</v>
      </c>
      <c r="E1050" s="2">
        <v>81.290001000000004</v>
      </c>
      <c r="F1050" s="2">
        <v>78.866287</v>
      </c>
      <c r="G1050" s="2">
        <v>218700</v>
      </c>
    </row>
    <row r="1051" spans="1:7">
      <c r="A1051" s="1">
        <v>43530</v>
      </c>
      <c r="B1051" s="2">
        <v>81.510002</v>
      </c>
      <c r="C1051" s="2">
        <v>81.720000999999996</v>
      </c>
      <c r="D1051" s="2">
        <v>79.650002000000001</v>
      </c>
      <c r="E1051" s="2">
        <v>79.870002999999997</v>
      </c>
      <c r="F1051" s="2">
        <v>77.488640000000004</v>
      </c>
      <c r="G1051" s="2">
        <v>121900</v>
      </c>
    </row>
    <row r="1052" spans="1:7">
      <c r="A1052" s="1">
        <v>43531</v>
      </c>
      <c r="B1052" s="2">
        <v>78.559997999999993</v>
      </c>
      <c r="C1052" s="2">
        <v>78.629997000000003</v>
      </c>
      <c r="D1052" s="2">
        <v>75.199996999999996</v>
      </c>
      <c r="E1052" s="2">
        <v>75.599997999999999</v>
      </c>
      <c r="F1052" s="2">
        <v>73.345946999999995</v>
      </c>
      <c r="G1052" s="2">
        <v>311800</v>
      </c>
    </row>
    <row r="1053" spans="1:7">
      <c r="A1053" s="1">
        <v>43532</v>
      </c>
      <c r="B1053" s="2">
        <v>72.839995999999999</v>
      </c>
      <c r="C1053" s="2">
        <v>74.050003000000004</v>
      </c>
      <c r="D1053" s="2">
        <v>72.650002000000001</v>
      </c>
      <c r="E1053" s="2">
        <v>73.940002000000007</v>
      </c>
      <c r="F1053" s="2">
        <v>71.735443000000004</v>
      </c>
      <c r="G1053" s="2">
        <v>261000</v>
      </c>
    </row>
    <row r="1054" spans="1:7">
      <c r="A1054" s="1">
        <v>43535</v>
      </c>
      <c r="B1054" s="2">
        <v>76</v>
      </c>
      <c r="C1054" s="2">
        <v>78.25</v>
      </c>
      <c r="D1054" s="2">
        <v>75.870002999999997</v>
      </c>
      <c r="E1054" s="2">
        <v>77.970000999999996</v>
      </c>
      <c r="F1054" s="2">
        <v>75.645286999999996</v>
      </c>
      <c r="G1054" s="2">
        <v>196500</v>
      </c>
    </row>
    <row r="1055" spans="1:7">
      <c r="A1055" s="1">
        <v>43536</v>
      </c>
      <c r="B1055" s="2">
        <v>79.290001000000004</v>
      </c>
      <c r="C1055" s="2">
        <v>79.790001000000004</v>
      </c>
      <c r="D1055" s="2">
        <v>78.849997999999999</v>
      </c>
      <c r="E1055" s="2">
        <v>79.279999000000004</v>
      </c>
      <c r="F1055" s="2">
        <v>76.916222000000005</v>
      </c>
      <c r="G1055" s="2">
        <v>172400</v>
      </c>
    </row>
    <row r="1056" spans="1:7">
      <c r="A1056" s="1">
        <v>43537</v>
      </c>
      <c r="B1056" s="2">
        <v>79.400002000000001</v>
      </c>
      <c r="C1056" s="2">
        <v>79.800003000000004</v>
      </c>
      <c r="D1056" s="2">
        <v>78.720000999999996</v>
      </c>
      <c r="E1056" s="2">
        <v>79.449996999999996</v>
      </c>
      <c r="F1056" s="2">
        <v>77.081146000000004</v>
      </c>
      <c r="G1056" s="2">
        <v>145400</v>
      </c>
    </row>
    <row r="1057" spans="1:7">
      <c r="A1057" s="1">
        <v>43538</v>
      </c>
      <c r="B1057" s="2">
        <v>78.419998000000007</v>
      </c>
      <c r="C1057" s="2">
        <v>78.550003000000004</v>
      </c>
      <c r="D1057" s="2">
        <v>77.330001999999993</v>
      </c>
      <c r="E1057" s="2">
        <v>78.150002000000001</v>
      </c>
      <c r="F1057" s="2">
        <v>75.819907999999998</v>
      </c>
      <c r="G1057" s="2">
        <v>131900</v>
      </c>
    </row>
    <row r="1058" spans="1:7">
      <c r="A1058" s="1">
        <v>43539</v>
      </c>
      <c r="B1058" s="2">
        <v>80.199996999999996</v>
      </c>
      <c r="C1058" s="2">
        <v>81.839995999999999</v>
      </c>
      <c r="D1058" s="2">
        <v>80.199996999999996</v>
      </c>
      <c r="E1058" s="2">
        <v>81.540001000000004</v>
      </c>
      <c r="F1058" s="2">
        <v>79.108840999999998</v>
      </c>
      <c r="G1058" s="2">
        <v>396900</v>
      </c>
    </row>
    <row r="1059" spans="1:7">
      <c r="A1059" s="1">
        <v>43542</v>
      </c>
      <c r="B1059" s="2">
        <v>83.410004000000001</v>
      </c>
      <c r="C1059" s="2">
        <v>84.349997999999999</v>
      </c>
      <c r="D1059" s="2">
        <v>82.940002000000007</v>
      </c>
      <c r="E1059" s="2">
        <v>84.139999000000003</v>
      </c>
      <c r="F1059" s="2">
        <v>81.631332</v>
      </c>
      <c r="G1059" s="2">
        <v>275200</v>
      </c>
    </row>
    <row r="1060" spans="1:7">
      <c r="A1060" s="1">
        <v>43543</v>
      </c>
      <c r="B1060" s="2">
        <v>84.059997999999993</v>
      </c>
      <c r="C1060" s="2">
        <v>84.75</v>
      </c>
      <c r="D1060" s="2">
        <v>83.239998</v>
      </c>
      <c r="E1060" s="2">
        <v>83.75</v>
      </c>
      <c r="F1060" s="2">
        <v>81.758232000000007</v>
      </c>
      <c r="G1060" s="2">
        <v>250100</v>
      </c>
    </row>
    <row r="1061" spans="1:7">
      <c r="A1061" s="1">
        <v>43544</v>
      </c>
      <c r="B1061" s="2">
        <v>82.970000999999996</v>
      </c>
      <c r="C1061" s="2">
        <v>86.290001000000004</v>
      </c>
      <c r="D1061" s="2">
        <v>81.330001999999993</v>
      </c>
      <c r="E1061" s="2">
        <v>84.209998999999996</v>
      </c>
      <c r="F1061" s="2">
        <v>82.207283000000004</v>
      </c>
      <c r="G1061" s="2">
        <v>369700</v>
      </c>
    </row>
    <row r="1062" spans="1:7">
      <c r="A1062" s="1">
        <v>43545</v>
      </c>
      <c r="B1062" s="2">
        <v>82.809997999999993</v>
      </c>
      <c r="C1062" s="2">
        <v>84.540001000000004</v>
      </c>
      <c r="D1062" s="2">
        <v>82.370002999999997</v>
      </c>
      <c r="E1062" s="2">
        <v>84.459998999999996</v>
      </c>
      <c r="F1062" s="2">
        <v>82.451331999999994</v>
      </c>
      <c r="G1062" s="2">
        <v>255900</v>
      </c>
    </row>
    <row r="1063" spans="1:7">
      <c r="A1063" s="1">
        <v>43546</v>
      </c>
      <c r="B1063" s="2">
        <v>80.800003000000004</v>
      </c>
      <c r="C1063" s="2">
        <v>81.269997000000004</v>
      </c>
      <c r="D1063" s="2">
        <v>76.860000999999997</v>
      </c>
      <c r="E1063" s="2">
        <v>77.089995999999999</v>
      </c>
      <c r="F1063" s="2">
        <v>75.256607000000002</v>
      </c>
      <c r="G1063" s="2">
        <v>459300</v>
      </c>
    </row>
    <row r="1064" spans="1:7">
      <c r="A1064" s="1">
        <v>43549</v>
      </c>
      <c r="B1064" s="2">
        <v>76.5</v>
      </c>
      <c r="C1064" s="2">
        <v>78.309997999999993</v>
      </c>
      <c r="D1064" s="2">
        <v>76.410004000000001</v>
      </c>
      <c r="E1064" s="2">
        <v>77.730002999999996</v>
      </c>
      <c r="F1064" s="2">
        <v>75.881400999999997</v>
      </c>
      <c r="G1064" s="2">
        <v>174800</v>
      </c>
    </row>
    <row r="1065" spans="1:7">
      <c r="A1065" s="1">
        <v>43550</v>
      </c>
      <c r="B1065" s="2">
        <v>78.489998</v>
      </c>
      <c r="C1065" s="2">
        <v>78.959998999999996</v>
      </c>
      <c r="D1065" s="2">
        <v>77.139999000000003</v>
      </c>
      <c r="E1065" s="2">
        <v>78.220000999999996</v>
      </c>
      <c r="F1065" s="2">
        <v>76.359741</v>
      </c>
      <c r="G1065" s="2">
        <v>128900</v>
      </c>
    </row>
    <row r="1066" spans="1:7">
      <c r="A1066" s="1">
        <v>43551</v>
      </c>
      <c r="B1066" s="2">
        <v>77.220000999999996</v>
      </c>
      <c r="C1066" s="2">
        <v>77.550003000000004</v>
      </c>
      <c r="D1066" s="2">
        <v>75.069999999999993</v>
      </c>
      <c r="E1066" s="2">
        <v>75.819999999999993</v>
      </c>
      <c r="F1066" s="2">
        <v>74.016823000000002</v>
      </c>
      <c r="G1066" s="2">
        <v>148300</v>
      </c>
    </row>
    <row r="1067" spans="1:7">
      <c r="A1067" s="1">
        <v>43552</v>
      </c>
      <c r="B1067" s="2">
        <v>76.5</v>
      </c>
      <c r="C1067" s="2">
        <v>77.519997000000004</v>
      </c>
      <c r="D1067" s="2">
        <v>75.75</v>
      </c>
      <c r="E1067" s="2">
        <v>77.330001999999993</v>
      </c>
      <c r="F1067" s="2">
        <v>75.490913000000006</v>
      </c>
      <c r="G1067" s="2">
        <v>90700</v>
      </c>
    </row>
    <row r="1068" spans="1:7">
      <c r="A1068" s="1">
        <v>43553</v>
      </c>
      <c r="B1068" s="2">
        <v>79.860000999999997</v>
      </c>
      <c r="C1068" s="2">
        <v>80.089995999999999</v>
      </c>
      <c r="D1068" s="2">
        <v>78.610000999999997</v>
      </c>
      <c r="E1068" s="2">
        <v>79.779999000000004</v>
      </c>
      <c r="F1068" s="2">
        <v>77.882637000000003</v>
      </c>
      <c r="G1068" s="2">
        <v>415900</v>
      </c>
    </row>
    <row r="1069" spans="1:7">
      <c r="A1069" s="1">
        <v>43556</v>
      </c>
      <c r="B1069" s="2">
        <v>82.959998999999996</v>
      </c>
      <c r="C1069" s="2">
        <v>83.739998</v>
      </c>
      <c r="D1069" s="2">
        <v>82.300003000000004</v>
      </c>
      <c r="E1069" s="2">
        <v>83.57</v>
      </c>
      <c r="F1069" s="2">
        <v>81.582497000000004</v>
      </c>
      <c r="G1069" s="2">
        <v>284800</v>
      </c>
    </row>
    <row r="1070" spans="1:7">
      <c r="A1070" s="1">
        <v>43557</v>
      </c>
      <c r="B1070" s="2">
        <v>83.839995999999999</v>
      </c>
      <c r="C1070" s="2">
        <v>83.910004000000001</v>
      </c>
      <c r="D1070" s="2">
        <v>81.970000999999996</v>
      </c>
      <c r="E1070" s="2">
        <v>82.699996999999996</v>
      </c>
      <c r="F1070" s="2">
        <v>80.733185000000006</v>
      </c>
      <c r="G1070" s="2">
        <v>209000</v>
      </c>
    </row>
    <row r="1071" spans="1:7">
      <c r="A1071" s="1">
        <v>43558</v>
      </c>
      <c r="B1071" s="2">
        <v>85.050003000000004</v>
      </c>
      <c r="C1071" s="2">
        <v>86.449996999999996</v>
      </c>
      <c r="D1071" s="2">
        <v>84.099997999999999</v>
      </c>
      <c r="E1071" s="2">
        <v>84.510002</v>
      </c>
      <c r="F1071" s="2">
        <v>82.500152999999997</v>
      </c>
      <c r="G1071" s="2">
        <v>318800</v>
      </c>
    </row>
    <row r="1072" spans="1:7">
      <c r="A1072" s="1">
        <v>43559</v>
      </c>
      <c r="B1072" s="2">
        <v>84.419998000000007</v>
      </c>
      <c r="C1072" s="2">
        <v>86.400002000000001</v>
      </c>
      <c r="D1072" s="2">
        <v>84.389999000000003</v>
      </c>
      <c r="E1072" s="2">
        <v>86.029999000000004</v>
      </c>
      <c r="F1072" s="2">
        <v>83.984001000000006</v>
      </c>
      <c r="G1072" s="2">
        <v>155800</v>
      </c>
    </row>
    <row r="1073" spans="1:7">
      <c r="A1073" s="1">
        <v>43560</v>
      </c>
      <c r="B1073" s="2">
        <v>86.760002</v>
      </c>
      <c r="C1073" s="2">
        <v>88.059997999999993</v>
      </c>
      <c r="D1073" s="2">
        <v>86.449996999999996</v>
      </c>
      <c r="E1073" s="2">
        <v>87.809997999999993</v>
      </c>
      <c r="F1073" s="2">
        <v>85.721671999999998</v>
      </c>
      <c r="G1073" s="2">
        <v>242100</v>
      </c>
    </row>
    <row r="1074" spans="1:7">
      <c r="A1074" s="1">
        <v>43563</v>
      </c>
      <c r="B1074" s="2">
        <v>86.639999000000003</v>
      </c>
      <c r="C1074" s="2">
        <v>88.080001999999993</v>
      </c>
      <c r="D1074" s="2">
        <v>86.190002000000007</v>
      </c>
      <c r="E1074" s="2">
        <v>87.870002999999997</v>
      </c>
      <c r="F1074" s="2">
        <v>85.780251000000007</v>
      </c>
      <c r="G1074" s="2">
        <v>143000</v>
      </c>
    </row>
    <row r="1075" spans="1:7">
      <c r="A1075" s="1">
        <v>43564</v>
      </c>
      <c r="B1075" s="2">
        <v>88.209998999999996</v>
      </c>
      <c r="C1075" s="2">
        <v>88.209998999999996</v>
      </c>
      <c r="D1075" s="2">
        <v>87.129997000000003</v>
      </c>
      <c r="E1075" s="2">
        <v>87.470000999999996</v>
      </c>
      <c r="F1075" s="2">
        <v>85.389754999999994</v>
      </c>
      <c r="G1075" s="2">
        <v>224300</v>
      </c>
    </row>
    <row r="1076" spans="1:7">
      <c r="A1076" s="1">
        <v>43565</v>
      </c>
      <c r="B1076" s="2">
        <v>88.43</v>
      </c>
      <c r="C1076" s="2">
        <v>89.209998999999996</v>
      </c>
      <c r="D1076" s="2">
        <v>87.959998999999996</v>
      </c>
      <c r="E1076" s="2">
        <v>88.690002000000007</v>
      </c>
      <c r="F1076" s="2">
        <v>86.580742000000001</v>
      </c>
      <c r="G1076" s="2">
        <v>228600</v>
      </c>
    </row>
    <row r="1077" spans="1:7">
      <c r="A1077" s="1">
        <v>43566</v>
      </c>
      <c r="B1077" s="2">
        <v>86.730002999999996</v>
      </c>
      <c r="C1077" s="2">
        <v>86.870002999999997</v>
      </c>
      <c r="D1077" s="2">
        <v>85.029999000000004</v>
      </c>
      <c r="E1077" s="2">
        <v>85.75</v>
      </c>
      <c r="F1077" s="2">
        <v>83.710662999999997</v>
      </c>
      <c r="G1077" s="2">
        <v>226900</v>
      </c>
    </row>
    <row r="1078" spans="1:7">
      <c r="A1078" s="1">
        <v>43567</v>
      </c>
      <c r="B1078" s="2">
        <v>88.120002999999997</v>
      </c>
      <c r="C1078" s="2">
        <v>88.389999000000003</v>
      </c>
      <c r="D1078" s="2">
        <v>87</v>
      </c>
      <c r="E1078" s="2">
        <v>87.400002000000001</v>
      </c>
      <c r="F1078" s="2">
        <v>85.321419000000006</v>
      </c>
      <c r="G1078" s="2">
        <v>144600</v>
      </c>
    </row>
    <row r="1079" spans="1:7">
      <c r="A1079" s="1">
        <v>43570</v>
      </c>
      <c r="B1079" s="2">
        <v>87.25</v>
      </c>
      <c r="C1079" s="2">
        <v>87.260002</v>
      </c>
      <c r="D1079" s="2">
        <v>85.139999000000003</v>
      </c>
      <c r="E1079" s="2">
        <v>86.150002000000001</v>
      </c>
      <c r="F1079" s="2">
        <v>84.101134999999999</v>
      </c>
      <c r="G1079" s="2">
        <v>83800</v>
      </c>
    </row>
    <row r="1080" spans="1:7">
      <c r="A1080" s="1">
        <v>43571</v>
      </c>
      <c r="B1080" s="2">
        <v>87.370002999999997</v>
      </c>
      <c r="C1080" s="2">
        <v>88.339995999999999</v>
      </c>
      <c r="D1080" s="2">
        <v>87.330001999999993</v>
      </c>
      <c r="E1080" s="2">
        <v>88.120002999999997</v>
      </c>
      <c r="F1080" s="2">
        <v>86.024292000000003</v>
      </c>
      <c r="G1080" s="2">
        <v>155500</v>
      </c>
    </row>
    <row r="1081" spans="1:7">
      <c r="A1081" s="1">
        <v>43572</v>
      </c>
      <c r="B1081" s="2">
        <v>90.050003000000004</v>
      </c>
      <c r="C1081" s="2">
        <v>90.260002</v>
      </c>
      <c r="D1081" s="2">
        <v>88.18</v>
      </c>
      <c r="E1081" s="2">
        <v>88.889999000000003</v>
      </c>
      <c r="F1081" s="2">
        <v>86.775986000000003</v>
      </c>
      <c r="G1081" s="2">
        <v>233500</v>
      </c>
    </row>
    <row r="1082" spans="1:7">
      <c r="A1082" s="1">
        <v>43573</v>
      </c>
      <c r="B1082" s="2">
        <v>87.830001999999993</v>
      </c>
      <c r="C1082" s="2">
        <v>89.07</v>
      </c>
      <c r="D1082" s="2">
        <v>87.050003000000004</v>
      </c>
      <c r="E1082" s="2">
        <v>88.559997999999993</v>
      </c>
      <c r="F1082" s="2">
        <v>86.453834999999998</v>
      </c>
      <c r="G1082" s="2">
        <v>174600</v>
      </c>
    </row>
    <row r="1083" spans="1:7">
      <c r="A1083" s="1">
        <v>43577</v>
      </c>
      <c r="B1083" s="2">
        <v>86.139999000000003</v>
      </c>
      <c r="C1083" s="2">
        <v>87.150002000000001</v>
      </c>
      <c r="D1083" s="2">
        <v>85.650002000000001</v>
      </c>
      <c r="E1083" s="2">
        <v>86.949996999999996</v>
      </c>
      <c r="F1083" s="2">
        <v>84.882118000000006</v>
      </c>
      <c r="G1083" s="2">
        <v>186300</v>
      </c>
    </row>
    <row r="1084" spans="1:7">
      <c r="A1084" s="1">
        <v>43578</v>
      </c>
      <c r="B1084" s="2">
        <v>86.5</v>
      </c>
      <c r="C1084" s="2">
        <v>87.910004000000001</v>
      </c>
      <c r="D1084" s="2">
        <v>86.169998000000007</v>
      </c>
      <c r="E1084" s="2">
        <v>87.519997000000004</v>
      </c>
      <c r="F1084" s="2">
        <v>85.438568000000004</v>
      </c>
      <c r="G1084" s="2">
        <v>180700</v>
      </c>
    </row>
    <row r="1085" spans="1:7">
      <c r="A1085" s="1">
        <v>43579</v>
      </c>
      <c r="B1085" s="2">
        <v>85.75</v>
      </c>
      <c r="C1085" s="2">
        <v>85.75</v>
      </c>
      <c r="D1085" s="2">
        <v>83.050003000000004</v>
      </c>
      <c r="E1085" s="2">
        <v>83.809997999999993</v>
      </c>
      <c r="F1085" s="2">
        <v>81.816788000000003</v>
      </c>
      <c r="G1085" s="2">
        <v>338400</v>
      </c>
    </row>
    <row r="1086" spans="1:7">
      <c r="A1086" s="1">
        <v>43580</v>
      </c>
      <c r="B1086" s="2">
        <v>82.300003000000004</v>
      </c>
      <c r="C1086" s="2">
        <v>83.529999000000004</v>
      </c>
      <c r="D1086" s="2">
        <v>81.550003000000004</v>
      </c>
      <c r="E1086" s="2">
        <v>83.480002999999996</v>
      </c>
      <c r="F1086" s="2">
        <v>81.494643999999994</v>
      </c>
      <c r="G1086" s="2">
        <v>144600</v>
      </c>
    </row>
    <row r="1087" spans="1:7">
      <c r="A1087" s="1">
        <v>43581</v>
      </c>
      <c r="B1087" s="2">
        <v>83.760002</v>
      </c>
      <c r="C1087" s="2">
        <v>84.860000999999997</v>
      </c>
      <c r="D1087" s="2">
        <v>82.099997999999999</v>
      </c>
      <c r="E1087" s="2">
        <v>84.300003000000004</v>
      </c>
      <c r="F1087" s="2">
        <v>82.295142999999996</v>
      </c>
      <c r="G1087" s="2">
        <v>343200</v>
      </c>
    </row>
    <row r="1088" spans="1:7">
      <c r="A1088" s="1">
        <v>43584</v>
      </c>
      <c r="B1088" s="2">
        <v>85.07</v>
      </c>
      <c r="C1088" s="2">
        <v>85.269997000000004</v>
      </c>
      <c r="D1088" s="2">
        <v>84.440002000000007</v>
      </c>
      <c r="E1088" s="2">
        <v>84.790001000000004</v>
      </c>
      <c r="F1088" s="2">
        <v>82.773499000000001</v>
      </c>
      <c r="G1088" s="2">
        <v>107500</v>
      </c>
    </row>
    <row r="1089" spans="1:7">
      <c r="A1089" s="1">
        <v>43585</v>
      </c>
      <c r="B1089" s="2">
        <v>84.260002</v>
      </c>
      <c r="C1089" s="2">
        <v>85.199996999999996</v>
      </c>
      <c r="D1089" s="2">
        <v>82.989998</v>
      </c>
      <c r="E1089" s="2">
        <v>84.540001000000004</v>
      </c>
      <c r="F1089" s="2">
        <v>82.529426999999998</v>
      </c>
      <c r="G1089" s="2">
        <v>155100</v>
      </c>
    </row>
    <row r="1090" spans="1:7">
      <c r="A1090" s="1">
        <v>43586</v>
      </c>
      <c r="B1090" s="2">
        <v>84.980002999999996</v>
      </c>
      <c r="C1090" s="2">
        <v>87.120002999999997</v>
      </c>
      <c r="D1090" s="2">
        <v>82.419998000000007</v>
      </c>
      <c r="E1090" s="2">
        <v>82.720000999999996</v>
      </c>
      <c r="F1090" s="2">
        <v>80.752716000000007</v>
      </c>
      <c r="G1090" s="2">
        <v>272200</v>
      </c>
    </row>
    <row r="1091" spans="1:7">
      <c r="A1091" s="1">
        <v>43587</v>
      </c>
      <c r="B1091" s="2">
        <v>83.400002000000001</v>
      </c>
      <c r="C1091" s="2">
        <v>84.120002999999997</v>
      </c>
      <c r="D1091" s="2">
        <v>81.889999000000003</v>
      </c>
      <c r="E1091" s="2">
        <v>83.18</v>
      </c>
      <c r="F1091" s="2">
        <v>81.201781999999994</v>
      </c>
      <c r="G1091" s="2">
        <v>112800</v>
      </c>
    </row>
    <row r="1092" spans="1:7">
      <c r="A1092" s="1">
        <v>43588</v>
      </c>
      <c r="B1092" s="2">
        <v>85</v>
      </c>
      <c r="C1092" s="2">
        <v>86.510002</v>
      </c>
      <c r="D1092" s="2">
        <v>84.959998999999996</v>
      </c>
      <c r="E1092" s="2">
        <v>86.349997999999999</v>
      </c>
      <c r="F1092" s="2">
        <v>84.296386999999996</v>
      </c>
      <c r="G1092" s="2">
        <v>169800</v>
      </c>
    </row>
    <row r="1093" spans="1:7">
      <c r="A1093" s="1">
        <v>43591</v>
      </c>
      <c r="B1093" s="2">
        <v>78.139999000000003</v>
      </c>
      <c r="C1093" s="2">
        <v>81.360000999999997</v>
      </c>
      <c r="D1093" s="2">
        <v>77.970000999999996</v>
      </c>
      <c r="E1093" s="2">
        <v>81.019997000000004</v>
      </c>
      <c r="F1093" s="2">
        <v>79.093154999999996</v>
      </c>
      <c r="G1093" s="2">
        <v>386500</v>
      </c>
    </row>
    <row r="1094" spans="1:7">
      <c r="A1094" s="1">
        <v>43592</v>
      </c>
      <c r="B1094" s="2">
        <v>78.440002000000007</v>
      </c>
      <c r="C1094" s="2">
        <v>78.440002000000007</v>
      </c>
      <c r="D1094" s="2">
        <v>74.800003000000004</v>
      </c>
      <c r="E1094" s="2">
        <v>76.080001999999993</v>
      </c>
      <c r="F1094" s="2">
        <v>74.270638000000005</v>
      </c>
      <c r="G1094" s="2">
        <v>585200</v>
      </c>
    </row>
    <row r="1095" spans="1:7">
      <c r="A1095" s="1">
        <v>43593</v>
      </c>
      <c r="B1095" s="2">
        <v>76.830001999999993</v>
      </c>
      <c r="C1095" s="2">
        <v>77.699996999999996</v>
      </c>
      <c r="D1095" s="2">
        <v>75.720000999999996</v>
      </c>
      <c r="E1095" s="2">
        <v>75.930000000000007</v>
      </c>
      <c r="F1095" s="2">
        <v>74.124199000000004</v>
      </c>
      <c r="G1095" s="2">
        <v>233000</v>
      </c>
    </row>
    <row r="1096" spans="1:7">
      <c r="A1096" s="1">
        <v>43594</v>
      </c>
      <c r="B1096" s="2">
        <v>70.720000999999996</v>
      </c>
      <c r="C1096" s="2">
        <v>73.290001000000004</v>
      </c>
      <c r="D1096" s="2">
        <v>69.129997000000003</v>
      </c>
      <c r="E1096" s="2">
        <v>72.150002000000001</v>
      </c>
      <c r="F1096" s="2">
        <v>70.434096999999994</v>
      </c>
      <c r="G1096" s="2">
        <v>458400</v>
      </c>
    </row>
    <row r="1097" spans="1:7">
      <c r="A1097" s="1">
        <v>43595</v>
      </c>
      <c r="B1097" s="2">
        <v>72.739998</v>
      </c>
      <c r="C1097" s="2">
        <v>74.139999000000003</v>
      </c>
      <c r="D1097" s="2">
        <v>70.139999000000003</v>
      </c>
      <c r="E1097" s="2">
        <v>73.480002999999996</v>
      </c>
      <c r="F1097" s="2">
        <v>71.732474999999994</v>
      </c>
      <c r="G1097" s="2">
        <v>467700</v>
      </c>
    </row>
    <row r="1098" spans="1:7">
      <c r="A1098" s="1">
        <v>43598</v>
      </c>
      <c r="B1098" s="2">
        <v>66.650002000000001</v>
      </c>
      <c r="C1098" s="2">
        <v>67.580001999999993</v>
      </c>
      <c r="D1098" s="2">
        <v>65.069999999999993</v>
      </c>
      <c r="E1098" s="2">
        <v>66.209998999999996</v>
      </c>
      <c r="F1098" s="2">
        <v>64.635352999999995</v>
      </c>
      <c r="G1098" s="2">
        <v>494700</v>
      </c>
    </row>
    <row r="1099" spans="1:7">
      <c r="A1099" s="1">
        <v>43599</v>
      </c>
      <c r="B1099" s="2">
        <v>68.690002000000007</v>
      </c>
      <c r="C1099" s="2">
        <v>69.559997999999993</v>
      </c>
      <c r="D1099" s="2">
        <v>68</v>
      </c>
      <c r="E1099" s="2">
        <v>68.669998000000007</v>
      </c>
      <c r="F1099" s="2">
        <v>67.036857999999995</v>
      </c>
      <c r="G1099" s="2">
        <v>364200</v>
      </c>
    </row>
    <row r="1100" spans="1:7">
      <c r="A1100" s="1">
        <v>43600</v>
      </c>
      <c r="B1100" s="2">
        <v>67.650002000000001</v>
      </c>
      <c r="C1100" s="2">
        <v>69.550003000000004</v>
      </c>
      <c r="D1100" s="2">
        <v>67.300003000000004</v>
      </c>
      <c r="E1100" s="2">
        <v>69.180000000000007</v>
      </c>
      <c r="F1100" s="2">
        <v>67.534721000000005</v>
      </c>
      <c r="G1100" s="2">
        <v>178400</v>
      </c>
    </row>
    <row r="1101" spans="1:7">
      <c r="A1101" s="1">
        <v>43601</v>
      </c>
      <c r="B1101" s="2">
        <v>68.949996999999996</v>
      </c>
      <c r="C1101" s="2">
        <v>70.019997000000004</v>
      </c>
      <c r="D1101" s="2">
        <v>68.099997999999999</v>
      </c>
      <c r="E1101" s="2">
        <v>68.309997999999993</v>
      </c>
      <c r="F1101" s="2">
        <v>66.685417000000001</v>
      </c>
      <c r="G1101" s="2">
        <v>288700</v>
      </c>
    </row>
    <row r="1102" spans="1:7">
      <c r="A1102" s="1">
        <v>43602</v>
      </c>
      <c r="B1102" s="2">
        <v>64.839995999999999</v>
      </c>
      <c r="C1102" s="2">
        <v>66.139999000000003</v>
      </c>
      <c r="D1102" s="2">
        <v>64.309997999999993</v>
      </c>
      <c r="E1102" s="2">
        <v>64.610000999999997</v>
      </c>
      <c r="F1102" s="2">
        <v>63.073425</v>
      </c>
      <c r="G1102" s="2">
        <v>235800</v>
      </c>
    </row>
    <row r="1103" spans="1:7">
      <c r="A1103" s="1">
        <v>43605</v>
      </c>
      <c r="B1103" s="2">
        <v>63.919998</v>
      </c>
      <c r="C1103" s="2">
        <v>64.489998</v>
      </c>
      <c r="D1103" s="2">
        <v>62.93</v>
      </c>
      <c r="E1103" s="2">
        <v>63.599997999999999</v>
      </c>
      <c r="F1103" s="2">
        <v>62.087437000000001</v>
      </c>
      <c r="G1103" s="2">
        <v>163400</v>
      </c>
    </row>
    <row r="1104" spans="1:7">
      <c r="A1104" s="1">
        <v>43606</v>
      </c>
      <c r="B1104" s="2">
        <v>64.889999000000003</v>
      </c>
      <c r="C1104" s="2">
        <v>66.110000999999997</v>
      </c>
      <c r="D1104" s="2">
        <v>64.5</v>
      </c>
      <c r="E1104" s="2">
        <v>65.949996999999996</v>
      </c>
      <c r="F1104" s="2">
        <v>64.381553999999994</v>
      </c>
      <c r="G1104" s="2">
        <v>149900</v>
      </c>
    </row>
    <row r="1105" spans="1:7">
      <c r="A1105" s="1">
        <v>43607</v>
      </c>
      <c r="B1105" s="2">
        <v>65.699996999999996</v>
      </c>
      <c r="C1105" s="2">
        <v>65.930000000000007</v>
      </c>
      <c r="D1105" s="2">
        <v>64.889999000000003</v>
      </c>
      <c r="E1105" s="2">
        <v>65.180000000000007</v>
      </c>
      <c r="F1105" s="2">
        <v>63.629863999999998</v>
      </c>
      <c r="G1105" s="2">
        <v>214200</v>
      </c>
    </row>
    <row r="1106" spans="1:7">
      <c r="A1106" s="1">
        <v>43608</v>
      </c>
      <c r="B1106" s="2">
        <v>62.540000999999997</v>
      </c>
      <c r="C1106" s="2">
        <v>63.349997999999999</v>
      </c>
      <c r="D1106" s="2">
        <v>61.759998000000003</v>
      </c>
      <c r="E1106" s="2">
        <v>62.639999000000003</v>
      </c>
      <c r="F1106" s="2">
        <v>61.150272000000001</v>
      </c>
      <c r="G1106" s="2">
        <v>258300</v>
      </c>
    </row>
    <row r="1107" spans="1:7">
      <c r="A1107" s="1">
        <v>43609</v>
      </c>
      <c r="B1107" s="2">
        <v>64</v>
      </c>
      <c r="C1107" s="2">
        <v>64.139999000000003</v>
      </c>
      <c r="D1107" s="2">
        <v>62.599997999999999</v>
      </c>
      <c r="E1107" s="2">
        <v>62.77</v>
      </c>
      <c r="F1107" s="2">
        <v>61.277180000000001</v>
      </c>
      <c r="G1107" s="2">
        <v>154600</v>
      </c>
    </row>
    <row r="1108" spans="1:7">
      <c r="A1108" s="1">
        <v>43613</v>
      </c>
      <c r="B1108" s="2">
        <v>64.519997000000004</v>
      </c>
      <c r="C1108" s="2">
        <v>64.779999000000004</v>
      </c>
      <c r="D1108" s="2">
        <v>62.950001</v>
      </c>
      <c r="E1108" s="2">
        <v>63.139999000000003</v>
      </c>
      <c r="F1108" s="2">
        <v>61.638382</v>
      </c>
      <c r="G1108" s="2">
        <v>221500</v>
      </c>
    </row>
    <row r="1109" spans="1:7">
      <c r="A1109" s="1">
        <v>43614</v>
      </c>
      <c r="B1109" s="2">
        <v>62.599997999999999</v>
      </c>
      <c r="C1109" s="2">
        <v>64.629997000000003</v>
      </c>
      <c r="D1109" s="2">
        <v>62.419998</v>
      </c>
      <c r="E1109" s="2">
        <v>64.569999999999993</v>
      </c>
      <c r="F1109" s="2">
        <v>63.034370000000003</v>
      </c>
      <c r="G1109" s="2">
        <v>150400</v>
      </c>
    </row>
    <row r="1110" spans="1:7">
      <c r="A1110" s="1">
        <v>43615</v>
      </c>
      <c r="B1110" s="2">
        <v>65.160004000000001</v>
      </c>
      <c r="C1110" s="2">
        <v>66.309997999999993</v>
      </c>
      <c r="D1110" s="2">
        <v>64.989998</v>
      </c>
      <c r="E1110" s="2">
        <v>65.650002000000001</v>
      </c>
      <c r="F1110" s="2">
        <v>64.088699000000005</v>
      </c>
      <c r="G1110" s="2">
        <v>229400</v>
      </c>
    </row>
    <row r="1111" spans="1:7">
      <c r="A1111" s="1">
        <v>43616</v>
      </c>
      <c r="B1111" s="2">
        <v>64.680000000000007</v>
      </c>
      <c r="C1111" s="2">
        <v>66.669998000000007</v>
      </c>
      <c r="D1111" s="2">
        <v>64.480002999999996</v>
      </c>
      <c r="E1111" s="2">
        <v>66.459998999999996</v>
      </c>
      <c r="F1111" s="2">
        <v>64.879424999999998</v>
      </c>
      <c r="G1111" s="2">
        <v>207100</v>
      </c>
    </row>
    <row r="1112" spans="1:7">
      <c r="A1112" s="1">
        <v>43619</v>
      </c>
      <c r="B1112" s="2">
        <v>67.889999000000003</v>
      </c>
      <c r="C1112" s="2">
        <v>69.040001000000004</v>
      </c>
      <c r="D1112" s="2">
        <v>67.5</v>
      </c>
      <c r="E1112" s="2">
        <v>68.180000000000007</v>
      </c>
      <c r="F1112" s="2">
        <v>66.558509999999998</v>
      </c>
      <c r="G1112" s="2">
        <v>397100</v>
      </c>
    </row>
    <row r="1113" spans="1:7">
      <c r="A1113" s="1">
        <v>43620</v>
      </c>
      <c r="B1113" s="2">
        <v>67.319999999999993</v>
      </c>
      <c r="C1113" s="2">
        <v>68.599997999999999</v>
      </c>
      <c r="D1113" s="2">
        <v>66.769997000000004</v>
      </c>
      <c r="E1113" s="2">
        <v>68.309997999999993</v>
      </c>
      <c r="F1113" s="2">
        <v>66.685417000000001</v>
      </c>
      <c r="G1113" s="2">
        <v>243700</v>
      </c>
    </row>
    <row r="1114" spans="1:7">
      <c r="A1114" s="1">
        <v>43621</v>
      </c>
      <c r="B1114" s="2">
        <v>68.620002999999997</v>
      </c>
      <c r="C1114" s="2">
        <v>68.809997999999993</v>
      </c>
      <c r="D1114" s="2">
        <v>66.309997999999993</v>
      </c>
      <c r="E1114" s="2">
        <v>66.849997999999999</v>
      </c>
      <c r="F1114" s="2">
        <v>65.260138999999995</v>
      </c>
      <c r="G1114" s="2">
        <v>272100</v>
      </c>
    </row>
    <row r="1115" spans="1:7">
      <c r="A1115" s="1">
        <v>43622</v>
      </c>
      <c r="B1115" s="2">
        <v>66.720000999999996</v>
      </c>
      <c r="C1115" s="2">
        <v>67.360000999999997</v>
      </c>
      <c r="D1115" s="2">
        <v>66.120002999999997</v>
      </c>
      <c r="E1115" s="2">
        <v>66.930000000000007</v>
      </c>
      <c r="F1115" s="2">
        <v>65.338249000000005</v>
      </c>
      <c r="G1115" s="2">
        <v>128800</v>
      </c>
    </row>
    <row r="1116" spans="1:7">
      <c r="A1116" s="1">
        <v>43623</v>
      </c>
      <c r="B1116" s="2">
        <v>67.989998</v>
      </c>
      <c r="C1116" s="2">
        <v>70.059997999999993</v>
      </c>
      <c r="D1116" s="2">
        <v>67.940002000000007</v>
      </c>
      <c r="E1116" s="2">
        <v>68.470000999999996</v>
      </c>
      <c r="F1116" s="2">
        <v>66.841614000000007</v>
      </c>
      <c r="G1116" s="2">
        <v>142300</v>
      </c>
    </row>
    <row r="1117" spans="1:7">
      <c r="A1117" s="1">
        <v>43626</v>
      </c>
      <c r="B1117" s="2">
        <v>70.260002</v>
      </c>
      <c r="C1117" s="2">
        <v>71.480002999999996</v>
      </c>
      <c r="D1117" s="2">
        <v>69.879997000000003</v>
      </c>
      <c r="E1117" s="2">
        <v>70.559997999999993</v>
      </c>
      <c r="F1117" s="2">
        <v>68.881912</v>
      </c>
      <c r="G1117" s="2">
        <v>136100</v>
      </c>
    </row>
    <row r="1118" spans="1:7">
      <c r="A1118" s="1">
        <v>43627</v>
      </c>
      <c r="B1118" s="2">
        <v>73.290001000000004</v>
      </c>
      <c r="C1118" s="2">
        <v>73.599997999999999</v>
      </c>
      <c r="D1118" s="2">
        <v>72.349997999999999</v>
      </c>
      <c r="E1118" s="2">
        <v>72.809997999999993</v>
      </c>
      <c r="F1118" s="2">
        <v>71.078400000000002</v>
      </c>
      <c r="G1118" s="2">
        <v>216100</v>
      </c>
    </row>
    <row r="1119" spans="1:7">
      <c r="A1119" s="1">
        <v>43628</v>
      </c>
      <c r="B1119" s="2">
        <v>71.300003000000004</v>
      </c>
      <c r="C1119" s="2">
        <v>71.449996999999996</v>
      </c>
      <c r="D1119" s="2">
        <v>70.209998999999996</v>
      </c>
      <c r="E1119" s="2">
        <v>70.5</v>
      </c>
      <c r="F1119" s="2">
        <v>68.823348999999993</v>
      </c>
      <c r="G1119" s="2">
        <v>115100</v>
      </c>
    </row>
    <row r="1120" spans="1:7">
      <c r="A1120" s="1">
        <v>43629</v>
      </c>
      <c r="B1120" s="2">
        <v>70.900002000000001</v>
      </c>
      <c r="C1120" s="2">
        <v>71.150002000000001</v>
      </c>
      <c r="D1120" s="2">
        <v>69.559997999999993</v>
      </c>
      <c r="E1120" s="2">
        <v>70.25</v>
      </c>
      <c r="F1120" s="2">
        <v>68.579277000000005</v>
      </c>
      <c r="G1120" s="2">
        <v>83000</v>
      </c>
    </row>
    <row r="1121" spans="1:7">
      <c r="A1121" s="1">
        <v>43630</v>
      </c>
      <c r="B1121" s="2">
        <v>68.839995999999999</v>
      </c>
      <c r="C1121" s="2">
        <v>68.870002999999997</v>
      </c>
      <c r="D1121" s="2">
        <v>67.839995999999999</v>
      </c>
      <c r="E1121" s="2">
        <v>67.879997000000003</v>
      </c>
      <c r="F1121" s="2">
        <v>66.265647999999999</v>
      </c>
      <c r="G1121" s="2">
        <v>300400</v>
      </c>
    </row>
    <row r="1122" spans="1:7">
      <c r="A1122" s="1">
        <v>43633</v>
      </c>
      <c r="B1122" s="2">
        <v>68</v>
      </c>
      <c r="C1122" s="2">
        <v>69</v>
      </c>
      <c r="D1122" s="2">
        <v>68</v>
      </c>
      <c r="E1122" s="2">
        <v>68.569999999999993</v>
      </c>
      <c r="F1122" s="2">
        <v>66.939239999999998</v>
      </c>
      <c r="G1122" s="2">
        <v>166400</v>
      </c>
    </row>
    <row r="1123" spans="1:7">
      <c r="A1123" s="1">
        <v>43634</v>
      </c>
      <c r="B1123" s="2">
        <v>70.809997999999993</v>
      </c>
      <c r="C1123" s="2">
        <v>74.019997000000004</v>
      </c>
      <c r="D1123" s="2">
        <v>70.809997999999993</v>
      </c>
      <c r="E1123" s="2">
        <v>73.650002000000001</v>
      </c>
      <c r="F1123" s="2">
        <v>71.898430000000005</v>
      </c>
      <c r="G1123" s="2">
        <v>328500</v>
      </c>
    </row>
    <row r="1124" spans="1:7">
      <c r="A1124" s="1">
        <v>43635</v>
      </c>
      <c r="B1124" s="2">
        <v>74.089995999999999</v>
      </c>
      <c r="C1124" s="2">
        <v>76.510002</v>
      </c>
      <c r="D1124" s="2">
        <v>73.510002</v>
      </c>
      <c r="E1124" s="2">
        <v>75.569999999999993</v>
      </c>
      <c r="F1124" s="2">
        <v>73.772766000000004</v>
      </c>
      <c r="G1124" s="2">
        <v>299200</v>
      </c>
    </row>
    <row r="1125" spans="1:7">
      <c r="A1125" s="1">
        <v>43636</v>
      </c>
      <c r="B1125" s="2">
        <v>80.150002000000001</v>
      </c>
      <c r="C1125" s="2">
        <v>80.290001000000004</v>
      </c>
      <c r="D1125" s="2">
        <v>77.819999999999993</v>
      </c>
      <c r="E1125" s="2">
        <v>78.610000999999997</v>
      </c>
      <c r="F1125" s="2">
        <v>76.740470999999999</v>
      </c>
      <c r="G1125" s="2">
        <v>306500</v>
      </c>
    </row>
    <row r="1126" spans="1:7">
      <c r="A1126" s="1">
        <v>43637</v>
      </c>
      <c r="B1126" s="2">
        <v>77.879997000000003</v>
      </c>
      <c r="C1126" s="2">
        <v>78.330001999999993</v>
      </c>
      <c r="D1126" s="2">
        <v>77.370002999999997</v>
      </c>
      <c r="E1126" s="2">
        <v>77.660004000000001</v>
      </c>
      <c r="F1126" s="2">
        <v>75.813064999999995</v>
      </c>
      <c r="G1126" s="2">
        <v>246100</v>
      </c>
    </row>
    <row r="1127" spans="1:7">
      <c r="A1127" s="1">
        <v>43640</v>
      </c>
      <c r="B1127" s="2">
        <v>77.75</v>
      </c>
      <c r="C1127" s="2">
        <v>78.110000999999997</v>
      </c>
      <c r="D1127" s="2">
        <v>77.330001999999993</v>
      </c>
      <c r="E1127" s="2">
        <v>77.629997000000003</v>
      </c>
      <c r="F1127" s="2">
        <v>75.783760000000001</v>
      </c>
      <c r="G1127" s="2">
        <v>152900</v>
      </c>
    </row>
    <row r="1128" spans="1:7">
      <c r="A1128" s="1">
        <v>43641</v>
      </c>
      <c r="B1128" s="2">
        <v>76.319999999999993</v>
      </c>
      <c r="C1128" s="2">
        <v>76.519997000000004</v>
      </c>
      <c r="D1128" s="2">
        <v>74.610000999999997</v>
      </c>
      <c r="E1128" s="2">
        <v>74.830001999999993</v>
      </c>
      <c r="F1128" s="2">
        <v>73.325226000000001</v>
      </c>
      <c r="G1128" s="2">
        <v>257000</v>
      </c>
    </row>
    <row r="1129" spans="1:7">
      <c r="A1129" s="1">
        <v>43642</v>
      </c>
      <c r="B1129" s="2">
        <v>76.540001000000004</v>
      </c>
      <c r="C1129" s="2">
        <v>77.75</v>
      </c>
      <c r="D1129" s="2">
        <v>76.489998</v>
      </c>
      <c r="E1129" s="2">
        <v>76.930000000000007</v>
      </c>
      <c r="F1129" s="2">
        <v>75.382996000000006</v>
      </c>
      <c r="G1129" s="2">
        <v>132800</v>
      </c>
    </row>
    <row r="1130" spans="1:7">
      <c r="A1130" s="1">
        <v>43643</v>
      </c>
      <c r="B1130" s="2">
        <v>78.029999000000004</v>
      </c>
      <c r="C1130" s="2">
        <v>78.639999000000003</v>
      </c>
      <c r="D1130" s="2">
        <v>77.610000999999997</v>
      </c>
      <c r="E1130" s="2">
        <v>78.510002</v>
      </c>
      <c r="F1130" s="2">
        <v>76.931229000000002</v>
      </c>
      <c r="G1130" s="2">
        <v>108600</v>
      </c>
    </row>
    <row r="1131" spans="1:7">
      <c r="A1131" s="1">
        <v>43644</v>
      </c>
      <c r="B1131" s="2">
        <v>78.540001000000004</v>
      </c>
      <c r="C1131" s="2">
        <v>78.639999000000003</v>
      </c>
      <c r="D1131" s="2">
        <v>77.550003000000004</v>
      </c>
      <c r="E1131" s="2">
        <v>78.099997999999999</v>
      </c>
      <c r="F1131" s="2">
        <v>76.529471999999998</v>
      </c>
      <c r="G1131" s="2">
        <v>132500</v>
      </c>
    </row>
    <row r="1132" spans="1:7">
      <c r="A1132" s="1">
        <v>43647</v>
      </c>
      <c r="B1132" s="2">
        <v>82.449996999999996</v>
      </c>
      <c r="C1132" s="2">
        <v>82.690002000000007</v>
      </c>
      <c r="D1132" s="2">
        <v>80.110000999999997</v>
      </c>
      <c r="E1132" s="2">
        <v>81.050003000000004</v>
      </c>
      <c r="F1132" s="2">
        <v>79.420151000000004</v>
      </c>
      <c r="G1132" s="2">
        <v>223400</v>
      </c>
    </row>
    <row r="1133" spans="1:7">
      <c r="A1133" s="1">
        <v>43648</v>
      </c>
      <c r="B1133" s="2">
        <v>80.830001999999993</v>
      </c>
      <c r="C1133" s="2">
        <v>80.879997000000003</v>
      </c>
      <c r="D1133" s="2">
        <v>79.680000000000007</v>
      </c>
      <c r="E1133" s="2">
        <v>80.430000000000007</v>
      </c>
      <c r="F1133" s="2">
        <v>78.812607</v>
      </c>
      <c r="G1133" s="2">
        <v>183100</v>
      </c>
    </row>
    <row r="1134" spans="1:7">
      <c r="A1134" s="1">
        <v>43649</v>
      </c>
      <c r="B1134" s="2">
        <v>79.239998</v>
      </c>
      <c r="C1134" s="2">
        <v>79.839995999999999</v>
      </c>
      <c r="D1134" s="2">
        <v>78.839995999999999</v>
      </c>
      <c r="E1134" s="2">
        <v>79.839995999999999</v>
      </c>
      <c r="F1134" s="2">
        <v>78.234474000000006</v>
      </c>
      <c r="G1134" s="2">
        <v>83700</v>
      </c>
    </row>
    <row r="1135" spans="1:7">
      <c r="A1135" s="1">
        <v>43651</v>
      </c>
      <c r="B1135" s="2">
        <v>78.220000999999996</v>
      </c>
      <c r="C1135" s="2">
        <v>78.620002999999997</v>
      </c>
      <c r="D1135" s="2">
        <v>76.980002999999996</v>
      </c>
      <c r="E1135" s="2">
        <v>78.080001999999993</v>
      </c>
      <c r="F1135" s="2">
        <v>76.509879999999995</v>
      </c>
      <c r="G1135" s="2">
        <v>209100</v>
      </c>
    </row>
    <row r="1136" spans="1:7">
      <c r="A1136" s="1">
        <v>43654</v>
      </c>
      <c r="B1136" s="2">
        <v>76.620002999999997</v>
      </c>
      <c r="C1136" s="2">
        <v>77.019997000000004</v>
      </c>
      <c r="D1136" s="2">
        <v>76.169998000000007</v>
      </c>
      <c r="E1136" s="2">
        <v>76.690002000000007</v>
      </c>
      <c r="F1136" s="2">
        <v>75.147819999999996</v>
      </c>
      <c r="G1136" s="2">
        <v>115900</v>
      </c>
    </row>
    <row r="1137" spans="1:7">
      <c r="A1137" s="1">
        <v>43655</v>
      </c>
      <c r="B1137" s="2">
        <v>74.800003000000004</v>
      </c>
      <c r="C1137" s="2">
        <v>76.220000999999996</v>
      </c>
      <c r="D1137" s="2">
        <v>74.800003000000004</v>
      </c>
      <c r="E1137" s="2">
        <v>75.970000999999996</v>
      </c>
      <c r="F1137" s="2">
        <v>74.442299000000006</v>
      </c>
      <c r="G1137" s="2">
        <v>96000</v>
      </c>
    </row>
    <row r="1138" spans="1:7">
      <c r="A1138" s="1">
        <v>43656</v>
      </c>
      <c r="B1138" s="2">
        <v>78.319999999999993</v>
      </c>
      <c r="C1138" s="2">
        <v>79.110000999999997</v>
      </c>
      <c r="D1138" s="2">
        <v>77.75</v>
      </c>
      <c r="E1138" s="2">
        <v>77.959998999999996</v>
      </c>
      <c r="F1138" s="2">
        <v>76.392280999999997</v>
      </c>
      <c r="G1138" s="2">
        <v>216300</v>
      </c>
    </row>
    <row r="1139" spans="1:7">
      <c r="A1139" s="1">
        <v>43657</v>
      </c>
      <c r="B1139" s="2">
        <v>78.730002999999996</v>
      </c>
      <c r="C1139" s="2">
        <v>78.760002</v>
      </c>
      <c r="D1139" s="2">
        <v>76.870002999999997</v>
      </c>
      <c r="E1139" s="2">
        <v>77.459998999999996</v>
      </c>
      <c r="F1139" s="2">
        <v>75.902327999999997</v>
      </c>
      <c r="G1139" s="2">
        <v>151300</v>
      </c>
    </row>
    <row r="1140" spans="1:7">
      <c r="A1140" s="1">
        <v>43658</v>
      </c>
      <c r="B1140" s="2">
        <v>77.699996999999996</v>
      </c>
      <c r="C1140" s="2">
        <v>77.809997999999993</v>
      </c>
      <c r="D1140" s="2">
        <v>76.699996999999996</v>
      </c>
      <c r="E1140" s="2">
        <v>77.540001000000004</v>
      </c>
      <c r="F1140" s="2">
        <v>75.980727999999999</v>
      </c>
      <c r="G1140" s="2">
        <v>117100</v>
      </c>
    </row>
    <row r="1141" spans="1:7">
      <c r="A1141" s="1">
        <v>43661</v>
      </c>
      <c r="B1141" s="2">
        <v>78.480002999999996</v>
      </c>
      <c r="C1141" s="2">
        <v>78.900002000000001</v>
      </c>
      <c r="D1141" s="2">
        <v>78.25</v>
      </c>
      <c r="E1141" s="2">
        <v>78.540001000000004</v>
      </c>
      <c r="F1141" s="2">
        <v>76.960609000000005</v>
      </c>
      <c r="G1141" s="2">
        <v>91600</v>
      </c>
    </row>
    <row r="1142" spans="1:7">
      <c r="A1142" s="1">
        <v>43662</v>
      </c>
      <c r="B1142" s="2">
        <v>78.809997999999993</v>
      </c>
      <c r="C1142" s="2">
        <v>79.330001999999993</v>
      </c>
      <c r="D1142" s="2">
        <v>77.940002000000007</v>
      </c>
      <c r="E1142" s="2">
        <v>78.010002</v>
      </c>
      <c r="F1142" s="2">
        <v>76.441283999999996</v>
      </c>
      <c r="G1142" s="2">
        <v>96300</v>
      </c>
    </row>
    <row r="1143" spans="1:7">
      <c r="A1143" s="1">
        <v>43663</v>
      </c>
      <c r="B1143" s="2">
        <v>78.110000999999997</v>
      </c>
      <c r="C1143" s="2">
        <v>78.379997000000003</v>
      </c>
      <c r="D1143" s="2">
        <v>77.150002000000001</v>
      </c>
      <c r="E1143" s="2">
        <v>77.25</v>
      </c>
      <c r="F1143" s="2">
        <v>75.696563999999995</v>
      </c>
      <c r="G1143" s="2">
        <v>134800</v>
      </c>
    </row>
    <row r="1144" spans="1:7">
      <c r="A1144" s="1">
        <v>43664</v>
      </c>
      <c r="B1144" s="2">
        <v>77.199996999999996</v>
      </c>
      <c r="C1144" s="2">
        <v>79.059997999999993</v>
      </c>
      <c r="D1144" s="2">
        <v>77.199996999999996</v>
      </c>
      <c r="E1144" s="2">
        <v>79.010002</v>
      </c>
      <c r="F1144" s="2">
        <v>77.421172999999996</v>
      </c>
      <c r="G1144" s="2">
        <v>161000</v>
      </c>
    </row>
    <row r="1145" spans="1:7">
      <c r="A1145" s="1">
        <v>43665</v>
      </c>
      <c r="B1145" s="2">
        <v>79.339995999999999</v>
      </c>
      <c r="C1145" s="2">
        <v>79.410004000000001</v>
      </c>
      <c r="D1145" s="2">
        <v>77.370002999999997</v>
      </c>
      <c r="E1145" s="2">
        <v>77.559997999999993</v>
      </c>
      <c r="F1145" s="2">
        <v>76.000327999999996</v>
      </c>
      <c r="G1145" s="2">
        <v>140300</v>
      </c>
    </row>
    <row r="1146" spans="1:7">
      <c r="A1146" s="1">
        <v>43668</v>
      </c>
      <c r="B1146" s="2">
        <v>78.059997999999993</v>
      </c>
      <c r="C1146" s="2">
        <v>78.419998000000007</v>
      </c>
      <c r="D1146" s="2">
        <v>77.449996999999996</v>
      </c>
      <c r="E1146" s="2">
        <v>77.629997000000003</v>
      </c>
      <c r="F1146" s="2">
        <v>76.068909000000005</v>
      </c>
      <c r="G1146" s="2">
        <v>88600</v>
      </c>
    </row>
    <row r="1147" spans="1:7">
      <c r="A1147" s="1">
        <v>43669</v>
      </c>
      <c r="B1147" s="2">
        <v>77.739998</v>
      </c>
      <c r="C1147" s="2">
        <v>77.989998</v>
      </c>
      <c r="D1147" s="2">
        <v>76.989998</v>
      </c>
      <c r="E1147" s="2">
        <v>77.849997999999999</v>
      </c>
      <c r="F1147" s="2">
        <v>76.284485000000004</v>
      </c>
      <c r="G1147" s="2">
        <v>145000</v>
      </c>
    </row>
    <row r="1148" spans="1:7">
      <c r="A1148" s="1">
        <v>43670</v>
      </c>
      <c r="B1148" s="2">
        <v>77.470000999999996</v>
      </c>
      <c r="C1148" s="2">
        <v>78.300003000000004</v>
      </c>
      <c r="D1148" s="2">
        <v>77.470000999999996</v>
      </c>
      <c r="E1148" s="2">
        <v>78.110000999999997</v>
      </c>
      <c r="F1148" s="2">
        <v>76.539276000000001</v>
      </c>
      <c r="G1148" s="2">
        <v>113400</v>
      </c>
    </row>
    <row r="1149" spans="1:7">
      <c r="A1149" s="1">
        <v>43671</v>
      </c>
      <c r="B1149" s="2">
        <v>77.699996999999996</v>
      </c>
      <c r="C1149" s="2">
        <v>77.699996999999996</v>
      </c>
      <c r="D1149" s="2">
        <v>75.699996999999996</v>
      </c>
      <c r="E1149" s="2">
        <v>76.180000000000007</v>
      </c>
      <c r="F1149" s="2">
        <v>74.648078999999996</v>
      </c>
      <c r="G1149" s="2">
        <v>230500</v>
      </c>
    </row>
    <row r="1150" spans="1:7">
      <c r="A1150" s="1">
        <v>43672</v>
      </c>
      <c r="B1150" s="2">
        <v>76.919998000000007</v>
      </c>
      <c r="C1150" s="2">
        <v>77.120002999999997</v>
      </c>
      <c r="D1150" s="2">
        <v>75.970000999999996</v>
      </c>
      <c r="E1150" s="2">
        <v>76.519997000000004</v>
      </c>
      <c r="F1150" s="2">
        <v>74.981239000000002</v>
      </c>
      <c r="G1150" s="2">
        <v>147100</v>
      </c>
    </row>
    <row r="1151" spans="1:7">
      <c r="A1151" s="1">
        <v>43675</v>
      </c>
      <c r="B1151" s="2">
        <v>75.760002</v>
      </c>
      <c r="C1151" s="2">
        <v>76.199996999999996</v>
      </c>
      <c r="D1151" s="2">
        <v>75.029999000000004</v>
      </c>
      <c r="E1151" s="2">
        <v>76.099997999999999</v>
      </c>
      <c r="F1151" s="2">
        <v>74.569687000000002</v>
      </c>
      <c r="G1151" s="2">
        <v>98800</v>
      </c>
    </row>
    <row r="1152" spans="1:7">
      <c r="A1152" s="1">
        <v>43676</v>
      </c>
      <c r="B1152" s="2">
        <v>74.379997000000003</v>
      </c>
      <c r="C1152" s="2">
        <v>74.610000999999997</v>
      </c>
      <c r="D1152" s="2">
        <v>73.690002000000007</v>
      </c>
      <c r="E1152" s="2">
        <v>74.290001000000004</v>
      </c>
      <c r="F1152" s="2">
        <v>72.796088999999995</v>
      </c>
      <c r="G1152" s="2">
        <v>154600</v>
      </c>
    </row>
    <row r="1153" spans="1:7">
      <c r="A1153" s="1">
        <v>43677</v>
      </c>
      <c r="B1153" s="2">
        <v>74.139999000000003</v>
      </c>
      <c r="C1153" s="2">
        <v>74.309997999999993</v>
      </c>
      <c r="D1153" s="2">
        <v>69.069999999999993</v>
      </c>
      <c r="E1153" s="2">
        <v>71.620002999999997</v>
      </c>
      <c r="F1153" s="2">
        <v>70.179787000000005</v>
      </c>
      <c r="G1153" s="2">
        <v>334200</v>
      </c>
    </row>
    <row r="1154" spans="1:7">
      <c r="A1154" s="1">
        <v>43678</v>
      </c>
      <c r="B1154" s="2">
        <v>71.699996999999996</v>
      </c>
      <c r="C1154" s="2">
        <v>73.25</v>
      </c>
      <c r="D1154" s="2">
        <v>66.819999999999993</v>
      </c>
      <c r="E1154" s="2">
        <v>67.489998</v>
      </c>
      <c r="F1154" s="2">
        <v>66.132835</v>
      </c>
      <c r="G1154" s="2">
        <v>524200</v>
      </c>
    </row>
    <row r="1155" spans="1:7">
      <c r="A1155" s="1">
        <v>43679</v>
      </c>
      <c r="B1155" s="2">
        <v>66.550003000000004</v>
      </c>
      <c r="C1155" s="2">
        <v>66.970000999999996</v>
      </c>
      <c r="D1155" s="2">
        <v>64.760002</v>
      </c>
      <c r="E1155" s="2">
        <v>65.419998000000007</v>
      </c>
      <c r="F1155" s="2">
        <v>64.104454000000004</v>
      </c>
      <c r="G1155" s="2">
        <v>466800</v>
      </c>
    </row>
    <row r="1156" spans="1:7">
      <c r="A1156" s="1">
        <v>43682</v>
      </c>
      <c r="B1156" s="2">
        <v>60.029998999999997</v>
      </c>
      <c r="C1156" s="2">
        <v>60.25</v>
      </c>
      <c r="D1156" s="2">
        <v>57.189999</v>
      </c>
      <c r="E1156" s="2">
        <v>58.16</v>
      </c>
      <c r="F1156" s="2">
        <v>56.990448000000001</v>
      </c>
      <c r="G1156" s="2">
        <v>478100</v>
      </c>
    </row>
    <row r="1157" spans="1:7">
      <c r="A1157" s="1">
        <v>43683</v>
      </c>
      <c r="B1157" s="2">
        <v>61.169998</v>
      </c>
      <c r="C1157" s="2">
        <v>61.48</v>
      </c>
      <c r="D1157" s="2">
        <v>59.5</v>
      </c>
      <c r="E1157" s="2">
        <v>60.52</v>
      </c>
      <c r="F1157" s="2">
        <v>59.302990000000001</v>
      </c>
      <c r="G1157" s="2">
        <v>207700</v>
      </c>
    </row>
    <row r="1158" spans="1:7">
      <c r="A1158" s="1">
        <v>43684</v>
      </c>
      <c r="B1158" s="2">
        <v>58.669998</v>
      </c>
      <c r="C1158" s="2">
        <v>61.490001999999997</v>
      </c>
      <c r="D1158" s="2">
        <v>57.990001999999997</v>
      </c>
      <c r="E1158" s="2">
        <v>61.360000999999997</v>
      </c>
      <c r="F1158" s="2">
        <v>60.126099000000004</v>
      </c>
      <c r="G1158" s="2">
        <v>385700</v>
      </c>
    </row>
    <row r="1159" spans="1:7">
      <c r="A1159" s="1">
        <v>43685</v>
      </c>
      <c r="B1159" s="2">
        <v>62.549999</v>
      </c>
      <c r="C1159" s="2">
        <v>63.720001000000003</v>
      </c>
      <c r="D1159" s="2">
        <v>62.119999</v>
      </c>
      <c r="E1159" s="2">
        <v>63.599997999999999</v>
      </c>
      <c r="F1159" s="2">
        <v>62.321049000000002</v>
      </c>
      <c r="G1159" s="2">
        <v>280700</v>
      </c>
    </row>
    <row r="1160" spans="1:7">
      <c r="A1160" s="1">
        <v>43686</v>
      </c>
      <c r="B1160" s="2">
        <v>62.389999000000003</v>
      </c>
      <c r="C1160" s="2">
        <v>62.66</v>
      </c>
      <c r="D1160" s="2">
        <v>60.880001</v>
      </c>
      <c r="E1160" s="2">
        <v>61.700001</v>
      </c>
      <c r="F1160" s="2">
        <v>60.459259000000003</v>
      </c>
      <c r="G1160" s="2">
        <v>204000</v>
      </c>
    </row>
    <row r="1161" spans="1:7">
      <c r="A1161" s="1">
        <v>43689</v>
      </c>
      <c r="B1161" s="2">
        <v>59.380001</v>
      </c>
      <c r="C1161" s="2">
        <v>59.959999000000003</v>
      </c>
      <c r="D1161" s="2">
        <v>58.91</v>
      </c>
      <c r="E1161" s="2">
        <v>59.369999</v>
      </c>
      <c r="F1161" s="2">
        <v>58.176113000000001</v>
      </c>
      <c r="G1161" s="2">
        <v>259900</v>
      </c>
    </row>
    <row r="1162" spans="1:7">
      <c r="A1162" s="1">
        <v>43690</v>
      </c>
      <c r="B1162" s="2">
        <v>58.07</v>
      </c>
      <c r="C1162" s="2">
        <v>62.59</v>
      </c>
      <c r="D1162" s="2">
        <v>57.759998000000003</v>
      </c>
      <c r="E1162" s="2">
        <v>61.610000999999997</v>
      </c>
      <c r="F1162" s="2">
        <v>60.371071000000001</v>
      </c>
      <c r="G1162" s="2">
        <v>332400</v>
      </c>
    </row>
    <row r="1163" spans="1:7">
      <c r="A1163" s="1">
        <v>43691</v>
      </c>
      <c r="B1163" s="2">
        <v>58</v>
      </c>
      <c r="C1163" s="2">
        <v>58.419998</v>
      </c>
      <c r="D1163" s="2">
        <v>56.279998999999997</v>
      </c>
      <c r="E1163" s="2">
        <v>56.330002</v>
      </c>
      <c r="F1163" s="2">
        <v>55.197249999999997</v>
      </c>
      <c r="G1163" s="2">
        <v>413700</v>
      </c>
    </row>
    <row r="1164" spans="1:7">
      <c r="A1164" s="1">
        <v>43692</v>
      </c>
      <c r="B1164" s="2">
        <v>57.880001</v>
      </c>
      <c r="C1164" s="2">
        <v>58.119999</v>
      </c>
      <c r="D1164" s="2">
        <v>56.630001</v>
      </c>
      <c r="E1164" s="2">
        <v>57.439999</v>
      </c>
      <c r="F1164" s="2">
        <v>56.284923999999997</v>
      </c>
      <c r="G1164" s="2">
        <v>238700</v>
      </c>
    </row>
    <row r="1165" spans="1:7">
      <c r="A1165" s="1">
        <v>43693</v>
      </c>
      <c r="B1165" s="2">
        <v>59.130001</v>
      </c>
      <c r="C1165" s="2">
        <v>60.169998</v>
      </c>
      <c r="D1165" s="2">
        <v>59.029998999999997</v>
      </c>
      <c r="E1165" s="2">
        <v>59.84</v>
      </c>
      <c r="F1165" s="2">
        <v>58.636662000000001</v>
      </c>
      <c r="G1165" s="2">
        <v>255000</v>
      </c>
    </row>
    <row r="1166" spans="1:7">
      <c r="A1166" s="1">
        <v>43696</v>
      </c>
      <c r="B1166" s="2">
        <v>62</v>
      </c>
      <c r="C1166" s="2">
        <v>62.080002</v>
      </c>
      <c r="D1166" s="2">
        <v>60.389999000000003</v>
      </c>
      <c r="E1166" s="2">
        <v>60.509998000000003</v>
      </c>
      <c r="F1166" s="2">
        <v>59.293190000000003</v>
      </c>
      <c r="G1166" s="2">
        <v>241600</v>
      </c>
    </row>
    <row r="1167" spans="1:7">
      <c r="A1167" s="1">
        <v>43697</v>
      </c>
      <c r="B1167" s="2">
        <v>61.189999</v>
      </c>
      <c r="C1167" s="2">
        <v>61.669998</v>
      </c>
      <c r="D1167" s="2">
        <v>60.66</v>
      </c>
      <c r="E1167" s="2">
        <v>60.950001</v>
      </c>
      <c r="F1167" s="2">
        <v>59.724342</v>
      </c>
      <c r="G1167" s="2">
        <v>215700</v>
      </c>
    </row>
    <row r="1168" spans="1:7">
      <c r="A1168" s="1">
        <v>43698</v>
      </c>
      <c r="B1168" s="2">
        <v>62.82</v>
      </c>
      <c r="C1168" s="2">
        <v>62.82</v>
      </c>
      <c r="D1168" s="2">
        <v>61.790000999999997</v>
      </c>
      <c r="E1168" s="2">
        <v>62.549999</v>
      </c>
      <c r="F1168" s="2">
        <v>61.292164</v>
      </c>
      <c r="G1168" s="2">
        <v>173500</v>
      </c>
    </row>
    <row r="1169" spans="1:7">
      <c r="A1169" s="1">
        <v>43699</v>
      </c>
      <c r="B1169" s="2">
        <v>61.110000999999997</v>
      </c>
      <c r="C1169" s="2">
        <v>61.400002000000001</v>
      </c>
      <c r="D1169" s="2">
        <v>59.689999</v>
      </c>
      <c r="E1169" s="2">
        <v>60.049999</v>
      </c>
      <c r="F1169" s="2">
        <v>58.842441999999998</v>
      </c>
      <c r="G1169" s="2">
        <v>180100</v>
      </c>
    </row>
    <row r="1170" spans="1:7">
      <c r="A1170" s="1">
        <v>43700</v>
      </c>
      <c r="B1170" s="2">
        <v>59.630001</v>
      </c>
      <c r="C1170" s="2">
        <v>61.209999000000003</v>
      </c>
      <c r="D1170" s="2">
        <v>57.200001</v>
      </c>
      <c r="E1170" s="2">
        <v>57.580002</v>
      </c>
      <c r="F1170" s="2">
        <v>56.422114999999998</v>
      </c>
      <c r="G1170" s="2">
        <v>340300</v>
      </c>
    </row>
    <row r="1171" spans="1:7">
      <c r="A1171" s="1">
        <v>43703</v>
      </c>
      <c r="B1171" s="2">
        <v>58.619999</v>
      </c>
      <c r="C1171" s="2">
        <v>58.889999000000003</v>
      </c>
      <c r="D1171" s="2">
        <v>57.990001999999997</v>
      </c>
      <c r="E1171" s="2">
        <v>58.34</v>
      </c>
      <c r="F1171" s="2">
        <v>57.166828000000002</v>
      </c>
      <c r="G1171" s="2">
        <v>151100</v>
      </c>
    </row>
    <row r="1172" spans="1:7">
      <c r="A1172" s="1">
        <v>43704</v>
      </c>
      <c r="B1172" s="2">
        <v>59.650002000000001</v>
      </c>
      <c r="C1172" s="2">
        <v>60.150002000000001</v>
      </c>
      <c r="D1172" s="2">
        <v>58.5</v>
      </c>
      <c r="E1172" s="2">
        <v>58.68</v>
      </c>
      <c r="F1172" s="2">
        <v>57.499988999999999</v>
      </c>
      <c r="G1172" s="2">
        <v>202100</v>
      </c>
    </row>
    <row r="1173" spans="1:7">
      <c r="A1173" s="1">
        <v>43705</v>
      </c>
      <c r="B1173" s="2">
        <v>58.419998</v>
      </c>
      <c r="C1173" s="2">
        <v>59.439999</v>
      </c>
      <c r="D1173" s="2">
        <v>57.880001</v>
      </c>
      <c r="E1173" s="2">
        <v>59.18</v>
      </c>
      <c r="F1173" s="2">
        <v>57.989936999999998</v>
      </c>
      <c r="G1173" s="2">
        <v>168100</v>
      </c>
    </row>
    <row r="1174" spans="1:7">
      <c r="A1174" s="1">
        <v>43706</v>
      </c>
      <c r="B1174" s="2">
        <v>60.169998</v>
      </c>
      <c r="C1174" s="2">
        <v>61.23</v>
      </c>
      <c r="D1174" s="2">
        <v>59.700001</v>
      </c>
      <c r="E1174" s="2">
        <v>61.029998999999997</v>
      </c>
      <c r="F1174" s="2">
        <v>59.802737999999998</v>
      </c>
      <c r="G1174" s="2">
        <v>276800</v>
      </c>
    </row>
    <row r="1175" spans="1:7">
      <c r="A1175" s="1">
        <v>43707</v>
      </c>
      <c r="B1175" s="2">
        <v>62.77</v>
      </c>
      <c r="C1175" s="2">
        <v>62.77</v>
      </c>
      <c r="D1175" s="2">
        <v>61.470001000000003</v>
      </c>
      <c r="E1175" s="2">
        <v>62.400002000000001</v>
      </c>
      <c r="F1175" s="2">
        <v>61.145184</v>
      </c>
      <c r="G1175" s="2">
        <v>206800</v>
      </c>
    </row>
    <row r="1176" spans="1:7">
      <c r="A1176" s="1">
        <v>43711</v>
      </c>
      <c r="B1176" s="2">
        <v>60.450001</v>
      </c>
      <c r="C1176" s="2">
        <v>61.369999</v>
      </c>
      <c r="D1176" s="2">
        <v>60.380001</v>
      </c>
      <c r="E1176" s="2">
        <v>61.369999</v>
      </c>
      <c r="F1176" s="2">
        <v>60.135894999999998</v>
      </c>
      <c r="G1176" s="2">
        <v>126800</v>
      </c>
    </row>
    <row r="1177" spans="1:7">
      <c r="A1177" s="1">
        <v>43712</v>
      </c>
      <c r="B1177" s="2">
        <v>63.700001</v>
      </c>
      <c r="C1177" s="2">
        <v>64.559997999999993</v>
      </c>
      <c r="D1177" s="2">
        <v>63.48</v>
      </c>
      <c r="E1177" s="2">
        <v>64.389999000000003</v>
      </c>
      <c r="F1177" s="2">
        <v>63.095168999999999</v>
      </c>
      <c r="G1177" s="2">
        <v>225000</v>
      </c>
    </row>
    <row r="1178" spans="1:7">
      <c r="A1178" s="1">
        <v>43713</v>
      </c>
      <c r="B1178" s="2">
        <v>66.709998999999996</v>
      </c>
      <c r="C1178" s="2">
        <v>67.25</v>
      </c>
      <c r="D1178" s="2">
        <v>66.459998999999996</v>
      </c>
      <c r="E1178" s="2">
        <v>66.519997000000004</v>
      </c>
      <c r="F1178" s="2">
        <v>65.182327000000001</v>
      </c>
      <c r="G1178" s="2">
        <v>299000</v>
      </c>
    </row>
    <row r="1179" spans="1:7">
      <c r="A1179" s="1">
        <v>43714</v>
      </c>
      <c r="B1179" s="2">
        <v>67.680000000000007</v>
      </c>
      <c r="C1179" s="2">
        <v>68.010002</v>
      </c>
      <c r="D1179" s="2">
        <v>67.180000000000007</v>
      </c>
      <c r="E1179" s="2">
        <v>67.360000999999997</v>
      </c>
      <c r="F1179" s="2">
        <v>66.005447000000004</v>
      </c>
      <c r="G1179" s="2">
        <v>583500</v>
      </c>
    </row>
    <row r="1180" spans="1:7">
      <c r="A1180" s="1">
        <v>43717</v>
      </c>
      <c r="B1180" s="2">
        <v>67.940002000000007</v>
      </c>
      <c r="C1180" s="2">
        <v>68.620002999999997</v>
      </c>
      <c r="D1180" s="2">
        <v>67.400002000000001</v>
      </c>
      <c r="E1180" s="2">
        <v>67.959998999999996</v>
      </c>
      <c r="F1180" s="2">
        <v>66.593368999999996</v>
      </c>
      <c r="G1180" s="2">
        <v>152900</v>
      </c>
    </row>
    <row r="1181" spans="1:7">
      <c r="A1181" s="1">
        <v>43718</v>
      </c>
      <c r="B1181" s="2">
        <v>67.739998</v>
      </c>
      <c r="C1181" s="2">
        <v>68.5</v>
      </c>
      <c r="D1181" s="2">
        <v>66.959998999999996</v>
      </c>
      <c r="E1181" s="2">
        <v>68.169998000000007</v>
      </c>
      <c r="F1181" s="2">
        <v>66.799155999999996</v>
      </c>
      <c r="G1181" s="2">
        <v>94900</v>
      </c>
    </row>
    <row r="1182" spans="1:7">
      <c r="A1182" s="1">
        <v>43719</v>
      </c>
      <c r="B1182" s="2">
        <v>68.860000999999997</v>
      </c>
      <c r="C1182" s="2">
        <v>69.720000999999996</v>
      </c>
      <c r="D1182" s="2">
        <v>68.589995999999999</v>
      </c>
      <c r="E1182" s="2">
        <v>69.639999000000003</v>
      </c>
      <c r="F1182" s="2">
        <v>68.239593999999997</v>
      </c>
      <c r="G1182" s="2">
        <v>215500</v>
      </c>
    </row>
    <row r="1183" spans="1:7">
      <c r="A1183" s="1">
        <v>43720</v>
      </c>
      <c r="B1183" s="2">
        <v>71.010002</v>
      </c>
      <c r="C1183" s="2">
        <v>72.300003000000004</v>
      </c>
      <c r="D1183" s="2">
        <v>70.230002999999996</v>
      </c>
      <c r="E1183" s="2">
        <v>71.069999999999993</v>
      </c>
      <c r="F1183" s="2">
        <v>69.640839</v>
      </c>
      <c r="G1183" s="2">
        <v>298900</v>
      </c>
    </row>
    <row r="1184" spans="1:7">
      <c r="A1184" s="1">
        <v>43721</v>
      </c>
      <c r="B1184" s="2">
        <v>72.25</v>
      </c>
      <c r="C1184" s="2">
        <v>72.819999999999993</v>
      </c>
      <c r="D1184" s="2">
        <v>71.860000999999997</v>
      </c>
      <c r="E1184" s="2">
        <v>72.300003000000004</v>
      </c>
      <c r="F1184" s="2">
        <v>70.846100000000007</v>
      </c>
      <c r="G1184" s="2">
        <v>147200</v>
      </c>
    </row>
    <row r="1185" spans="1:7">
      <c r="A1185" s="1">
        <v>43724</v>
      </c>
      <c r="B1185" s="2">
        <v>70.5</v>
      </c>
      <c r="C1185" s="2">
        <v>71.519997000000004</v>
      </c>
      <c r="D1185" s="2">
        <v>70.080001999999993</v>
      </c>
      <c r="E1185" s="2">
        <v>70.589995999999999</v>
      </c>
      <c r="F1185" s="2">
        <v>69.170501999999999</v>
      </c>
      <c r="G1185" s="2">
        <v>157300</v>
      </c>
    </row>
    <row r="1186" spans="1:7">
      <c r="A1186" s="1">
        <v>43725</v>
      </c>
      <c r="B1186" s="2">
        <v>68.620002999999997</v>
      </c>
      <c r="C1186" s="2">
        <v>70.620002999999997</v>
      </c>
      <c r="D1186" s="2">
        <v>68.459998999999996</v>
      </c>
      <c r="E1186" s="2">
        <v>70.599997999999999</v>
      </c>
      <c r="F1186" s="2">
        <v>69.180289999999999</v>
      </c>
      <c r="G1186" s="2">
        <v>104900</v>
      </c>
    </row>
    <row r="1187" spans="1:7">
      <c r="A1187" s="1">
        <v>43726</v>
      </c>
      <c r="B1187" s="2">
        <v>70.139999000000003</v>
      </c>
      <c r="C1187" s="2">
        <v>70.430000000000007</v>
      </c>
      <c r="D1187" s="2">
        <v>67.989998</v>
      </c>
      <c r="E1187" s="2">
        <v>69.690002000000007</v>
      </c>
      <c r="F1187" s="2">
        <v>68.288589000000002</v>
      </c>
      <c r="G1187" s="2">
        <v>175900</v>
      </c>
    </row>
    <row r="1188" spans="1:7">
      <c r="A1188" s="1">
        <v>43727</v>
      </c>
      <c r="B1188" s="2">
        <v>69.629997000000003</v>
      </c>
      <c r="C1188" s="2">
        <v>70.300003000000004</v>
      </c>
      <c r="D1188" s="2">
        <v>68.430000000000007</v>
      </c>
      <c r="E1188" s="2">
        <v>68.75</v>
      </c>
      <c r="F1188" s="2">
        <v>67.367492999999996</v>
      </c>
      <c r="G1188" s="2">
        <v>166400</v>
      </c>
    </row>
    <row r="1189" spans="1:7">
      <c r="A1189" s="1">
        <v>43728</v>
      </c>
      <c r="B1189" s="2">
        <v>70.330001999999993</v>
      </c>
      <c r="C1189" s="2">
        <v>70.519997000000004</v>
      </c>
      <c r="D1189" s="2">
        <v>68.160004000000001</v>
      </c>
      <c r="E1189" s="2">
        <v>68.849997999999999</v>
      </c>
      <c r="F1189" s="2">
        <v>67.465468999999999</v>
      </c>
      <c r="G1189" s="2">
        <v>174100</v>
      </c>
    </row>
    <row r="1190" spans="1:7">
      <c r="A1190" s="1">
        <v>43731</v>
      </c>
      <c r="B1190" s="2">
        <v>67.970000999999996</v>
      </c>
      <c r="C1190" s="2">
        <v>69.209998999999996</v>
      </c>
      <c r="D1190" s="2">
        <v>67.940002000000007</v>
      </c>
      <c r="E1190" s="2">
        <v>69.080001999999993</v>
      </c>
      <c r="F1190" s="2">
        <v>67.690856999999994</v>
      </c>
      <c r="G1190" s="2">
        <v>139500</v>
      </c>
    </row>
    <row r="1191" spans="1:7">
      <c r="A1191" s="1">
        <v>43732</v>
      </c>
      <c r="B1191" s="2">
        <v>69.069999999999993</v>
      </c>
      <c r="C1191" s="2">
        <v>69.069999999999993</v>
      </c>
      <c r="D1191" s="2">
        <v>66.690002000000007</v>
      </c>
      <c r="E1191" s="2">
        <v>66.940002000000007</v>
      </c>
      <c r="F1191" s="2">
        <v>65.634743</v>
      </c>
      <c r="G1191" s="2">
        <v>222200</v>
      </c>
    </row>
    <row r="1192" spans="1:7">
      <c r="A1192" s="1">
        <v>43733</v>
      </c>
      <c r="B1192" s="2">
        <v>65.540001000000004</v>
      </c>
      <c r="C1192" s="2">
        <v>67.169998000000007</v>
      </c>
      <c r="D1192" s="2">
        <v>64.910004000000001</v>
      </c>
      <c r="E1192" s="2">
        <v>66.779999000000004</v>
      </c>
      <c r="F1192" s="2">
        <v>65.477874999999997</v>
      </c>
      <c r="G1192" s="2">
        <v>212900</v>
      </c>
    </row>
    <row r="1193" spans="1:7">
      <c r="A1193" s="1">
        <v>43734</v>
      </c>
      <c r="B1193" s="2">
        <v>67.169998000000007</v>
      </c>
      <c r="C1193" s="2">
        <v>67.269997000000004</v>
      </c>
      <c r="D1193" s="2">
        <v>66.139999000000003</v>
      </c>
      <c r="E1193" s="2">
        <v>66.699996999999996</v>
      </c>
      <c r="F1193" s="2">
        <v>65.399413999999993</v>
      </c>
      <c r="G1193" s="2">
        <v>130700</v>
      </c>
    </row>
    <row r="1194" spans="1:7">
      <c r="A1194" s="1">
        <v>43735</v>
      </c>
      <c r="B1194" s="2">
        <v>66.790001000000004</v>
      </c>
      <c r="C1194" s="2">
        <v>67.110000999999997</v>
      </c>
      <c r="D1194" s="2">
        <v>63.450001</v>
      </c>
      <c r="E1194" s="2">
        <v>64.169998000000007</v>
      </c>
      <c r="F1194" s="2">
        <v>62.918757999999997</v>
      </c>
      <c r="G1194" s="2">
        <v>367500</v>
      </c>
    </row>
    <row r="1195" spans="1:7">
      <c r="A1195" s="1">
        <v>43738</v>
      </c>
      <c r="B1195" s="2">
        <v>65.760002</v>
      </c>
      <c r="C1195" s="2">
        <v>66.220000999999996</v>
      </c>
      <c r="D1195" s="2">
        <v>64.940002000000007</v>
      </c>
      <c r="E1195" s="2">
        <v>65.019997000000004</v>
      </c>
      <c r="F1195" s="2">
        <v>63.752181999999998</v>
      </c>
      <c r="G1195" s="2">
        <v>216000</v>
      </c>
    </row>
    <row r="1196" spans="1:7">
      <c r="A1196" s="1">
        <v>43739</v>
      </c>
      <c r="B1196" s="2">
        <v>65.199996999999996</v>
      </c>
      <c r="C1196" s="2">
        <v>65.290001000000004</v>
      </c>
      <c r="D1196" s="2">
        <v>63.639999000000003</v>
      </c>
      <c r="E1196" s="2">
        <v>63.869999</v>
      </c>
      <c r="F1196" s="2">
        <v>62.624606999999997</v>
      </c>
      <c r="G1196" s="2">
        <v>202800</v>
      </c>
    </row>
    <row r="1197" spans="1:7">
      <c r="A1197" s="1">
        <v>43740</v>
      </c>
      <c r="B1197" s="2">
        <v>62.349997999999999</v>
      </c>
      <c r="C1197" s="2">
        <v>62.619999</v>
      </c>
      <c r="D1197" s="2">
        <v>61.369999</v>
      </c>
      <c r="E1197" s="2">
        <v>62.32</v>
      </c>
      <c r="F1197" s="2">
        <v>61.104832000000002</v>
      </c>
      <c r="G1197" s="2">
        <v>212800</v>
      </c>
    </row>
    <row r="1198" spans="1:7">
      <c r="A1198" s="1">
        <v>43741</v>
      </c>
      <c r="B1198" s="2">
        <v>62.880001</v>
      </c>
      <c r="C1198" s="2">
        <v>64.569999999999993</v>
      </c>
      <c r="D1198" s="2">
        <v>62.360000999999997</v>
      </c>
      <c r="E1198" s="2">
        <v>64.550003000000004</v>
      </c>
      <c r="F1198" s="2">
        <v>63.291355000000003</v>
      </c>
      <c r="G1198" s="2">
        <v>234000</v>
      </c>
    </row>
    <row r="1199" spans="1:7">
      <c r="A1199" s="1">
        <v>43742</v>
      </c>
      <c r="B1199" s="2">
        <v>64.059997999999993</v>
      </c>
      <c r="C1199" s="2">
        <v>65.830001999999993</v>
      </c>
      <c r="D1199" s="2">
        <v>63.889999000000003</v>
      </c>
      <c r="E1199" s="2">
        <v>65.5</v>
      </c>
      <c r="F1199" s="2">
        <v>64.222824000000003</v>
      </c>
      <c r="G1199" s="2">
        <v>506100</v>
      </c>
    </row>
    <row r="1200" spans="1:7">
      <c r="A1200" s="1">
        <v>43745</v>
      </c>
      <c r="B1200" s="2">
        <v>64.410004000000001</v>
      </c>
      <c r="C1200" s="2">
        <v>65.25</v>
      </c>
      <c r="D1200" s="2">
        <v>63.75</v>
      </c>
      <c r="E1200" s="2">
        <v>63.82</v>
      </c>
      <c r="F1200" s="2">
        <v>62.575577000000003</v>
      </c>
      <c r="G1200" s="2">
        <v>125900</v>
      </c>
    </row>
    <row r="1201" spans="1:7">
      <c r="A1201" s="1">
        <v>43746</v>
      </c>
      <c r="B1201" s="2">
        <v>63.5</v>
      </c>
      <c r="C1201" s="2">
        <v>63.73</v>
      </c>
      <c r="D1201" s="2">
        <v>62.380001</v>
      </c>
      <c r="E1201" s="2">
        <v>62.52</v>
      </c>
      <c r="F1201" s="2">
        <v>61.300925999999997</v>
      </c>
      <c r="G1201" s="2">
        <v>209000</v>
      </c>
    </row>
    <row r="1202" spans="1:7">
      <c r="A1202" s="1">
        <v>43747</v>
      </c>
      <c r="B1202" s="2">
        <v>64</v>
      </c>
      <c r="C1202" s="2">
        <v>64.639999000000003</v>
      </c>
      <c r="D1202" s="2">
        <v>63.709999000000003</v>
      </c>
      <c r="E1202" s="2">
        <v>63.900002000000001</v>
      </c>
      <c r="F1202" s="2">
        <v>62.654021999999998</v>
      </c>
      <c r="G1202" s="2">
        <v>114000</v>
      </c>
    </row>
    <row r="1203" spans="1:7">
      <c r="A1203" s="1">
        <v>43748</v>
      </c>
      <c r="B1203" s="2">
        <v>64.519997000000004</v>
      </c>
      <c r="C1203" s="2">
        <v>66.669998000000007</v>
      </c>
      <c r="D1203" s="2">
        <v>64.519997000000004</v>
      </c>
      <c r="E1203" s="2">
        <v>65.75</v>
      </c>
      <c r="F1203" s="2">
        <v>64.467934</v>
      </c>
      <c r="G1203" s="2">
        <v>180800</v>
      </c>
    </row>
    <row r="1204" spans="1:7">
      <c r="A1204" s="1">
        <v>43749</v>
      </c>
      <c r="B1204" s="2">
        <v>68.790001000000004</v>
      </c>
      <c r="C1204" s="2">
        <v>70.550003000000004</v>
      </c>
      <c r="D1204" s="2">
        <v>68.5</v>
      </c>
      <c r="E1204" s="2">
        <v>68.959998999999996</v>
      </c>
      <c r="F1204" s="2">
        <v>67.615348999999995</v>
      </c>
      <c r="G1204" s="2">
        <v>512900</v>
      </c>
    </row>
    <row r="1205" spans="1:7">
      <c r="A1205" s="1">
        <v>43752</v>
      </c>
      <c r="B1205" s="2">
        <v>68.690002000000007</v>
      </c>
      <c r="C1205" s="2">
        <v>69.069999999999993</v>
      </c>
      <c r="D1205" s="2">
        <v>68.099997999999999</v>
      </c>
      <c r="E1205" s="2">
        <v>68.099997999999999</v>
      </c>
      <c r="F1205" s="2">
        <v>66.772125000000003</v>
      </c>
      <c r="G1205" s="2">
        <v>81400</v>
      </c>
    </row>
    <row r="1206" spans="1:7">
      <c r="A1206" s="1">
        <v>43753</v>
      </c>
      <c r="B1206" s="2">
        <v>68.790001000000004</v>
      </c>
      <c r="C1206" s="2">
        <v>70.349997999999999</v>
      </c>
      <c r="D1206" s="2">
        <v>68.629997000000003</v>
      </c>
      <c r="E1206" s="2">
        <v>69.970000999999996</v>
      </c>
      <c r="F1206" s="2">
        <v>68.605666999999997</v>
      </c>
      <c r="G1206" s="2">
        <v>110400</v>
      </c>
    </row>
    <row r="1207" spans="1:7">
      <c r="A1207" s="1">
        <v>43754</v>
      </c>
      <c r="B1207" s="2">
        <v>69.680000000000007</v>
      </c>
      <c r="C1207" s="2">
        <v>70.730002999999996</v>
      </c>
      <c r="D1207" s="2">
        <v>69.319999999999993</v>
      </c>
      <c r="E1207" s="2">
        <v>70.510002</v>
      </c>
      <c r="F1207" s="2">
        <v>69.135138999999995</v>
      </c>
      <c r="G1207" s="2">
        <v>104500</v>
      </c>
    </row>
    <row r="1208" spans="1:7">
      <c r="A1208" s="1">
        <v>43755</v>
      </c>
      <c r="B1208" s="2">
        <v>72.120002999999997</v>
      </c>
      <c r="C1208" s="2">
        <v>72.230002999999996</v>
      </c>
      <c r="D1208" s="2">
        <v>71.050003000000004</v>
      </c>
      <c r="E1208" s="2">
        <v>71.220000999999996</v>
      </c>
      <c r="F1208" s="2">
        <v>69.831290999999993</v>
      </c>
      <c r="G1208" s="2">
        <v>171600</v>
      </c>
    </row>
    <row r="1209" spans="1:7">
      <c r="A1209" s="1">
        <v>43756</v>
      </c>
      <c r="B1209" s="2">
        <v>70.790001000000004</v>
      </c>
      <c r="C1209" s="2">
        <v>71.389999000000003</v>
      </c>
      <c r="D1209" s="2">
        <v>69.629997000000003</v>
      </c>
      <c r="E1209" s="2">
        <v>69.970000999999996</v>
      </c>
      <c r="F1209" s="2">
        <v>68.605666999999997</v>
      </c>
      <c r="G1209" s="2">
        <v>186300</v>
      </c>
    </row>
    <row r="1210" spans="1:7">
      <c r="A1210" s="1">
        <v>43759</v>
      </c>
      <c r="B1210" s="2">
        <v>71.110000999999997</v>
      </c>
      <c r="C1210" s="2">
        <v>72.069999999999993</v>
      </c>
      <c r="D1210" s="2">
        <v>70.760002</v>
      </c>
      <c r="E1210" s="2">
        <v>71.919998000000007</v>
      </c>
      <c r="F1210" s="2">
        <v>70.517632000000006</v>
      </c>
      <c r="G1210" s="2">
        <v>131200</v>
      </c>
    </row>
    <row r="1211" spans="1:7">
      <c r="A1211" s="1">
        <v>43760</v>
      </c>
      <c r="B1211" s="2">
        <v>72.120002999999997</v>
      </c>
      <c r="C1211" s="2">
        <v>72.900002000000001</v>
      </c>
      <c r="D1211" s="2">
        <v>71.949996999999996</v>
      </c>
      <c r="E1211" s="2">
        <v>72.230002999999996</v>
      </c>
      <c r="F1211" s="2">
        <v>70.821594000000005</v>
      </c>
      <c r="G1211" s="2">
        <v>110200</v>
      </c>
    </row>
    <row r="1212" spans="1:7">
      <c r="A1212" s="1">
        <v>43761</v>
      </c>
      <c r="B1212" s="2">
        <v>71.300003000000004</v>
      </c>
      <c r="C1212" s="2">
        <v>72.430000000000007</v>
      </c>
      <c r="D1212" s="2">
        <v>71.239998</v>
      </c>
      <c r="E1212" s="2">
        <v>72.199996999999996</v>
      </c>
      <c r="F1212" s="2">
        <v>70.792175</v>
      </c>
      <c r="G1212" s="2">
        <v>90100</v>
      </c>
    </row>
    <row r="1213" spans="1:7">
      <c r="A1213" s="1">
        <v>43762</v>
      </c>
      <c r="B1213" s="2">
        <v>73.199996999999996</v>
      </c>
      <c r="C1213" s="2">
        <v>73.199996999999996</v>
      </c>
      <c r="D1213" s="2">
        <v>72.150002000000001</v>
      </c>
      <c r="E1213" s="2">
        <v>72.309997999999993</v>
      </c>
      <c r="F1213" s="2">
        <v>70.900040000000004</v>
      </c>
      <c r="G1213" s="2">
        <v>126900</v>
      </c>
    </row>
    <row r="1214" spans="1:7">
      <c r="A1214" s="1">
        <v>43763</v>
      </c>
      <c r="B1214" s="2">
        <v>72.190002000000007</v>
      </c>
      <c r="C1214" s="2">
        <v>73.830001999999993</v>
      </c>
      <c r="D1214" s="2">
        <v>72.190002000000007</v>
      </c>
      <c r="E1214" s="2">
        <v>73.680000000000007</v>
      </c>
      <c r="F1214" s="2">
        <v>72.243317000000005</v>
      </c>
      <c r="G1214" s="2">
        <v>130900</v>
      </c>
    </row>
    <row r="1215" spans="1:7">
      <c r="A1215" s="1">
        <v>43766</v>
      </c>
      <c r="B1215" s="2">
        <v>74.620002999999997</v>
      </c>
      <c r="C1215" s="2">
        <v>75.569999999999993</v>
      </c>
      <c r="D1215" s="2">
        <v>74.620002999999997</v>
      </c>
      <c r="E1215" s="2">
        <v>75.019997000000004</v>
      </c>
      <c r="F1215" s="2">
        <v>73.557190000000006</v>
      </c>
      <c r="G1215" s="2">
        <v>100000</v>
      </c>
    </row>
    <row r="1216" spans="1:7">
      <c r="A1216" s="1">
        <v>43767</v>
      </c>
      <c r="B1216" s="2">
        <v>73.930000000000007</v>
      </c>
      <c r="C1216" s="2">
        <v>74.529999000000004</v>
      </c>
      <c r="D1216" s="2">
        <v>73.699996999999996</v>
      </c>
      <c r="E1216" s="2">
        <v>73.860000999999997</v>
      </c>
      <c r="F1216" s="2">
        <v>72.419807000000006</v>
      </c>
      <c r="G1216" s="2">
        <v>59800</v>
      </c>
    </row>
    <row r="1217" spans="1:7">
      <c r="A1217" s="1">
        <v>43768</v>
      </c>
      <c r="B1217" s="2">
        <v>73.389999000000003</v>
      </c>
      <c r="C1217" s="2">
        <v>74.790001000000004</v>
      </c>
      <c r="D1217" s="2">
        <v>72.459998999999996</v>
      </c>
      <c r="E1217" s="2">
        <v>74.709998999999996</v>
      </c>
      <c r="F1217" s="2">
        <v>73.253242</v>
      </c>
      <c r="G1217" s="2">
        <v>156100</v>
      </c>
    </row>
    <row r="1218" spans="1:7">
      <c r="A1218" s="1">
        <v>43769</v>
      </c>
      <c r="B1218" s="2">
        <v>74.029999000000004</v>
      </c>
      <c r="C1218" s="2">
        <v>74.029999000000004</v>
      </c>
      <c r="D1218" s="2">
        <v>71.839995999999999</v>
      </c>
      <c r="E1218" s="2">
        <v>73.120002999999997</v>
      </c>
      <c r="F1218" s="2">
        <v>71.694243999999998</v>
      </c>
      <c r="G1218" s="2">
        <v>139400</v>
      </c>
    </row>
    <row r="1219" spans="1:7">
      <c r="A1219" s="1">
        <v>43770</v>
      </c>
      <c r="B1219" s="2">
        <v>75.360000999999997</v>
      </c>
      <c r="C1219" s="2">
        <v>76.419998000000007</v>
      </c>
      <c r="D1219" s="2">
        <v>75.220000999999996</v>
      </c>
      <c r="E1219" s="2">
        <v>76.25</v>
      </c>
      <c r="F1219" s="2">
        <v>74.763205999999997</v>
      </c>
      <c r="G1219" s="2">
        <v>166500</v>
      </c>
    </row>
    <row r="1220" spans="1:7">
      <c r="A1220" s="1">
        <v>43773</v>
      </c>
      <c r="B1220" s="2">
        <v>79.300003000000004</v>
      </c>
      <c r="C1220" s="2">
        <v>79.410004000000001</v>
      </c>
      <c r="D1220" s="2">
        <v>78.220000999999996</v>
      </c>
      <c r="E1220" s="2">
        <v>78.529999000000004</v>
      </c>
      <c r="F1220" s="2">
        <v>76.998749000000004</v>
      </c>
      <c r="G1220" s="2">
        <v>181200</v>
      </c>
    </row>
    <row r="1221" spans="1:7">
      <c r="A1221" s="1">
        <v>43774</v>
      </c>
      <c r="B1221" s="2">
        <v>80</v>
      </c>
      <c r="C1221" s="2">
        <v>80.080001999999993</v>
      </c>
      <c r="D1221" s="2">
        <v>78.870002999999997</v>
      </c>
      <c r="E1221" s="2">
        <v>79.830001999999993</v>
      </c>
      <c r="F1221" s="2">
        <v>78.273398999999998</v>
      </c>
      <c r="G1221" s="2">
        <v>151500</v>
      </c>
    </row>
    <row r="1222" spans="1:7">
      <c r="A1222" s="1">
        <v>43775</v>
      </c>
      <c r="B1222" s="2">
        <v>79.629997000000003</v>
      </c>
      <c r="C1222" s="2">
        <v>79.900002000000001</v>
      </c>
      <c r="D1222" s="2">
        <v>78.410004000000001</v>
      </c>
      <c r="E1222" s="2">
        <v>79.069999999999993</v>
      </c>
      <c r="F1222" s="2">
        <v>77.528221000000002</v>
      </c>
      <c r="G1222" s="2">
        <v>130400</v>
      </c>
    </row>
    <row r="1223" spans="1:7">
      <c r="A1223" s="1">
        <v>43776</v>
      </c>
      <c r="B1223" s="2">
        <v>81.010002</v>
      </c>
      <c r="C1223" s="2">
        <v>81.779999000000004</v>
      </c>
      <c r="D1223" s="2">
        <v>80.529999000000004</v>
      </c>
      <c r="E1223" s="2">
        <v>80.790001000000004</v>
      </c>
      <c r="F1223" s="2">
        <v>79.214675999999997</v>
      </c>
      <c r="G1223" s="2">
        <v>232700</v>
      </c>
    </row>
    <row r="1224" spans="1:7">
      <c r="A1224" s="1">
        <v>43777</v>
      </c>
      <c r="B1224" s="2">
        <v>79.050003000000004</v>
      </c>
      <c r="C1224" s="2">
        <v>79.400002000000001</v>
      </c>
      <c r="D1224" s="2">
        <v>78.150002000000001</v>
      </c>
      <c r="E1224" s="2">
        <v>78.709998999999996</v>
      </c>
      <c r="F1224" s="2">
        <v>77.175240000000002</v>
      </c>
      <c r="G1224" s="2">
        <v>127000</v>
      </c>
    </row>
    <row r="1225" spans="1:7">
      <c r="A1225" s="1">
        <v>43780</v>
      </c>
      <c r="B1225" s="2">
        <v>75.699996999999996</v>
      </c>
      <c r="C1225" s="2">
        <v>77.150002000000001</v>
      </c>
      <c r="D1225" s="2">
        <v>75.559997999999993</v>
      </c>
      <c r="E1225" s="2">
        <v>77</v>
      </c>
      <c r="F1225" s="2">
        <v>75.498581000000001</v>
      </c>
      <c r="G1225" s="2">
        <v>103000</v>
      </c>
    </row>
    <row r="1226" spans="1:7">
      <c r="A1226" s="1">
        <v>43781</v>
      </c>
      <c r="B1226" s="2">
        <v>76.300003000000004</v>
      </c>
      <c r="C1226" s="2">
        <v>76.459998999999996</v>
      </c>
      <c r="D1226" s="2">
        <v>75.010002</v>
      </c>
      <c r="E1226" s="2">
        <v>75.410004000000001</v>
      </c>
      <c r="F1226" s="2">
        <v>73.939589999999995</v>
      </c>
      <c r="G1226" s="2">
        <v>178200</v>
      </c>
    </row>
    <row r="1227" spans="1:7">
      <c r="A1227" s="1">
        <v>43782</v>
      </c>
      <c r="B1227" s="2">
        <v>73.220000999999996</v>
      </c>
      <c r="C1227" s="2">
        <v>74.069999999999993</v>
      </c>
      <c r="D1227" s="2">
        <v>72.860000999999997</v>
      </c>
      <c r="E1227" s="2">
        <v>73.639999000000003</v>
      </c>
      <c r="F1227" s="2">
        <v>72.204093999999998</v>
      </c>
      <c r="G1227" s="2">
        <v>170200</v>
      </c>
    </row>
    <row r="1228" spans="1:7">
      <c r="A1228" s="1">
        <v>43783</v>
      </c>
      <c r="B1228" s="2">
        <v>73.540001000000004</v>
      </c>
      <c r="C1228" s="2">
        <v>74.150002000000001</v>
      </c>
      <c r="D1228" s="2">
        <v>72.690002000000007</v>
      </c>
      <c r="E1228" s="2">
        <v>73.839995999999999</v>
      </c>
      <c r="F1228" s="2">
        <v>72.400199999999998</v>
      </c>
      <c r="G1228" s="2">
        <v>104000</v>
      </c>
    </row>
    <row r="1229" spans="1:7">
      <c r="A1229" s="1">
        <v>43784</v>
      </c>
      <c r="B1229" s="2">
        <v>75.360000999999997</v>
      </c>
      <c r="C1229" s="2">
        <v>76.040001000000004</v>
      </c>
      <c r="D1229" s="2">
        <v>75.099997999999999</v>
      </c>
      <c r="E1229" s="2">
        <v>75.529999000000004</v>
      </c>
      <c r="F1229" s="2">
        <v>74.057243</v>
      </c>
      <c r="G1229" s="2">
        <v>120500</v>
      </c>
    </row>
    <row r="1230" spans="1:7">
      <c r="A1230" s="1">
        <v>43787</v>
      </c>
      <c r="B1230" s="2">
        <v>75.669998000000007</v>
      </c>
      <c r="C1230" s="2">
        <v>76.019997000000004</v>
      </c>
      <c r="D1230" s="2">
        <v>74.980002999999996</v>
      </c>
      <c r="E1230" s="2">
        <v>75.260002</v>
      </c>
      <c r="F1230" s="2">
        <v>73.792511000000005</v>
      </c>
      <c r="G1230" s="2">
        <v>128200</v>
      </c>
    </row>
    <row r="1231" spans="1:7">
      <c r="A1231" s="1">
        <v>43788</v>
      </c>
      <c r="B1231" s="2">
        <v>76.910004000000001</v>
      </c>
      <c r="C1231" s="2">
        <v>76.910004000000001</v>
      </c>
      <c r="D1231" s="2">
        <v>75.370002999999997</v>
      </c>
      <c r="E1231" s="2">
        <v>75.569999999999993</v>
      </c>
      <c r="F1231" s="2">
        <v>74.096466000000007</v>
      </c>
      <c r="G1231" s="2">
        <v>107400</v>
      </c>
    </row>
    <row r="1232" spans="1:7">
      <c r="A1232" s="1">
        <v>43789</v>
      </c>
      <c r="B1232" s="2">
        <v>74.75</v>
      </c>
      <c r="C1232" s="2">
        <v>75.629997000000003</v>
      </c>
      <c r="D1232" s="2">
        <v>73.739998</v>
      </c>
      <c r="E1232" s="2">
        <v>74.580001999999993</v>
      </c>
      <c r="F1232" s="2">
        <v>73.125777999999997</v>
      </c>
      <c r="G1232" s="2">
        <v>137400</v>
      </c>
    </row>
    <row r="1233" spans="1:7">
      <c r="A1233" s="1">
        <v>43790</v>
      </c>
      <c r="B1233" s="2">
        <v>73.650002000000001</v>
      </c>
      <c r="C1233" s="2">
        <v>74.239998</v>
      </c>
      <c r="D1233" s="2">
        <v>73.199996999999996</v>
      </c>
      <c r="E1233" s="2">
        <v>74.239998</v>
      </c>
      <c r="F1233" s="2">
        <v>72.792396999999994</v>
      </c>
      <c r="G1233" s="2">
        <v>114700</v>
      </c>
    </row>
    <row r="1234" spans="1:7">
      <c r="A1234" s="1">
        <v>43791</v>
      </c>
      <c r="B1234" s="2">
        <v>74.639999000000003</v>
      </c>
      <c r="C1234" s="2">
        <v>74.639999000000003</v>
      </c>
      <c r="D1234" s="2">
        <v>73.610000999999997</v>
      </c>
      <c r="E1234" s="2">
        <v>74.150002000000001</v>
      </c>
      <c r="F1234" s="2">
        <v>72.704155</v>
      </c>
      <c r="G1234" s="2">
        <v>58900</v>
      </c>
    </row>
    <row r="1235" spans="1:7">
      <c r="A1235" s="1">
        <v>43794</v>
      </c>
      <c r="B1235" s="2">
        <v>75.5</v>
      </c>
      <c r="C1235" s="2">
        <v>76.529999000000004</v>
      </c>
      <c r="D1235" s="2">
        <v>75.430000000000007</v>
      </c>
      <c r="E1235" s="2">
        <v>76.400002000000001</v>
      </c>
      <c r="F1235" s="2">
        <v>74.910285999999999</v>
      </c>
      <c r="G1235" s="2">
        <v>145700</v>
      </c>
    </row>
    <row r="1236" spans="1:7">
      <c r="A1236" s="1">
        <v>43795</v>
      </c>
      <c r="B1236" s="2">
        <v>75.139999000000003</v>
      </c>
      <c r="C1236" s="2">
        <v>75.720000999999996</v>
      </c>
      <c r="D1236" s="2">
        <v>74.169998000000007</v>
      </c>
      <c r="E1236" s="2">
        <v>75.510002</v>
      </c>
      <c r="F1236" s="2">
        <v>74.037627999999998</v>
      </c>
      <c r="G1236" s="2">
        <v>116400</v>
      </c>
    </row>
    <row r="1237" spans="1:7">
      <c r="A1237" s="1">
        <v>43796</v>
      </c>
      <c r="B1237" s="2">
        <v>75.120002999999997</v>
      </c>
      <c r="C1237" s="2">
        <v>75.949996999999996</v>
      </c>
      <c r="D1237" s="2">
        <v>74.809997999999993</v>
      </c>
      <c r="E1237" s="2">
        <v>75.769997000000004</v>
      </c>
      <c r="F1237" s="2">
        <v>74.292563999999999</v>
      </c>
      <c r="G1237" s="2">
        <v>63500</v>
      </c>
    </row>
    <row r="1238" spans="1:7">
      <c r="A1238" s="1">
        <v>43798</v>
      </c>
      <c r="B1238" s="2">
        <v>72.760002</v>
      </c>
      <c r="C1238" s="2">
        <v>73.199996999999996</v>
      </c>
      <c r="D1238" s="2">
        <v>72.25</v>
      </c>
      <c r="E1238" s="2">
        <v>72.309997999999993</v>
      </c>
      <c r="F1238" s="2">
        <v>70.900040000000004</v>
      </c>
      <c r="G1238" s="2">
        <v>331200</v>
      </c>
    </row>
    <row r="1239" spans="1:7">
      <c r="A1239" s="1">
        <v>43801</v>
      </c>
      <c r="B1239" s="2">
        <v>72.900002000000001</v>
      </c>
      <c r="C1239" s="2">
        <v>73.029999000000004</v>
      </c>
      <c r="D1239" s="2">
        <v>71.459998999999996</v>
      </c>
      <c r="E1239" s="2">
        <v>72.190002000000007</v>
      </c>
      <c r="F1239" s="2">
        <v>70.782364000000001</v>
      </c>
      <c r="G1239" s="2">
        <v>230600</v>
      </c>
    </row>
    <row r="1240" spans="1:7">
      <c r="A1240" s="1">
        <v>43802</v>
      </c>
      <c r="B1240" s="2">
        <v>70.209998999999996</v>
      </c>
      <c r="C1240" s="2">
        <v>71.129997000000003</v>
      </c>
      <c r="D1240" s="2">
        <v>69.349997999999999</v>
      </c>
      <c r="E1240" s="2">
        <v>71.129997000000003</v>
      </c>
      <c r="F1240" s="2">
        <v>69.743033999999994</v>
      </c>
      <c r="G1240" s="2">
        <v>188700</v>
      </c>
    </row>
    <row r="1241" spans="1:7">
      <c r="A1241" s="1">
        <v>43803</v>
      </c>
      <c r="B1241" s="2">
        <v>72.720000999999996</v>
      </c>
      <c r="C1241" s="2">
        <v>73.019997000000004</v>
      </c>
      <c r="D1241" s="2">
        <v>72.400002000000001</v>
      </c>
      <c r="E1241" s="2">
        <v>72.730002999999996</v>
      </c>
      <c r="F1241" s="2">
        <v>71.311843999999994</v>
      </c>
      <c r="G1241" s="2">
        <v>133400</v>
      </c>
    </row>
    <row r="1242" spans="1:7">
      <c r="A1242" s="1">
        <v>43804</v>
      </c>
      <c r="B1242" s="2">
        <v>73</v>
      </c>
      <c r="C1242" s="2">
        <v>73.970000999999996</v>
      </c>
      <c r="D1242" s="2">
        <v>72.800003000000004</v>
      </c>
      <c r="E1242" s="2">
        <v>73.599997999999999</v>
      </c>
      <c r="F1242" s="2">
        <v>72.164885999999996</v>
      </c>
      <c r="G1242" s="2">
        <v>92300</v>
      </c>
    </row>
    <row r="1243" spans="1:7">
      <c r="A1243" s="1">
        <v>43805</v>
      </c>
      <c r="B1243" s="2">
        <v>74.870002999999997</v>
      </c>
      <c r="C1243" s="2">
        <v>75.220000999999996</v>
      </c>
      <c r="D1243" s="2">
        <v>74.459998999999996</v>
      </c>
      <c r="E1243" s="2">
        <v>74.839995999999999</v>
      </c>
      <c r="F1243" s="2">
        <v>73.380699000000007</v>
      </c>
      <c r="G1243" s="2">
        <v>98600</v>
      </c>
    </row>
    <row r="1244" spans="1:7">
      <c r="A1244" s="1">
        <v>43808</v>
      </c>
      <c r="B1244" s="2">
        <v>74.800003000000004</v>
      </c>
      <c r="C1244" s="2">
        <v>75.349997999999999</v>
      </c>
      <c r="D1244" s="2">
        <v>73.940002000000007</v>
      </c>
      <c r="E1244" s="2">
        <v>73.970000999999996</v>
      </c>
      <c r="F1244" s="2">
        <v>72.527664000000001</v>
      </c>
      <c r="G1244" s="2">
        <v>46800</v>
      </c>
    </row>
    <row r="1245" spans="1:7">
      <c r="A1245" s="1">
        <v>43809</v>
      </c>
      <c r="B1245" s="2">
        <v>74.410004000000001</v>
      </c>
      <c r="C1245" s="2">
        <v>75.180000000000007</v>
      </c>
      <c r="D1245" s="2">
        <v>74.110000999999997</v>
      </c>
      <c r="E1245" s="2">
        <v>74.730002999999996</v>
      </c>
      <c r="F1245" s="2">
        <v>73.272857999999999</v>
      </c>
      <c r="G1245" s="2">
        <v>60400</v>
      </c>
    </row>
    <row r="1246" spans="1:7">
      <c r="A1246" s="1">
        <v>43810</v>
      </c>
      <c r="B1246" s="2">
        <v>75.940002000000007</v>
      </c>
      <c r="C1246" s="2">
        <v>78.220000999999996</v>
      </c>
      <c r="D1246" s="2">
        <v>75.940002000000007</v>
      </c>
      <c r="E1246" s="2">
        <v>77.989998</v>
      </c>
      <c r="F1246" s="2">
        <v>76.469284000000002</v>
      </c>
      <c r="G1246" s="2">
        <v>124200</v>
      </c>
    </row>
    <row r="1247" spans="1:7">
      <c r="A1247" s="1">
        <v>43811</v>
      </c>
      <c r="B1247" s="2">
        <v>78.699996999999996</v>
      </c>
      <c r="C1247" s="2">
        <v>82.449996999999996</v>
      </c>
      <c r="D1247" s="2">
        <v>78.660004000000001</v>
      </c>
      <c r="E1247" s="2">
        <v>82</v>
      </c>
      <c r="F1247" s="2">
        <v>80.401084999999995</v>
      </c>
      <c r="G1247" s="2">
        <v>432900</v>
      </c>
    </row>
    <row r="1248" spans="1:7">
      <c r="A1248" s="1">
        <v>43812</v>
      </c>
      <c r="B1248" s="2">
        <v>82.779999000000004</v>
      </c>
      <c r="C1248" s="2">
        <v>84.339995999999999</v>
      </c>
      <c r="D1248" s="2">
        <v>81.319999999999993</v>
      </c>
      <c r="E1248" s="2">
        <v>81.900002000000001</v>
      </c>
      <c r="F1248" s="2">
        <v>80.303032000000002</v>
      </c>
      <c r="G1248" s="2">
        <v>343000</v>
      </c>
    </row>
    <row r="1249" spans="1:7">
      <c r="A1249" s="1">
        <v>43815</v>
      </c>
      <c r="B1249" s="2">
        <v>84.050003000000004</v>
      </c>
      <c r="C1249" s="2">
        <v>84.75</v>
      </c>
      <c r="D1249" s="2">
        <v>83.800003000000004</v>
      </c>
      <c r="E1249" s="2">
        <v>83.93</v>
      </c>
      <c r="F1249" s="2">
        <v>82.293448999999995</v>
      </c>
      <c r="G1249" s="2">
        <v>208600</v>
      </c>
    </row>
    <row r="1250" spans="1:7">
      <c r="A1250" s="1">
        <v>43816</v>
      </c>
      <c r="B1250" s="2">
        <v>85.900002000000001</v>
      </c>
      <c r="C1250" s="2">
        <v>86.559997999999993</v>
      </c>
      <c r="D1250" s="2">
        <v>85.510002</v>
      </c>
      <c r="E1250" s="2">
        <v>86.220000999999996</v>
      </c>
      <c r="F1250" s="2">
        <v>84.538810999999995</v>
      </c>
      <c r="G1250" s="2">
        <v>247500</v>
      </c>
    </row>
    <row r="1251" spans="1:7">
      <c r="A1251" s="1">
        <v>43817</v>
      </c>
      <c r="B1251" s="2">
        <v>87.519997000000004</v>
      </c>
      <c r="C1251" s="2">
        <v>87.720000999999996</v>
      </c>
      <c r="D1251" s="2">
        <v>86.870002999999997</v>
      </c>
      <c r="E1251" s="2">
        <v>87.690002000000007</v>
      </c>
      <c r="F1251" s="2">
        <v>85.980132999999995</v>
      </c>
      <c r="G1251" s="2">
        <v>217600</v>
      </c>
    </row>
    <row r="1252" spans="1:7">
      <c r="A1252" s="1">
        <v>43818</v>
      </c>
      <c r="B1252" s="2">
        <v>86.809997999999993</v>
      </c>
      <c r="C1252" s="2">
        <v>87.82</v>
      </c>
      <c r="D1252" s="2">
        <v>86.650002000000001</v>
      </c>
      <c r="E1252" s="2">
        <v>87.790001000000004</v>
      </c>
      <c r="F1252" s="2">
        <v>86.078186000000002</v>
      </c>
      <c r="G1252" s="2">
        <v>121500</v>
      </c>
    </row>
    <row r="1253" spans="1:7">
      <c r="A1253" s="1">
        <v>43819</v>
      </c>
      <c r="B1253" s="2">
        <v>88.120002999999997</v>
      </c>
      <c r="C1253" s="2">
        <v>88.550003000000004</v>
      </c>
      <c r="D1253" s="2">
        <v>87.650002000000001</v>
      </c>
      <c r="E1253" s="2">
        <v>88.230002999999996</v>
      </c>
      <c r="F1253" s="2">
        <v>86.509604999999993</v>
      </c>
      <c r="G1253" s="2">
        <v>130800</v>
      </c>
    </row>
    <row r="1254" spans="1:7">
      <c r="A1254" s="1">
        <v>43822</v>
      </c>
      <c r="B1254" s="2">
        <v>88.239998</v>
      </c>
      <c r="C1254" s="2">
        <v>88.529999000000004</v>
      </c>
      <c r="D1254" s="2">
        <v>87.870002999999997</v>
      </c>
      <c r="E1254" s="2">
        <v>88.529999000000004</v>
      </c>
      <c r="F1254" s="2">
        <v>86.818511999999998</v>
      </c>
      <c r="G1254" s="2">
        <v>203800</v>
      </c>
    </row>
    <row r="1255" spans="1:7">
      <c r="A1255" s="1">
        <v>43823</v>
      </c>
      <c r="B1255" s="2">
        <v>88.160004000000001</v>
      </c>
      <c r="C1255" s="2">
        <v>88.300003000000004</v>
      </c>
      <c r="D1255" s="2">
        <v>87.459998999999996</v>
      </c>
      <c r="E1255" s="2">
        <v>87.879997000000003</v>
      </c>
      <c r="F1255" s="2">
        <v>86.181083999999998</v>
      </c>
      <c r="G1255" s="2">
        <v>83900</v>
      </c>
    </row>
    <row r="1256" spans="1:7">
      <c r="A1256" s="1">
        <v>43825</v>
      </c>
      <c r="B1256" s="2">
        <v>89</v>
      </c>
      <c r="C1256" s="2">
        <v>89.949996999999996</v>
      </c>
      <c r="D1256" s="2">
        <v>88.949996999999996</v>
      </c>
      <c r="E1256" s="2">
        <v>89.860000999999997</v>
      </c>
      <c r="F1256" s="2">
        <v>88.122803000000005</v>
      </c>
      <c r="G1256" s="2">
        <v>174000</v>
      </c>
    </row>
    <row r="1257" spans="1:7">
      <c r="A1257" s="1">
        <v>43826</v>
      </c>
      <c r="B1257" s="2">
        <v>91.419998000000007</v>
      </c>
      <c r="C1257" s="2">
        <v>91.629997000000003</v>
      </c>
      <c r="D1257" s="2">
        <v>90.220000999999996</v>
      </c>
      <c r="E1257" s="2">
        <v>90.959998999999996</v>
      </c>
      <c r="F1257" s="2">
        <v>89.201530000000005</v>
      </c>
      <c r="G1257" s="2">
        <v>348300</v>
      </c>
    </row>
    <row r="1258" spans="1:7">
      <c r="A1258" s="1">
        <v>43829</v>
      </c>
      <c r="B1258" s="2">
        <v>91.68</v>
      </c>
      <c r="C1258" s="2">
        <v>91.68</v>
      </c>
      <c r="D1258" s="2">
        <v>88.720000999999996</v>
      </c>
      <c r="E1258" s="2">
        <v>89.019997000000004</v>
      </c>
      <c r="F1258" s="2">
        <v>87.299048999999997</v>
      </c>
      <c r="G1258" s="2">
        <v>179500</v>
      </c>
    </row>
    <row r="1259" spans="1:7">
      <c r="A1259" s="1">
        <v>43830</v>
      </c>
      <c r="B1259" s="2">
        <v>89.150002000000001</v>
      </c>
      <c r="C1259" s="2">
        <v>89.860000999999997</v>
      </c>
      <c r="D1259" s="2">
        <v>88.510002</v>
      </c>
      <c r="E1259" s="2">
        <v>89.400002000000001</v>
      </c>
      <c r="F1259" s="2">
        <v>87.671700000000001</v>
      </c>
      <c r="G1259" s="2">
        <v>143800</v>
      </c>
    </row>
    <row r="1260" spans="1:7">
      <c r="A1260" s="1">
        <v>43832</v>
      </c>
      <c r="B1260" s="2">
        <v>92.43</v>
      </c>
      <c r="C1260" s="2">
        <v>95.139999000000003</v>
      </c>
      <c r="D1260" s="2">
        <v>92.43</v>
      </c>
      <c r="E1260" s="2">
        <v>94.870002999999997</v>
      </c>
      <c r="F1260" s="2">
        <v>93.035956999999996</v>
      </c>
      <c r="G1260" s="2">
        <v>299700</v>
      </c>
    </row>
    <row r="1261" spans="1:7">
      <c r="A1261" s="1">
        <v>43833</v>
      </c>
      <c r="B1261" s="2">
        <v>90.389999000000003</v>
      </c>
      <c r="C1261" s="2">
        <v>91.769997000000004</v>
      </c>
      <c r="D1261" s="2">
        <v>89.690002000000007</v>
      </c>
      <c r="E1261" s="2">
        <v>89.720000999999996</v>
      </c>
      <c r="F1261" s="2">
        <v>87.985518999999996</v>
      </c>
      <c r="G1261" s="2">
        <v>316200</v>
      </c>
    </row>
    <row r="1262" spans="1:7">
      <c r="A1262" s="1">
        <v>43836</v>
      </c>
      <c r="B1262" s="2">
        <v>87.669998000000007</v>
      </c>
      <c r="C1262" s="2">
        <v>89.309997999999993</v>
      </c>
      <c r="D1262" s="2">
        <v>87.669998000000007</v>
      </c>
      <c r="E1262" s="2">
        <v>89.050003000000004</v>
      </c>
      <c r="F1262" s="2">
        <v>87.328461000000004</v>
      </c>
      <c r="G1262" s="2">
        <v>186000</v>
      </c>
    </row>
    <row r="1263" spans="1:7">
      <c r="A1263" s="1">
        <v>43837</v>
      </c>
      <c r="B1263" s="2">
        <v>88.970000999999996</v>
      </c>
      <c r="C1263" s="2">
        <v>89.510002</v>
      </c>
      <c r="D1263" s="2">
        <v>88.300003000000004</v>
      </c>
      <c r="E1263" s="2">
        <v>88.919998000000007</v>
      </c>
      <c r="F1263" s="2">
        <v>87.200980999999999</v>
      </c>
      <c r="G1263" s="2">
        <v>159300</v>
      </c>
    </row>
    <row r="1264" spans="1:7">
      <c r="A1264" s="1">
        <v>43838</v>
      </c>
      <c r="B1264" s="2">
        <v>88.580001999999993</v>
      </c>
      <c r="C1264" s="2">
        <v>91.889999000000003</v>
      </c>
      <c r="D1264" s="2">
        <v>88.339995999999999</v>
      </c>
      <c r="E1264" s="2">
        <v>90.379997000000003</v>
      </c>
      <c r="F1264" s="2">
        <v>88.632750999999999</v>
      </c>
      <c r="G1264" s="2">
        <v>237700</v>
      </c>
    </row>
    <row r="1265" spans="1:7">
      <c r="A1265" s="1">
        <v>43839</v>
      </c>
      <c r="B1265" s="2">
        <v>92.989998</v>
      </c>
      <c r="C1265" s="2">
        <v>93</v>
      </c>
      <c r="D1265" s="2">
        <v>91.629997000000003</v>
      </c>
      <c r="E1265" s="2">
        <v>92.199996999999996</v>
      </c>
      <c r="F1265" s="2">
        <v>90.417563999999999</v>
      </c>
      <c r="G1265" s="2">
        <v>198700</v>
      </c>
    </row>
    <row r="1266" spans="1:7">
      <c r="A1266" s="1">
        <v>43840</v>
      </c>
      <c r="B1266" s="2">
        <v>94.080001999999993</v>
      </c>
      <c r="C1266" s="2">
        <v>94.709998999999996</v>
      </c>
      <c r="D1266" s="2">
        <v>93.25</v>
      </c>
      <c r="E1266" s="2">
        <v>93.639999000000003</v>
      </c>
      <c r="F1266" s="2">
        <v>91.829727000000005</v>
      </c>
      <c r="G1266" s="2">
        <v>253100</v>
      </c>
    </row>
    <row r="1267" spans="1:7">
      <c r="A1267" s="1">
        <v>43843</v>
      </c>
      <c r="B1267" s="2">
        <v>95.480002999999996</v>
      </c>
      <c r="C1267" s="2">
        <v>98.099997999999999</v>
      </c>
      <c r="D1267" s="2">
        <v>94.989998</v>
      </c>
      <c r="E1267" s="2">
        <v>98.099997999999999</v>
      </c>
      <c r="F1267" s="2">
        <v>96.203506000000004</v>
      </c>
      <c r="G1267" s="2">
        <v>466400</v>
      </c>
    </row>
    <row r="1268" spans="1:7">
      <c r="A1268" s="1">
        <v>43844</v>
      </c>
      <c r="B1268" s="2">
        <v>96.139999000000003</v>
      </c>
      <c r="C1268" s="2">
        <v>96.480002999999996</v>
      </c>
      <c r="D1268" s="2">
        <v>94.900002000000001</v>
      </c>
      <c r="E1268" s="2">
        <v>96.129997000000003</v>
      </c>
      <c r="F1268" s="2">
        <v>94.271598999999995</v>
      </c>
      <c r="G1268" s="2">
        <v>252500</v>
      </c>
    </row>
    <row r="1269" spans="1:7">
      <c r="A1269" s="1">
        <v>43845</v>
      </c>
      <c r="B1269" s="2">
        <v>95.279999000000004</v>
      </c>
      <c r="C1269" s="2">
        <v>95.5</v>
      </c>
      <c r="D1269" s="2">
        <v>93.589995999999999</v>
      </c>
      <c r="E1269" s="2">
        <v>93.870002999999997</v>
      </c>
      <c r="F1269" s="2">
        <v>92.055289999999999</v>
      </c>
      <c r="G1269" s="2">
        <v>170400</v>
      </c>
    </row>
    <row r="1270" spans="1:7">
      <c r="A1270" s="1">
        <v>43846</v>
      </c>
      <c r="B1270" s="2">
        <v>95.959998999999996</v>
      </c>
      <c r="C1270" s="2">
        <v>96.18</v>
      </c>
      <c r="D1270" s="2">
        <v>94.959998999999996</v>
      </c>
      <c r="E1270" s="2">
        <v>95.769997000000004</v>
      </c>
      <c r="F1270" s="2">
        <v>93.918555999999995</v>
      </c>
      <c r="G1270" s="2">
        <v>199800</v>
      </c>
    </row>
    <row r="1271" spans="1:7">
      <c r="A1271" s="1">
        <v>43847</v>
      </c>
      <c r="B1271" s="2">
        <v>96.779999000000004</v>
      </c>
      <c r="C1271" s="2">
        <v>97.470000999999996</v>
      </c>
      <c r="D1271" s="2">
        <v>96.110000999999997</v>
      </c>
      <c r="E1271" s="2">
        <v>97.309997999999993</v>
      </c>
      <c r="F1271" s="2">
        <v>95.428780000000003</v>
      </c>
      <c r="G1271" s="2">
        <v>278200</v>
      </c>
    </row>
    <row r="1272" spans="1:7">
      <c r="A1272" s="1">
        <v>43851</v>
      </c>
      <c r="B1272" s="2">
        <v>91.43</v>
      </c>
      <c r="C1272" s="2">
        <v>91.709998999999996</v>
      </c>
      <c r="D1272" s="2">
        <v>89.839995999999999</v>
      </c>
      <c r="E1272" s="2">
        <v>89.93</v>
      </c>
      <c r="F1272" s="2">
        <v>88.191451999999998</v>
      </c>
      <c r="G1272" s="2">
        <v>381300</v>
      </c>
    </row>
    <row r="1273" spans="1:7">
      <c r="A1273" s="1">
        <v>43852</v>
      </c>
      <c r="B1273" s="2">
        <v>92.980002999999996</v>
      </c>
      <c r="C1273" s="2">
        <v>93</v>
      </c>
      <c r="D1273" s="2">
        <v>91.389999000000003</v>
      </c>
      <c r="E1273" s="2">
        <v>92.010002</v>
      </c>
      <c r="F1273" s="2">
        <v>90.231246999999996</v>
      </c>
      <c r="G1273" s="2">
        <v>157800</v>
      </c>
    </row>
    <row r="1274" spans="1:7">
      <c r="A1274" s="1">
        <v>43853</v>
      </c>
      <c r="B1274" s="2">
        <v>87.739998</v>
      </c>
      <c r="C1274" s="2">
        <v>90.029999000000004</v>
      </c>
      <c r="D1274" s="2">
        <v>86.410004000000001</v>
      </c>
      <c r="E1274" s="2">
        <v>89.379997000000003</v>
      </c>
      <c r="F1274" s="2">
        <v>87.652091999999996</v>
      </c>
      <c r="G1274" s="2">
        <v>432200</v>
      </c>
    </row>
    <row r="1275" spans="1:7">
      <c r="A1275" s="1">
        <v>43854</v>
      </c>
      <c r="B1275" s="2">
        <v>89.669998000000007</v>
      </c>
      <c r="C1275" s="2">
        <v>89.669998000000007</v>
      </c>
      <c r="D1275" s="2">
        <v>85.849997999999999</v>
      </c>
      <c r="E1275" s="2">
        <v>87.089995999999999</v>
      </c>
      <c r="F1275" s="2">
        <v>85.406357</v>
      </c>
      <c r="G1275" s="2">
        <v>278300</v>
      </c>
    </row>
    <row r="1276" spans="1:7">
      <c r="A1276" s="1">
        <v>43857</v>
      </c>
      <c r="B1276" s="2">
        <v>76.169998000000007</v>
      </c>
      <c r="C1276" s="2">
        <v>79.449996999999996</v>
      </c>
      <c r="D1276" s="2">
        <v>75.709998999999996</v>
      </c>
      <c r="E1276" s="2">
        <v>78.290001000000004</v>
      </c>
      <c r="F1276" s="2">
        <v>76.776482000000001</v>
      </c>
      <c r="G1276" s="2">
        <v>482500</v>
      </c>
    </row>
    <row r="1277" spans="1:7">
      <c r="A1277" s="1">
        <v>43858</v>
      </c>
      <c r="B1277" s="2">
        <v>78.989998</v>
      </c>
      <c r="C1277" s="2">
        <v>80.440002000000007</v>
      </c>
      <c r="D1277" s="2">
        <v>77.919998000000007</v>
      </c>
      <c r="E1277" s="2">
        <v>80.110000999999997</v>
      </c>
      <c r="F1277" s="2">
        <v>78.561295000000001</v>
      </c>
      <c r="G1277" s="2">
        <v>207400</v>
      </c>
    </row>
    <row r="1278" spans="1:7">
      <c r="A1278" s="1">
        <v>43859</v>
      </c>
      <c r="B1278" s="2">
        <v>81.790001000000004</v>
      </c>
      <c r="C1278" s="2">
        <v>82.080001999999993</v>
      </c>
      <c r="D1278" s="2">
        <v>80.489998</v>
      </c>
      <c r="E1278" s="2">
        <v>81.080001999999993</v>
      </c>
      <c r="F1278" s="2">
        <v>79.512542999999994</v>
      </c>
      <c r="G1278" s="2">
        <v>222000</v>
      </c>
    </row>
    <row r="1279" spans="1:7">
      <c r="A1279" s="1">
        <v>43860</v>
      </c>
      <c r="B1279" s="2">
        <v>75.769997000000004</v>
      </c>
      <c r="C1279" s="2">
        <v>77.830001999999993</v>
      </c>
      <c r="D1279" s="2">
        <v>74.550003000000004</v>
      </c>
      <c r="E1279" s="2">
        <v>77.699996999999996</v>
      </c>
      <c r="F1279" s="2">
        <v>76.197890999999998</v>
      </c>
      <c r="G1279" s="2">
        <v>367900</v>
      </c>
    </row>
    <row r="1280" spans="1:7">
      <c r="A1280" s="1">
        <v>43861</v>
      </c>
      <c r="B1280" s="2">
        <v>73.900002000000001</v>
      </c>
      <c r="C1280" s="2">
        <v>74.059997999999993</v>
      </c>
      <c r="D1280" s="2">
        <v>71.580001999999993</v>
      </c>
      <c r="E1280" s="2">
        <v>72.860000999999997</v>
      </c>
      <c r="F1280" s="2">
        <v>71.451447000000002</v>
      </c>
      <c r="G1280" s="2">
        <v>570600</v>
      </c>
    </row>
    <row r="1281" spans="1:7">
      <c r="A1281" s="1">
        <v>43864</v>
      </c>
      <c r="B1281" s="2">
        <v>73.599997999999999</v>
      </c>
      <c r="C1281" s="2">
        <v>75.739998</v>
      </c>
      <c r="D1281" s="2">
        <v>73.599997999999999</v>
      </c>
      <c r="E1281" s="2">
        <v>75.029999000000004</v>
      </c>
      <c r="F1281" s="2">
        <v>73.579498000000001</v>
      </c>
      <c r="G1281" s="2">
        <v>235000</v>
      </c>
    </row>
    <row r="1282" spans="1:7">
      <c r="A1282" s="1">
        <v>43865</v>
      </c>
      <c r="B1282" s="2">
        <v>81.040001000000004</v>
      </c>
      <c r="C1282" s="2">
        <v>82.370002999999997</v>
      </c>
      <c r="D1282" s="2">
        <v>80.800003000000004</v>
      </c>
      <c r="E1282" s="2">
        <v>81.040001000000004</v>
      </c>
      <c r="F1282" s="2">
        <v>79.473327999999995</v>
      </c>
      <c r="G1282" s="2">
        <v>291100</v>
      </c>
    </row>
    <row r="1283" spans="1:7">
      <c r="A1283" s="1">
        <v>43866</v>
      </c>
      <c r="B1283" s="2">
        <v>85.32</v>
      </c>
      <c r="C1283" s="2">
        <v>85.440002000000007</v>
      </c>
      <c r="D1283" s="2">
        <v>82.269997000000004</v>
      </c>
      <c r="E1283" s="2">
        <v>82.480002999999996</v>
      </c>
      <c r="F1283" s="2">
        <v>80.885482999999994</v>
      </c>
      <c r="G1283" s="2">
        <v>331500</v>
      </c>
    </row>
    <row r="1284" spans="1:7">
      <c r="A1284" s="1">
        <v>43867</v>
      </c>
      <c r="B1284" s="2">
        <v>84.699996999999996</v>
      </c>
      <c r="C1284" s="2">
        <v>84.699996999999996</v>
      </c>
      <c r="D1284" s="2">
        <v>82.620002999999997</v>
      </c>
      <c r="E1284" s="2">
        <v>82.650002000000001</v>
      </c>
      <c r="F1284" s="2">
        <v>81.052193000000003</v>
      </c>
      <c r="G1284" s="2">
        <v>216700</v>
      </c>
    </row>
    <row r="1285" spans="1:7">
      <c r="A1285" s="1">
        <v>43868</v>
      </c>
      <c r="B1285" s="2">
        <v>79.989998</v>
      </c>
      <c r="C1285" s="2">
        <v>80.180000000000007</v>
      </c>
      <c r="D1285" s="2">
        <v>78.540001000000004</v>
      </c>
      <c r="E1285" s="2">
        <v>79.160004000000001</v>
      </c>
      <c r="F1285" s="2">
        <v>77.629661999999996</v>
      </c>
      <c r="G1285" s="2">
        <v>178400</v>
      </c>
    </row>
    <row r="1286" spans="1:7">
      <c r="A1286" s="1">
        <v>43871</v>
      </c>
      <c r="B1286" s="2">
        <v>79.230002999999996</v>
      </c>
      <c r="C1286" s="2">
        <v>80.599997999999999</v>
      </c>
      <c r="D1286" s="2">
        <v>79.230002999999996</v>
      </c>
      <c r="E1286" s="2">
        <v>80.400002000000001</v>
      </c>
      <c r="F1286" s="2">
        <v>78.845687999999996</v>
      </c>
      <c r="G1286" s="2">
        <v>126300</v>
      </c>
    </row>
    <row r="1287" spans="1:7">
      <c r="A1287" s="1">
        <v>43872</v>
      </c>
      <c r="B1287" s="2">
        <v>83.57</v>
      </c>
      <c r="C1287" s="2">
        <v>84.900002000000001</v>
      </c>
      <c r="D1287" s="2">
        <v>83.099997999999999</v>
      </c>
      <c r="E1287" s="2">
        <v>83.629997000000003</v>
      </c>
      <c r="F1287" s="2">
        <v>82.013244999999998</v>
      </c>
      <c r="G1287" s="2">
        <v>316800</v>
      </c>
    </row>
    <row r="1288" spans="1:7">
      <c r="A1288" s="1">
        <v>43873</v>
      </c>
      <c r="B1288" s="2">
        <v>85.93</v>
      </c>
      <c r="C1288" s="2">
        <v>87.32</v>
      </c>
      <c r="D1288" s="2">
        <v>85.440002000000007</v>
      </c>
      <c r="E1288" s="2">
        <v>87.129997000000003</v>
      </c>
      <c r="F1288" s="2">
        <v>85.445587000000003</v>
      </c>
      <c r="G1288" s="2">
        <v>322700</v>
      </c>
    </row>
    <row r="1289" spans="1:7">
      <c r="A1289" s="1">
        <v>43874</v>
      </c>
      <c r="B1289" s="2">
        <v>84.169998000000007</v>
      </c>
      <c r="C1289" s="2">
        <v>85.07</v>
      </c>
      <c r="D1289" s="2">
        <v>83.43</v>
      </c>
      <c r="E1289" s="2">
        <v>83.580001999999993</v>
      </c>
      <c r="F1289" s="2">
        <v>81.964211000000006</v>
      </c>
      <c r="G1289" s="2">
        <v>262300</v>
      </c>
    </row>
    <row r="1290" spans="1:7">
      <c r="A1290" s="1">
        <v>43875</v>
      </c>
      <c r="B1290" s="2">
        <v>84.949996999999996</v>
      </c>
      <c r="C1290" s="2">
        <v>85.160004000000001</v>
      </c>
      <c r="D1290" s="2">
        <v>82.720000999999996</v>
      </c>
      <c r="E1290" s="2">
        <v>83.529999000000004</v>
      </c>
      <c r="F1290" s="2">
        <v>81.915176000000002</v>
      </c>
      <c r="G1290" s="2">
        <v>149200</v>
      </c>
    </row>
    <row r="1291" spans="1:7">
      <c r="A1291" s="1">
        <v>43879</v>
      </c>
      <c r="B1291" s="2">
        <v>81.919998000000007</v>
      </c>
      <c r="C1291" s="2">
        <v>82.699996999999996</v>
      </c>
      <c r="D1291" s="2">
        <v>81.410004000000001</v>
      </c>
      <c r="E1291" s="2">
        <v>82.050003000000004</v>
      </c>
      <c r="F1291" s="2">
        <v>80.463791000000001</v>
      </c>
      <c r="G1291" s="2">
        <v>174800</v>
      </c>
    </row>
    <row r="1292" spans="1:7">
      <c r="A1292" s="1">
        <v>43880</v>
      </c>
      <c r="B1292" s="2">
        <v>83.830001999999993</v>
      </c>
      <c r="C1292" s="2">
        <v>84.300003000000004</v>
      </c>
      <c r="D1292" s="2">
        <v>83.559997999999993</v>
      </c>
      <c r="E1292" s="2">
        <v>83.580001999999993</v>
      </c>
      <c r="F1292" s="2">
        <v>81.964211000000006</v>
      </c>
      <c r="G1292" s="2">
        <v>219500</v>
      </c>
    </row>
    <row r="1293" spans="1:7">
      <c r="A1293" s="1">
        <v>43881</v>
      </c>
      <c r="B1293" s="2">
        <v>81.650002000000001</v>
      </c>
      <c r="C1293" s="2">
        <v>82.080001999999993</v>
      </c>
      <c r="D1293" s="2">
        <v>79.029999000000004</v>
      </c>
      <c r="E1293" s="2">
        <v>79.849997999999999</v>
      </c>
      <c r="F1293" s="2">
        <v>78.306319999999999</v>
      </c>
      <c r="G1293" s="2">
        <v>306500</v>
      </c>
    </row>
    <row r="1294" spans="1:7">
      <c r="A1294" s="1">
        <v>43882</v>
      </c>
      <c r="B1294" s="2">
        <v>79.199996999999996</v>
      </c>
      <c r="C1294" s="2">
        <v>79.650002000000001</v>
      </c>
      <c r="D1294" s="2">
        <v>78.080001999999993</v>
      </c>
      <c r="E1294" s="2">
        <v>78.529999000000004</v>
      </c>
      <c r="F1294" s="2">
        <v>77.011841000000004</v>
      </c>
      <c r="G1294" s="2">
        <v>291800</v>
      </c>
    </row>
    <row r="1295" spans="1:7">
      <c r="A1295" s="1">
        <v>43885</v>
      </c>
      <c r="B1295" s="2">
        <v>68.5</v>
      </c>
      <c r="C1295" s="2">
        <v>70.860000999999997</v>
      </c>
      <c r="D1295" s="2">
        <v>68.489998</v>
      </c>
      <c r="E1295" s="2">
        <v>69.690002000000007</v>
      </c>
      <c r="F1295" s="2">
        <v>68.342742999999999</v>
      </c>
      <c r="G1295" s="2">
        <v>509700</v>
      </c>
    </row>
    <row r="1296" spans="1:7">
      <c r="A1296" s="1">
        <v>43886</v>
      </c>
      <c r="B1296" s="2">
        <v>72.699996999999996</v>
      </c>
      <c r="C1296" s="2">
        <v>72.900002000000001</v>
      </c>
      <c r="D1296" s="2">
        <v>67.959998999999996</v>
      </c>
      <c r="E1296" s="2">
        <v>68.099997999999999</v>
      </c>
      <c r="F1296" s="2">
        <v>66.783478000000002</v>
      </c>
      <c r="G1296" s="2">
        <v>376800</v>
      </c>
    </row>
    <row r="1297" spans="1:7">
      <c r="A1297" s="1">
        <v>43887</v>
      </c>
      <c r="B1297" s="2">
        <v>70.309997999999993</v>
      </c>
      <c r="C1297" s="2">
        <v>72.300003000000004</v>
      </c>
      <c r="D1297" s="2">
        <v>69.410004000000001</v>
      </c>
      <c r="E1297" s="2">
        <v>69.489998</v>
      </c>
      <c r="F1297" s="2">
        <v>68.146598999999995</v>
      </c>
      <c r="G1297" s="2">
        <v>456800</v>
      </c>
    </row>
    <row r="1298" spans="1:7">
      <c r="A1298" s="1">
        <v>43888</v>
      </c>
      <c r="B1298" s="2">
        <v>67.25</v>
      </c>
      <c r="C1298" s="2">
        <v>68.680000000000007</v>
      </c>
      <c r="D1298" s="2">
        <v>64.510002</v>
      </c>
      <c r="E1298" s="2">
        <v>64.779999000000004</v>
      </c>
      <c r="F1298" s="2">
        <v>63.527653000000001</v>
      </c>
      <c r="G1298" s="2">
        <v>675000</v>
      </c>
    </row>
    <row r="1299" spans="1:7">
      <c r="A1299" s="1">
        <v>43889</v>
      </c>
      <c r="B1299" s="2">
        <v>58.98</v>
      </c>
      <c r="C1299" s="2">
        <v>64.199996999999996</v>
      </c>
      <c r="D1299" s="2">
        <v>57.93</v>
      </c>
      <c r="E1299" s="2">
        <v>64.180000000000007</v>
      </c>
      <c r="F1299" s="2">
        <v>62.939266000000003</v>
      </c>
      <c r="G1299" s="2">
        <v>922900</v>
      </c>
    </row>
    <row r="1300" spans="1:7">
      <c r="A1300" s="1">
        <v>43892</v>
      </c>
      <c r="B1300" s="2">
        <v>64.339995999999999</v>
      </c>
      <c r="C1300" s="2">
        <v>67.919998000000007</v>
      </c>
      <c r="D1300" s="2">
        <v>63.200001</v>
      </c>
      <c r="E1300" s="2">
        <v>67.75</v>
      </c>
      <c r="F1300" s="2">
        <v>66.440239000000005</v>
      </c>
      <c r="G1300" s="2">
        <v>427600</v>
      </c>
    </row>
    <row r="1301" spans="1:7">
      <c r="A1301" s="1">
        <v>43893</v>
      </c>
      <c r="B1301" s="2">
        <v>68.059997999999993</v>
      </c>
      <c r="C1301" s="2">
        <v>71.199996999999996</v>
      </c>
      <c r="D1301" s="2">
        <v>65.180000000000007</v>
      </c>
      <c r="E1301" s="2">
        <v>66.569999999999993</v>
      </c>
      <c r="F1301" s="2">
        <v>65.283057999999997</v>
      </c>
      <c r="G1301" s="2">
        <v>787000</v>
      </c>
    </row>
    <row r="1302" spans="1:7">
      <c r="A1302" s="1">
        <v>43894</v>
      </c>
      <c r="B1302" s="2">
        <v>69.339995999999999</v>
      </c>
      <c r="C1302" s="2">
        <v>70.400002000000001</v>
      </c>
      <c r="D1302" s="2">
        <v>68.379997000000003</v>
      </c>
      <c r="E1302" s="2">
        <v>69.949996999999996</v>
      </c>
      <c r="F1302" s="2">
        <v>68.597710000000006</v>
      </c>
      <c r="G1302" s="2">
        <v>481900</v>
      </c>
    </row>
    <row r="1303" spans="1:7">
      <c r="A1303" s="1">
        <v>43895</v>
      </c>
      <c r="B1303" s="2">
        <v>68.230002999999996</v>
      </c>
      <c r="C1303" s="2">
        <v>69.150002000000001</v>
      </c>
      <c r="D1303" s="2">
        <v>64.779999000000004</v>
      </c>
      <c r="E1303" s="2">
        <v>65.720000999999996</v>
      </c>
      <c r="F1303" s="2">
        <v>64.449485999999993</v>
      </c>
      <c r="G1303" s="2">
        <v>272300</v>
      </c>
    </row>
    <row r="1304" spans="1:7">
      <c r="A1304" s="1">
        <v>43896</v>
      </c>
      <c r="B1304" s="2">
        <v>62.150002000000001</v>
      </c>
      <c r="C1304" s="2">
        <v>62.740001999999997</v>
      </c>
      <c r="D1304" s="2">
        <v>60</v>
      </c>
      <c r="E1304" s="2">
        <v>61.810001</v>
      </c>
      <c r="F1304" s="2">
        <v>60.615077999999997</v>
      </c>
      <c r="G1304" s="2">
        <v>332400</v>
      </c>
    </row>
    <row r="1305" spans="1:7">
      <c r="A1305" s="1">
        <v>43899</v>
      </c>
      <c r="B1305" s="2">
        <v>48.57</v>
      </c>
      <c r="C1305" s="2">
        <v>52.18</v>
      </c>
      <c r="D1305" s="2">
        <v>48.080002</v>
      </c>
      <c r="E1305" s="2">
        <v>48.919998</v>
      </c>
      <c r="F1305" s="2">
        <v>47.974266</v>
      </c>
      <c r="G1305" s="2">
        <v>433100</v>
      </c>
    </row>
    <row r="1306" spans="1:7">
      <c r="A1306" s="1">
        <v>43900</v>
      </c>
      <c r="B1306" s="2">
        <v>55.040000999999997</v>
      </c>
      <c r="C1306" s="2">
        <v>56.439999</v>
      </c>
      <c r="D1306" s="2">
        <v>52.169998</v>
      </c>
      <c r="E1306" s="2">
        <v>56.259998000000003</v>
      </c>
      <c r="F1306" s="2">
        <v>55.172367000000001</v>
      </c>
      <c r="G1306" s="2">
        <v>291600</v>
      </c>
    </row>
    <row r="1307" spans="1:7">
      <c r="A1307" s="1">
        <v>43901</v>
      </c>
      <c r="B1307" s="2">
        <v>51.810001</v>
      </c>
      <c r="C1307" s="2">
        <v>52.150002000000001</v>
      </c>
      <c r="D1307" s="2">
        <v>47.560001</v>
      </c>
      <c r="E1307" s="2">
        <v>48.68</v>
      </c>
      <c r="F1307" s="2">
        <v>47.738903000000001</v>
      </c>
      <c r="G1307" s="2">
        <v>296900</v>
      </c>
    </row>
    <row r="1308" spans="1:7">
      <c r="A1308" s="1">
        <v>43902</v>
      </c>
      <c r="B1308" s="2">
        <v>35.849997999999999</v>
      </c>
      <c r="C1308" s="2">
        <v>37.619999</v>
      </c>
      <c r="D1308" s="2">
        <v>30.719999000000001</v>
      </c>
      <c r="E1308" s="2">
        <v>34.25</v>
      </c>
      <c r="F1308" s="2">
        <v>33.587868</v>
      </c>
      <c r="G1308" s="2">
        <v>574700</v>
      </c>
    </row>
    <row r="1309" spans="1:7">
      <c r="A1309" s="1">
        <v>43903</v>
      </c>
      <c r="B1309" s="2">
        <v>42.689999</v>
      </c>
      <c r="C1309" s="2">
        <v>42.919998</v>
      </c>
      <c r="D1309" s="2">
        <v>36</v>
      </c>
      <c r="E1309" s="2">
        <v>40.950001</v>
      </c>
      <c r="F1309" s="2">
        <v>40.158344</v>
      </c>
      <c r="G1309" s="2">
        <v>419100</v>
      </c>
    </row>
    <row r="1310" spans="1:7">
      <c r="A1310" s="1">
        <v>43906</v>
      </c>
      <c r="B1310" s="2">
        <v>27.15</v>
      </c>
      <c r="C1310" s="2">
        <v>32</v>
      </c>
      <c r="D1310" s="2">
        <v>26.27</v>
      </c>
      <c r="E1310" s="2">
        <v>26.790001</v>
      </c>
      <c r="F1310" s="2">
        <v>26.272091</v>
      </c>
      <c r="G1310" s="2">
        <v>426200</v>
      </c>
    </row>
    <row r="1311" spans="1:7">
      <c r="A1311" s="1">
        <v>43907</v>
      </c>
      <c r="B1311" s="2">
        <v>28.17</v>
      </c>
      <c r="C1311" s="2">
        <v>30.969999000000001</v>
      </c>
      <c r="D1311" s="2">
        <v>26.73</v>
      </c>
      <c r="E1311" s="2">
        <v>30.719999000000001</v>
      </c>
      <c r="F1311" s="2">
        <v>30.126116</v>
      </c>
      <c r="G1311" s="2">
        <v>335800</v>
      </c>
    </row>
    <row r="1312" spans="1:7">
      <c r="A1312" s="1">
        <v>43908</v>
      </c>
      <c r="B1312" s="2">
        <v>23.15</v>
      </c>
      <c r="C1312" s="2">
        <v>26.16</v>
      </c>
      <c r="D1312" s="2">
        <v>21.059999000000001</v>
      </c>
      <c r="E1312" s="2">
        <v>23.309999000000001</v>
      </c>
      <c r="F1312" s="2">
        <v>22.859363999999999</v>
      </c>
      <c r="G1312" s="2">
        <v>493700</v>
      </c>
    </row>
    <row r="1313" spans="1:7">
      <c r="A1313" s="1">
        <v>43909</v>
      </c>
      <c r="B1313" s="2">
        <v>23</v>
      </c>
      <c r="C1313" s="2">
        <v>24.5</v>
      </c>
      <c r="D1313" s="2">
        <v>21.59</v>
      </c>
      <c r="E1313" s="2">
        <v>23.620000999999998</v>
      </c>
      <c r="F1313" s="2">
        <v>23.163376</v>
      </c>
      <c r="G1313" s="2">
        <v>418200</v>
      </c>
    </row>
    <row r="1314" spans="1:7">
      <c r="A1314" s="1">
        <v>43910</v>
      </c>
      <c r="B1314" s="2">
        <v>27.02</v>
      </c>
      <c r="C1314" s="2">
        <v>27.1</v>
      </c>
      <c r="D1314" s="2">
        <v>23.879999000000002</v>
      </c>
      <c r="E1314" s="2">
        <v>24.17</v>
      </c>
      <c r="F1314" s="2">
        <v>23.702739999999999</v>
      </c>
      <c r="G1314" s="2">
        <v>342100</v>
      </c>
    </row>
    <row r="1315" spans="1:7">
      <c r="A1315" s="1">
        <v>43913</v>
      </c>
      <c r="B1315" s="2">
        <v>23.299999</v>
      </c>
      <c r="C1315" s="2">
        <v>23.5</v>
      </c>
      <c r="D1315" s="2">
        <v>21.209999</v>
      </c>
      <c r="E1315" s="2">
        <v>22.190000999999999</v>
      </c>
      <c r="F1315" s="2">
        <v>21.761019000000001</v>
      </c>
      <c r="G1315" s="2">
        <v>338200</v>
      </c>
    </row>
    <row r="1316" spans="1:7">
      <c r="A1316" s="1">
        <v>43914</v>
      </c>
      <c r="B1316" s="2">
        <v>26.440000999999999</v>
      </c>
      <c r="C1316" s="2">
        <v>27.01</v>
      </c>
      <c r="D1316" s="2">
        <v>25.75</v>
      </c>
      <c r="E1316" s="2">
        <v>26.969999000000001</v>
      </c>
      <c r="F1316" s="2">
        <v>26.924242</v>
      </c>
      <c r="G1316" s="2">
        <v>342000</v>
      </c>
    </row>
    <row r="1317" spans="1:7">
      <c r="A1317" s="1">
        <v>43915</v>
      </c>
      <c r="B1317" s="2">
        <v>28.450001</v>
      </c>
      <c r="C1317" s="2">
        <v>30.93</v>
      </c>
      <c r="D1317" s="2">
        <v>27.690000999999999</v>
      </c>
      <c r="E1317" s="2">
        <v>29.67</v>
      </c>
      <c r="F1317" s="2">
        <v>29.619662999999999</v>
      </c>
      <c r="G1317" s="2">
        <v>502300</v>
      </c>
    </row>
    <row r="1318" spans="1:7">
      <c r="A1318" s="1">
        <v>43916</v>
      </c>
      <c r="B1318" s="2">
        <v>30.5</v>
      </c>
      <c r="C1318" s="2">
        <v>33.400002000000001</v>
      </c>
      <c r="D1318" s="2">
        <v>30.360001</v>
      </c>
      <c r="E1318" s="2">
        <v>33.130001</v>
      </c>
      <c r="F1318" s="2">
        <v>33.073794999999997</v>
      </c>
      <c r="G1318" s="2">
        <v>726500</v>
      </c>
    </row>
    <row r="1319" spans="1:7">
      <c r="A1319" s="1">
        <v>43917</v>
      </c>
      <c r="B1319" s="2">
        <v>27.98</v>
      </c>
      <c r="C1319" s="2">
        <v>29.26</v>
      </c>
      <c r="D1319" s="2">
        <v>27.129999000000002</v>
      </c>
      <c r="E1319" s="2">
        <v>27.719999000000001</v>
      </c>
      <c r="F1319" s="2">
        <v>27.672969999999999</v>
      </c>
      <c r="G1319" s="2">
        <v>381900</v>
      </c>
    </row>
    <row r="1320" spans="1:7">
      <c r="A1320" s="1">
        <v>43920</v>
      </c>
      <c r="B1320" s="2">
        <v>27.83</v>
      </c>
      <c r="C1320" s="2">
        <v>28.959999</v>
      </c>
      <c r="D1320" s="2">
        <v>27.219999000000001</v>
      </c>
      <c r="E1320" s="2">
        <v>28.940000999999999</v>
      </c>
      <c r="F1320" s="2">
        <v>28.890902000000001</v>
      </c>
      <c r="G1320" s="2">
        <v>399500</v>
      </c>
    </row>
    <row r="1321" spans="1:7">
      <c r="A1321" s="1">
        <v>43921</v>
      </c>
      <c r="B1321" s="2">
        <v>29.08</v>
      </c>
      <c r="C1321" s="2">
        <v>30.540001</v>
      </c>
      <c r="D1321" s="2">
        <v>28.98</v>
      </c>
      <c r="E1321" s="2">
        <v>29.450001</v>
      </c>
      <c r="F1321" s="2">
        <v>29.400036</v>
      </c>
      <c r="G1321" s="2">
        <v>564500</v>
      </c>
    </row>
    <row r="1322" spans="1:7">
      <c r="A1322" s="1">
        <v>43922</v>
      </c>
      <c r="B1322" s="2">
        <v>26.790001</v>
      </c>
      <c r="C1322" s="2">
        <v>27.41</v>
      </c>
      <c r="D1322" s="2">
        <v>25.610001</v>
      </c>
      <c r="E1322" s="2">
        <v>25.82</v>
      </c>
      <c r="F1322" s="2">
        <v>25.776195999999999</v>
      </c>
      <c r="G1322" s="2">
        <v>241400</v>
      </c>
    </row>
    <row r="1323" spans="1:7">
      <c r="A1323" s="1">
        <v>43923</v>
      </c>
      <c r="B1323" s="2">
        <v>27.09</v>
      </c>
      <c r="C1323" s="2">
        <v>28.66</v>
      </c>
      <c r="D1323" s="2">
        <v>26.98</v>
      </c>
      <c r="E1323" s="2">
        <v>28.299999</v>
      </c>
      <c r="F1323" s="2">
        <v>28.251985999999999</v>
      </c>
      <c r="G1323" s="2">
        <v>327900</v>
      </c>
    </row>
    <row r="1324" spans="1:7">
      <c r="A1324" s="1">
        <v>43924</v>
      </c>
      <c r="B1324" s="2">
        <v>28.040001</v>
      </c>
      <c r="C1324" s="2">
        <v>28.51</v>
      </c>
      <c r="D1324" s="2">
        <v>26.27</v>
      </c>
      <c r="E1324" s="2">
        <v>26.719999000000001</v>
      </c>
      <c r="F1324" s="2">
        <v>26.674666999999999</v>
      </c>
      <c r="G1324" s="2">
        <v>294700</v>
      </c>
    </row>
    <row r="1325" spans="1:7">
      <c r="A1325" s="1">
        <v>43927</v>
      </c>
      <c r="B1325" s="2">
        <v>29.83</v>
      </c>
      <c r="C1325" s="2">
        <v>31.09</v>
      </c>
      <c r="D1325" s="2">
        <v>29.51</v>
      </c>
      <c r="E1325" s="2">
        <v>31.08</v>
      </c>
      <c r="F1325" s="2">
        <v>31.027270999999999</v>
      </c>
      <c r="G1325" s="2">
        <v>305100</v>
      </c>
    </row>
    <row r="1326" spans="1:7">
      <c r="A1326" s="1">
        <v>43928</v>
      </c>
      <c r="B1326" s="2">
        <v>34.18</v>
      </c>
      <c r="C1326" s="2">
        <v>34.18</v>
      </c>
      <c r="D1326" s="2">
        <v>31.34</v>
      </c>
      <c r="E1326" s="2">
        <v>31.42</v>
      </c>
      <c r="F1326" s="2">
        <v>31.366693000000001</v>
      </c>
      <c r="G1326" s="2">
        <v>491500</v>
      </c>
    </row>
    <row r="1327" spans="1:7">
      <c r="A1327" s="1">
        <v>43929</v>
      </c>
      <c r="B1327" s="2">
        <v>31.860001</v>
      </c>
      <c r="C1327" s="2">
        <v>32.720001000000003</v>
      </c>
      <c r="D1327" s="2">
        <v>31.07</v>
      </c>
      <c r="E1327" s="2">
        <v>32.520000000000003</v>
      </c>
      <c r="F1327" s="2">
        <v>32.464824999999998</v>
      </c>
      <c r="G1327" s="2">
        <v>263800</v>
      </c>
    </row>
    <row r="1328" spans="1:7">
      <c r="A1328" s="1">
        <v>43930</v>
      </c>
      <c r="B1328" s="2">
        <v>33.549999</v>
      </c>
      <c r="C1328" s="2">
        <v>34.150002000000001</v>
      </c>
      <c r="D1328" s="2">
        <v>31.93</v>
      </c>
      <c r="E1328" s="2">
        <v>32.270000000000003</v>
      </c>
      <c r="F1328" s="2">
        <v>32.215252</v>
      </c>
      <c r="G1328" s="2">
        <v>495300</v>
      </c>
    </row>
    <row r="1329" spans="1:7">
      <c r="A1329" s="1">
        <v>43934</v>
      </c>
      <c r="B1329" s="2">
        <v>32.159999999999997</v>
      </c>
      <c r="C1329" s="2">
        <v>32.450001</v>
      </c>
      <c r="D1329" s="2">
        <v>31.219999000000001</v>
      </c>
      <c r="E1329" s="2">
        <v>32.310001</v>
      </c>
      <c r="F1329" s="2">
        <v>32.255184</v>
      </c>
      <c r="G1329" s="2">
        <v>267200</v>
      </c>
    </row>
    <row r="1330" spans="1:7">
      <c r="A1330" s="1">
        <v>43935</v>
      </c>
      <c r="B1330" s="2">
        <v>34.549999</v>
      </c>
      <c r="C1330" s="2">
        <v>35.200001</v>
      </c>
      <c r="D1330" s="2">
        <v>33.950001</v>
      </c>
      <c r="E1330" s="2">
        <v>34.409999999999997</v>
      </c>
      <c r="F1330" s="2">
        <v>34.351619999999997</v>
      </c>
      <c r="G1330" s="2">
        <v>534200</v>
      </c>
    </row>
    <row r="1331" spans="1:7">
      <c r="A1331" s="1">
        <v>43936</v>
      </c>
      <c r="B1331" s="2">
        <v>32.009998000000003</v>
      </c>
      <c r="C1331" s="2">
        <v>32.32</v>
      </c>
      <c r="D1331" s="2">
        <v>31.379999000000002</v>
      </c>
      <c r="E1331" s="2">
        <v>31.91</v>
      </c>
      <c r="F1331" s="2">
        <v>31.855861999999998</v>
      </c>
      <c r="G1331" s="2">
        <v>317400</v>
      </c>
    </row>
    <row r="1332" spans="1:7">
      <c r="A1332" s="1">
        <v>43937</v>
      </c>
      <c r="B1332" s="2">
        <v>33.279998999999997</v>
      </c>
      <c r="C1332" s="2">
        <v>33.290000999999997</v>
      </c>
      <c r="D1332" s="2">
        <v>32.040000999999997</v>
      </c>
      <c r="E1332" s="2">
        <v>32.25</v>
      </c>
      <c r="F1332" s="2">
        <v>32.19529</v>
      </c>
      <c r="G1332" s="2">
        <v>204900</v>
      </c>
    </row>
    <row r="1333" spans="1:7">
      <c r="A1333" s="1">
        <v>43938</v>
      </c>
      <c r="B1333" s="2">
        <v>35.040000999999997</v>
      </c>
      <c r="C1333" s="2">
        <v>35.07</v>
      </c>
      <c r="D1333" s="2">
        <v>33.830002</v>
      </c>
      <c r="E1333" s="2">
        <v>34.459999000000003</v>
      </c>
      <c r="F1333" s="2">
        <v>34.401535000000003</v>
      </c>
      <c r="G1333" s="2">
        <v>298300</v>
      </c>
    </row>
    <row r="1334" spans="1:7">
      <c r="A1334" s="1">
        <v>43941</v>
      </c>
      <c r="B1334" s="2">
        <v>33.360000999999997</v>
      </c>
      <c r="C1334" s="2">
        <v>34.349997999999999</v>
      </c>
      <c r="D1334" s="2">
        <v>33</v>
      </c>
      <c r="E1334" s="2">
        <v>33.159999999999997</v>
      </c>
      <c r="F1334" s="2">
        <v>33.103745000000004</v>
      </c>
      <c r="G1334" s="2">
        <v>220000</v>
      </c>
    </row>
    <row r="1335" spans="1:7">
      <c r="A1335" s="1">
        <v>43942</v>
      </c>
      <c r="B1335" s="2">
        <v>30.92</v>
      </c>
      <c r="C1335" s="2">
        <v>31.379999000000002</v>
      </c>
      <c r="D1335" s="2">
        <v>30.27</v>
      </c>
      <c r="E1335" s="2">
        <v>30.35</v>
      </c>
      <c r="F1335" s="2">
        <v>30.298511999999999</v>
      </c>
      <c r="G1335" s="2">
        <v>300800</v>
      </c>
    </row>
    <row r="1336" spans="1:7">
      <c r="A1336" s="1">
        <v>43943</v>
      </c>
      <c r="B1336" s="2">
        <v>32.970001000000003</v>
      </c>
      <c r="C1336" s="2">
        <v>33.150002000000001</v>
      </c>
      <c r="D1336" s="2">
        <v>32.75</v>
      </c>
      <c r="E1336" s="2">
        <v>32.830002</v>
      </c>
      <c r="F1336" s="2">
        <v>32.774303000000003</v>
      </c>
      <c r="G1336" s="2">
        <v>250500</v>
      </c>
    </row>
    <row r="1337" spans="1:7">
      <c r="A1337" s="1">
        <v>43944</v>
      </c>
      <c r="B1337" s="2">
        <v>33.729999999999997</v>
      </c>
      <c r="C1337" s="2">
        <v>34.349997999999999</v>
      </c>
      <c r="D1337" s="2">
        <v>32.479999999999997</v>
      </c>
      <c r="E1337" s="2">
        <v>32.479999999999997</v>
      </c>
      <c r="F1337" s="2">
        <v>32.424895999999997</v>
      </c>
      <c r="G1337" s="2">
        <v>333400</v>
      </c>
    </row>
    <row r="1338" spans="1:7">
      <c r="A1338" s="1">
        <v>43945</v>
      </c>
      <c r="B1338" s="2">
        <v>32.659999999999997</v>
      </c>
      <c r="C1338" s="2">
        <v>32.790000999999997</v>
      </c>
      <c r="D1338" s="2">
        <v>31.540001</v>
      </c>
      <c r="E1338" s="2">
        <v>32.43</v>
      </c>
      <c r="F1338" s="2">
        <v>32.374980999999998</v>
      </c>
      <c r="G1338" s="2">
        <v>242500</v>
      </c>
    </row>
    <row r="1339" spans="1:7">
      <c r="A1339" s="1">
        <v>43948</v>
      </c>
      <c r="B1339" s="2">
        <v>33.700001</v>
      </c>
      <c r="C1339" s="2">
        <v>34.529998999999997</v>
      </c>
      <c r="D1339" s="2">
        <v>33.540000999999997</v>
      </c>
      <c r="E1339" s="2">
        <v>34.299999</v>
      </c>
      <c r="F1339" s="2">
        <v>34.241810000000001</v>
      </c>
      <c r="G1339" s="2">
        <v>291500</v>
      </c>
    </row>
    <row r="1340" spans="1:7">
      <c r="A1340" s="1">
        <v>43949</v>
      </c>
      <c r="B1340" s="2">
        <v>35.869999</v>
      </c>
      <c r="C1340" s="2">
        <v>35.919998</v>
      </c>
      <c r="D1340" s="2">
        <v>34.529998999999997</v>
      </c>
      <c r="E1340" s="2">
        <v>34.57</v>
      </c>
      <c r="F1340" s="2">
        <v>34.511349000000003</v>
      </c>
      <c r="G1340" s="2">
        <v>294900</v>
      </c>
    </row>
    <row r="1341" spans="1:7">
      <c r="A1341" s="1">
        <v>43950</v>
      </c>
      <c r="B1341" s="2">
        <v>36.279998999999997</v>
      </c>
      <c r="C1341" s="2">
        <v>37.770000000000003</v>
      </c>
      <c r="D1341" s="2">
        <v>36.240001999999997</v>
      </c>
      <c r="E1341" s="2">
        <v>37.479999999999997</v>
      </c>
      <c r="F1341" s="2">
        <v>37.416412000000001</v>
      </c>
      <c r="G1341" s="2">
        <v>302800</v>
      </c>
    </row>
    <row r="1342" spans="1:7">
      <c r="A1342" s="1">
        <v>43951</v>
      </c>
      <c r="B1342" s="2">
        <v>37.040000999999997</v>
      </c>
      <c r="C1342" s="2">
        <v>37.349997999999999</v>
      </c>
      <c r="D1342" s="2">
        <v>34.5</v>
      </c>
      <c r="E1342" s="2">
        <v>35.259998000000003</v>
      </c>
      <c r="F1342" s="2">
        <v>35.200175999999999</v>
      </c>
      <c r="G1342" s="2">
        <v>469600</v>
      </c>
    </row>
    <row r="1343" spans="1:7">
      <c r="A1343" s="1">
        <v>43952</v>
      </c>
      <c r="B1343" s="2">
        <v>32.590000000000003</v>
      </c>
      <c r="C1343" s="2">
        <v>32.979999999999997</v>
      </c>
      <c r="D1343" s="2">
        <v>31.059999000000001</v>
      </c>
      <c r="E1343" s="2">
        <v>31.42</v>
      </c>
      <c r="F1343" s="2">
        <v>31.366693000000001</v>
      </c>
      <c r="G1343" s="2">
        <v>267400</v>
      </c>
    </row>
    <row r="1344" spans="1:7">
      <c r="A1344" s="1">
        <v>43955</v>
      </c>
      <c r="B1344" s="2">
        <v>31.790001</v>
      </c>
      <c r="C1344" s="2">
        <v>32.479999999999997</v>
      </c>
      <c r="D1344" s="2">
        <v>31.379999000000002</v>
      </c>
      <c r="E1344" s="2">
        <v>32.479999999999997</v>
      </c>
      <c r="F1344" s="2">
        <v>32.424895999999997</v>
      </c>
      <c r="G1344" s="2">
        <v>188700</v>
      </c>
    </row>
    <row r="1345" spans="1:7">
      <c r="A1345" s="1">
        <v>43956</v>
      </c>
      <c r="B1345" s="2">
        <v>33.400002000000001</v>
      </c>
      <c r="C1345" s="2">
        <v>33.849997999999999</v>
      </c>
      <c r="D1345" s="2">
        <v>32.830002</v>
      </c>
      <c r="E1345" s="2">
        <v>32.959999000000003</v>
      </c>
      <c r="F1345" s="2">
        <v>32.904079000000003</v>
      </c>
      <c r="G1345" s="2">
        <v>243000</v>
      </c>
    </row>
    <row r="1346" spans="1:7">
      <c r="A1346" s="1">
        <v>43957</v>
      </c>
      <c r="B1346" s="2">
        <v>33.57</v>
      </c>
      <c r="C1346" s="2">
        <v>33.630001</v>
      </c>
      <c r="D1346" s="2">
        <v>32.57</v>
      </c>
      <c r="E1346" s="2">
        <v>32.630001</v>
      </c>
      <c r="F1346" s="2">
        <v>32.574646000000001</v>
      </c>
      <c r="G1346" s="2">
        <v>210600</v>
      </c>
    </row>
    <row r="1347" spans="1:7">
      <c r="A1347" s="1">
        <v>43958</v>
      </c>
      <c r="B1347" s="2">
        <v>33.590000000000003</v>
      </c>
      <c r="C1347" s="2">
        <v>33.82</v>
      </c>
      <c r="D1347" s="2">
        <v>32.950001</v>
      </c>
      <c r="E1347" s="2">
        <v>33.419998</v>
      </c>
      <c r="F1347" s="2">
        <v>33.363300000000002</v>
      </c>
      <c r="G1347" s="2">
        <v>228400</v>
      </c>
    </row>
    <row r="1348" spans="1:7">
      <c r="A1348" s="1">
        <v>43959</v>
      </c>
      <c r="B1348" s="2">
        <v>34.740001999999997</v>
      </c>
      <c r="C1348" s="2">
        <v>35.810001</v>
      </c>
      <c r="D1348" s="2">
        <v>34.610000999999997</v>
      </c>
      <c r="E1348" s="2">
        <v>35.520000000000003</v>
      </c>
      <c r="F1348" s="2">
        <v>35.459735999999999</v>
      </c>
      <c r="G1348" s="2">
        <v>290400</v>
      </c>
    </row>
    <row r="1349" spans="1:7">
      <c r="A1349" s="1">
        <v>43962</v>
      </c>
      <c r="B1349" s="2">
        <v>34.900002000000001</v>
      </c>
      <c r="C1349" s="2">
        <v>35.5</v>
      </c>
      <c r="D1349" s="2">
        <v>34.709999000000003</v>
      </c>
      <c r="E1349" s="2">
        <v>34.860000999999997</v>
      </c>
      <c r="F1349" s="2">
        <v>34.800857999999998</v>
      </c>
      <c r="G1349" s="2">
        <v>224700</v>
      </c>
    </row>
    <row r="1350" spans="1:7">
      <c r="A1350" s="1">
        <v>43963</v>
      </c>
      <c r="B1350" s="2">
        <v>35.650002000000001</v>
      </c>
      <c r="C1350" s="2">
        <v>36.43</v>
      </c>
      <c r="D1350" s="2">
        <v>34.439999</v>
      </c>
      <c r="E1350" s="2">
        <v>34.450001</v>
      </c>
      <c r="F1350" s="2">
        <v>34.391556000000001</v>
      </c>
      <c r="G1350" s="2">
        <v>229100</v>
      </c>
    </row>
    <row r="1351" spans="1:7">
      <c r="A1351" s="1">
        <v>43964</v>
      </c>
      <c r="B1351" s="2">
        <v>35.520000000000003</v>
      </c>
      <c r="C1351" s="2">
        <v>35.810001</v>
      </c>
      <c r="D1351" s="2">
        <v>33.560001</v>
      </c>
      <c r="E1351" s="2">
        <v>34.229999999999997</v>
      </c>
      <c r="F1351" s="2">
        <v>34.171925000000002</v>
      </c>
      <c r="G1351" s="2">
        <v>338300</v>
      </c>
    </row>
    <row r="1352" spans="1:7">
      <c r="A1352" s="1">
        <v>43965</v>
      </c>
      <c r="B1352" s="2">
        <v>32.159999999999997</v>
      </c>
      <c r="C1352" s="2">
        <v>34.759998000000003</v>
      </c>
      <c r="D1352" s="2">
        <v>31.870000999999998</v>
      </c>
      <c r="E1352" s="2">
        <v>34.630001</v>
      </c>
      <c r="F1352" s="2">
        <v>34.571247</v>
      </c>
      <c r="G1352" s="2">
        <v>275700</v>
      </c>
    </row>
    <row r="1353" spans="1:7">
      <c r="A1353" s="1">
        <v>43966</v>
      </c>
      <c r="B1353" s="2">
        <v>32.979999999999997</v>
      </c>
      <c r="C1353" s="2">
        <v>33.650002000000001</v>
      </c>
      <c r="D1353" s="2">
        <v>32.659999999999997</v>
      </c>
      <c r="E1353" s="2">
        <v>33.169998</v>
      </c>
      <c r="F1353" s="2">
        <v>33.113723999999998</v>
      </c>
      <c r="G1353" s="2">
        <v>297300</v>
      </c>
    </row>
    <row r="1354" spans="1:7">
      <c r="A1354" s="1">
        <v>43969</v>
      </c>
      <c r="B1354" s="2">
        <v>35.610000999999997</v>
      </c>
      <c r="C1354" s="2">
        <v>37.299999</v>
      </c>
      <c r="D1354" s="2">
        <v>35.610000999999997</v>
      </c>
      <c r="E1354" s="2">
        <v>36.990001999999997</v>
      </c>
      <c r="F1354" s="2">
        <v>36.927245999999997</v>
      </c>
      <c r="G1354" s="2">
        <v>421000</v>
      </c>
    </row>
    <row r="1355" spans="1:7">
      <c r="A1355" s="1">
        <v>43970</v>
      </c>
      <c r="B1355" s="2">
        <v>36.869999</v>
      </c>
      <c r="C1355" s="2">
        <v>37.43</v>
      </c>
      <c r="D1355" s="2">
        <v>36.07</v>
      </c>
      <c r="E1355" s="2">
        <v>36.07</v>
      </c>
      <c r="F1355" s="2">
        <v>36.008803999999998</v>
      </c>
      <c r="G1355" s="2">
        <v>444300</v>
      </c>
    </row>
    <row r="1356" spans="1:7">
      <c r="A1356" s="1">
        <v>43971</v>
      </c>
      <c r="B1356" s="2">
        <v>37.869999</v>
      </c>
      <c r="C1356" s="2">
        <v>38.409999999999997</v>
      </c>
      <c r="D1356" s="2">
        <v>37.020000000000003</v>
      </c>
      <c r="E1356" s="2">
        <v>37.459999000000003</v>
      </c>
      <c r="F1356" s="2">
        <v>37.396445999999997</v>
      </c>
      <c r="G1356" s="2">
        <v>422200</v>
      </c>
    </row>
    <row r="1357" spans="1:7">
      <c r="A1357" s="1">
        <v>43972</v>
      </c>
      <c r="B1357" s="2">
        <v>36.869999</v>
      </c>
      <c r="C1357" s="2">
        <v>37.279998999999997</v>
      </c>
      <c r="D1357" s="2">
        <v>35.799999</v>
      </c>
      <c r="E1357" s="2">
        <v>36.299999</v>
      </c>
      <c r="F1357" s="2">
        <v>36.238410999999999</v>
      </c>
      <c r="G1357" s="2">
        <v>305700</v>
      </c>
    </row>
    <row r="1358" spans="1:7">
      <c r="A1358" s="1">
        <v>43973</v>
      </c>
      <c r="B1358" s="2">
        <v>34.630001</v>
      </c>
      <c r="C1358" s="2">
        <v>34.630001</v>
      </c>
      <c r="D1358" s="2">
        <v>33.720001000000003</v>
      </c>
      <c r="E1358" s="2">
        <v>34.090000000000003</v>
      </c>
      <c r="F1358" s="2">
        <v>34.032162</v>
      </c>
      <c r="G1358" s="2">
        <v>436700</v>
      </c>
    </row>
    <row r="1359" spans="1:7">
      <c r="A1359" s="1">
        <v>43977</v>
      </c>
      <c r="B1359" s="2">
        <v>37.330002</v>
      </c>
      <c r="C1359" s="2">
        <v>37.68</v>
      </c>
      <c r="D1359" s="2">
        <v>36.220001000000003</v>
      </c>
      <c r="E1359" s="2">
        <v>36.32</v>
      </c>
      <c r="F1359" s="2">
        <v>36.258381</v>
      </c>
      <c r="G1359" s="2">
        <v>389500</v>
      </c>
    </row>
    <row r="1360" spans="1:7">
      <c r="A1360" s="1">
        <v>43978</v>
      </c>
      <c r="B1360" s="2">
        <v>36.770000000000003</v>
      </c>
      <c r="C1360" s="2">
        <v>36.849997999999999</v>
      </c>
      <c r="D1360" s="2">
        <v>35.349997999999999</v>
      </c>
      <c r="E1360" s="2">
        <v>36.669998</v>
      </c>
      <c r="F1360" s="2">
        <v>36.607784000000002</v>
      </c>
      <c r="G1360" s="2">
        <v>356100</v>
      </c>
    </row>
    <row r="1361" spans="1:7">
      <c r="A1361" s="1">
        <v>43979</v>
      </c>
      <c r="B1361" s="2">
        <v>36.939999</v>
      </c>
      <c r="C1361" s="2">
        <v>37.520000000000003</v>
      </c>
      <c r="D1361" s="2">
        <v>35.849997999999999</v>
      </c>
      <c r="E1361" s="2">
        <v>35.939999</v>
      </c>
      <c r="F1361" s="2">
        <v>35.879024999999999</v>
      </c>
      <c r="G1361" s="2">
        <v>346700</v>
      </c>
    </row>
    <row r="1362" spans="1:7">
      <c r="A1362" s="1">
        <v>43980</v>
      </c>
      <c r="B1362" s="2">
        <v>36.590000000000003</v>
      </c>
      <c r="C1362" s="2">
        <v>37.919998</v>
      </c>
      <c r="D1362" s="2">
        <v>35.880001</v>
      </c>
      <c r="E1362" s="2">
        <v>37.409999999999997</v>
      </c>
      <c r="F1362" s="2">
        <v>37.346530999999999</v>
      </c>
      <c r="G1362" s="2">
        <v>466500</v>
      </c>
    </row>
    <row r="1363" spans="1:7">
      <c r="A1363" s="1">
        <v>43983</v>
      </c>
      <c r="B1363" s="2">
        <v>38.68</v>
      </c>
      <c r="C1363" s="2">
        <v>40.400002000000001</v>
      </c>
      <c r="D1363" s="2">
        <v>38.57</v>
      </c>
      <c r="E1363" s="2">
        <v>40.310001</v>
      </c>
      <c r="F1363" s="2">
        <v>40.241610999999999</v>
      </c>
      <c r="G1363" s="2">
        <v>448000</v>
      </c>
    </row>
    <row r="1364" spans="1:7">
      <c r="A1364" s="1">
        <v>43984</v>
      </c>
      <c r="B1364" s="2">
        <v>41.869999</v>
      </c>
      <c r="C1364" s="2">
        <v>43.369999</v>
      </c>
      <c r="D1364" s="2">
        <v>41.540000999999997</v>
      </c>
      <c r="E1364" s="2">
        <v>43.240001999999997</v>
      </c>
      <c r="F1364" s="2">
        <v>43.166640999999998</v>
      </c>
      <c r="G1364" s="2">
        <v>604300</v>
      </c>
    </row>
    <row r="1365" spans="1:7">
      <c r="A1365" s="1">
        <v>43985</v>
      </c>
      <c r="B1365" s="2">
        <v>45.060001</v>
      </c>
      <c r="C1365" s="2">
        <v>46.48</v>
      </c>
      <c r="D1365" s="2">
        <v>44.779998999999997</v>
      </c>
      <c r="E1365" s="2">
        <v>46.16</v>
      </c>
      <c r="F1365" s="2">
        <v>46.081688</v>
      </c>
      <c r="G1365" s="2">
        <v>630300</v>
      </c>
    </row>
    <row r="1366" spans="1:7">
      <c r="A1366" s="1">
        <v>43986</v>
      </c>
      <c r="B1366" s="2">
        <v>44.43</v>
      </c>
      <c r="C1366" s="2">
        <v>45.32</v>
      </c>
      <c r="D1366" s="2">
        <v>43.59</v>
      </c>
      <c r="E1366" s="2">
        <v>44.220001000000003</v>
      </c>
      <c r="F1366" s="2">
        <v>44.144978000000002</v>
      </c>
      <c r="G1366" s="2">
        <v>512400</v>
      </c>
    </row>
    <row r="1367" spans="1:7">
      <c r="A1367" s="1">
        <v>43987</v>
      </c>
      <c r="B1367" s="2">
        <v>47.709999000000003</v>
      </c>
      <c r="C1367" s="2">
        <v>48.560001</v>
      </c>
      <c r="D1367" s="2">
        <v>47.43</v>
      </c>
      <c r="E1367" s="2">
        <v>47.700001</v>
      </c>
      <c r="F1367" s="2">
        <v>47.619076</v>
      </c>
      <c r="G1367" s="2">
        <v>493600</v>
      </c>
    </row>
    <row r="1368" spans="1:7">
      <c r="A1368" s="1">
        <v>43990</v>
      </c>
      <c r="B1368" s="2">
        <v>47.299999</v>
      </c>
      <c r="C1368" s="2">
        <v>48.689999</v>
      </c>
      <c r="D1368" s="2">
        <v>46.48</v>
      </c>
      <c r="E1368" s="2">
        <v>48.619999</v>
      </c>
      <c r="F1368" s="2">
        <v>48.537514000000002</v>
      </c>
      <c r="G1368" s="2">
        <v>301600</v>
      </c>
    </row>
    <row r="1369" spans="1:7">
      <c r="A1369" s="1">
        <v>43991</v>
      </c>
      <c r="B1369" s="2">
        <v>46.540000999999997</v>
      </c>
      <c r="C1369" s="2">
        <v>47.970001000000003</v>
      </c>
      <c r="D1369" s="2">
        <v>46</v>
      </c>
      <c r="E1369" s="2">
        <v>47.619999</v>
      </c>
      <c r="F1369" s="2">
        <v>47.539211000000002</v>
      </c>
      <c r="G1369" s="2">
        <v>290000</v>
      </c>
    </row>
    <row r="1370" spans="1:7">
      <c r="A1370" s="1">
        <v>43992</v>
      </c>
      <c r="B1370" s="2">
        <v>48</v>
      </c>
      <c r="C1370" s="2">
        <v>49.07</v>
      </c>
      <c r="D1370" s="2">
        <v>46.959999000000003</v>
      </c>
      <c r="E1370" s="2">
        <v>48.599997999999999</v>
      </c>
      <c r="F1370" s="2">
        <v>48.517547999999998</v>
      </c>
      <c r="G1370" s="2">
        <v>407400</v>
      </c>
    </row>
    <row r="1371" spans="1:7">
      <c r="A1371" s="1">
        <v>43993</v>
      </c>
      <c r="B1371" s="2">
        <v>43.889999000000003</v>
      </c>
      <c r="C1371" s="2">
        <v>44.720001000000003</v>
      </c>
      <c r="D1371" s="2">
        <v>40.869999</v>
      </c>
      <c r="E1371" s="2">
        <v>40.959999000000003</v>
      </c>
      <c r="F1371" s="2">
        <v>40.890506999999999</v>
      </c>
      <c r="G1371" s="2">
        <v>735900</v>
      </c>
    </row>
    <row r="1372" spans="1:7">
      <c r="A1372" s="1">
        <v>43994</v>
      </c>
      <c r="B1372" s="2">
        <v>44.07</v>
      </c>
      <c r="C1372" s="2">
        <v>44.380001</v>
      </c>
      <c r="D1372" s="2">
        <v>41.830002</v>
      </c>
      <c r="E1372" s="2">
        <v>43.52</v>
      </c>
      <c r="F1372" s="2">
        <v>43.446167000000003</v>
      </c>
      <c r="G1372" s="2">
        <v>1233800</v>
      </c>
    </row>
    <row r="1373" spans="1:7">
      <c r="A1373" s="1">
        <v>43997</v>
      </c>
      <c r="B1373" s="2">
        <v>40.290000999999997</v>
      </c>
      <c r="C1373" s="2">
        <v>43.209999000000003</v>
      </c>
      <c r="D1373" s="2">
        <v>39.919998</v>
      </c>
      <c r="E1373" s="2">
        <v>42.57</v>
      </c>
      <c r="F1373" s="2">
        <v>42.497779999999999</v>
      </c>
      <c r="G1373" s="2">
        <v>443600</v>
      </c>
    </row>
    <row r="1374" spans="1:7">
      <c r="A1374" s="1">
        <v>43998</v>
      </c>
      <c r="B1374" s="2">
        <v>45.779998999999997</v>
      </c>
      <c r="C1374" s="2">
        <v>45.779998999999997</v>
      </c>
      <c r="D1374" s="2">
        <v>42.490001999999997</v>
      </c>
      <c r="E1374" s="2">
        <v>43.34</v>
      </c>
      <c r="F1374" s="2">
        <v>43.266472</v>
      </c>
      <c r="G1374" s="2">
        <v>349200</v>
      </c>
    </row>
    <row r="1375" spans="1:7">
      <c r="A1375" s="1">
        <v>43999</v>
      </c>
      <c r="B1375" s="2">
        <v>44.389999000000003</v>
      </c>
      <c r="C1375" s="2">
        <v>45.169998</v>
      </c>
      <c r="D1375" s="2">
        <v>44.189999</v>
      </c>
      <c r="E1375" s="2">
        <v>44.41</v>
      </c>
      <c r="F1375" s="2">
        <v>44.334656000000003</v>
      </c>
      <c r="G1375" s="2">
        <v>276700</v>
      </c>
    </row>
    <row r="1376" spans="1:7">
      <c r="A1376" s="1">
        <v>44000</v>
      </c>
      <c r="B1376" s="2">
        <v>44.259998000000003</v>
      </c>
      <c r="C1376" s="2">
        <v>45.09</v>
      </c>
      <c r="D1376" s="2">
        <v>44.139999000000003</v>
      </c>
      <c r="E1376" s="2">
        <v>44.540000999999997</v>
      </c>
      <c r="F1376" s="2">
        <v>44.464435999999999</v>
      </c>
      <c r="G1376" s="2">
        <v>255300</v>
      </c>
    </row>
    <row r="1377" spans="1:7">
      <c r="A1377" s="1">
        <v>44001</v>
      </c>
      <c r="B1377" s="2">
        <v>46.310001</v>
      </c>
      <c r="C1377" s="2">
        <v>46.34</v>
      </c>
      <c r="D1377" s="2">
        <v>44.150002000000001</v>
      </c>
      <c r="E1377" s="2">
        <v>44.490001999999997</v>
      </c>
      <c r="F1377" s="2">
        <v>44.414524</v>
      </c>
      <c r="G1377" s="2">
        <v>277400</v>
      </c>
    </row>
    <row r="1378" spans="1:7">
      <c r="A1378" s="1">
        <v>44004</v>
      </c>
      <c r="B1378" s="2">
        <v>45.400002000000001</v>
      </c>
      <c r="C1378" s="2">
        <v>46.5</v>
      </c>
      <c r="D1378" s="2">
        <v>45.169998</v>
      </c>
      <c r="E1378" s="2">
        <v>46.23</v>
      </c>
      <c r="F1378" s="2">
        <v>46.151566000000003</v>
      </c>
      <c r="G1378" s="2">
        <v>247100</v>
      </c>
    </row>
    <row r="1379" spans="1:7">
      <c r="A1379" s="1">
        <v>44005</v>
      </c>
      <c r="B1379" s="2">
        <v>47.869999</v>
      </c>
      <c r="C1379" s="2">
        <v>48.360000999999997</v>
      </c>
      <c r="D1379" s="2">
        <v>47.41</v>
      </c>
      <c r="E1379" s="2">
        <v>47.529998999999997</v>
      </c>
      <c r="F1379" s="2">
        <v>47.468868000000001</v>
      </c>
      <c r="G1379" s="2">
        <v>270200</v>
      </c>
    </row>
    <row r="1380" spans="1:7">
      <c r="A1380" s="1">
        <v>44006</v>
      </c>
      <c r="B1380" s="2">
        <v>47.009998000000003</v>
      </c>
      <c r="C1380" s="2">
        <v>47.369999</v>
      </c>
      <c r="D1380" s="2">
        <v>44.700001</v>
      </c>
      <c r="E1380" s="2">
        <v>45.599997999999999</v>
      </c>
      <c r="F1380" s="2">
        <v>45.541350999999999</v>
      </c>
      <c r="G1380" s="2">
        <v>358300</v>
      </c>
    </row>
    <row r="1381" spans="1:7">
      <c r="A1381" s="1">
        <v>44007</v>
      </c>
      <c r="B1381" s="2">
        <v>45.130001</v>
      </c>
      <c r="C1381" s="2">
        <v>46.189999</v>
      </c>
      <c r="D1381" s="2">
        <v>44.650002000000001</v>
      </c>
      <c r="E1381" s="2">
        <v>46.07</v>
      </c>
      <c r="F1381" s="2">
        <v>46.010745999999997</v>
      </c>
      <c r="G1381" s="2">
        <v>213200</v>
      </c>
    </row>
    <row r="1382" spans="1:7">
      <c r="A1382" s="1">
        <v>44008</v>
      </c>
      <c r="B1382" s="2">
        <v>45.740001999999997</v>
      </c>
      <c r="C1382" s="2">
        <v>45.810001</v>
      </c>
      <c r="D1382" s="2">
        <v>43.900002000000001</v>
      </c>
      <c r="E1382" s="2">
        <v>44.599997999999999</v>
      </c>
      <c r="F1382" s="2">
        <v>44.542636999999999</v>
      </c>
      <c r="G1382" s="2">
        <v>268100</v>
      </c>
    </row>
    <row r="1383" spans="1:7">
      <c r="A1383" s="1">
        <v>44011</v>
      </c>
      <c r="B1383" s="2">
        <v>44.470001000000003</v>
      </c>
      <c r="C1383" s="2">
        <v>45.130001</v>
      </c>
      <c r="D1383" s="2">
        <v>43.759998000000003</v>
      </c>
      <c r="E1383" s="2">
        <v>45.110000999999997</v>
      </c>
      <c r="F1383" s="2">
        <v>45.051986999999997</v>
      </c>
      <c r="G1383" s="2">
        <v>185700</v>
      </c>
    </row>
    <row r="1384" spans="1:7">
      <c r="A1384" s="1">
        <v>44012</v>
      </c>
      <c r="B1384" s="2">
        <v>44.799999</v>
      </c>
      <c r="C1384" s="2">
        <v>44.970001000000003</v>
      </c>
      <c r="D1384" s="2">
        <v>43.849997999999999</v>
      </c>
      <c r="E1384" s="2">
        <v>44.52</v>
      </c>
      <c r="F1384" s="2">
        <v>44.462741999999999</v>
      </c>
      <c r="G1384" s="2">
        <v>329000</v>
      </c>
    </row>
    <row r="1385" spans="1:7">
      <c r="A1385" s="1">
        <v>44013</v>
      </c>
      <c r="B1385" s="2">
        <v>45.43</v>
      </c>
      <c r="C1385" s="2">
        <v>46.630001</v>
      </c>
      <c r="D1385" s="2">
        <v>45.380001</v>
      </c>
      <c r="E1385" s="2">
        <v>45.98</v>
      </c>
      <c r="F1385" s="2">
        <v>45.920864000000002</v>
      </c>
      <c r="G1385" s="2">
        <v>275600</v>
      </c>
    </row>
    <row r="1386" spans="1:7">
      <c r="A1386" s="1">
        <v>44014</v>
      </c>
      <c r="B1386" s="2">
        <v>49.060001</v>
      </c>
      <c r="C1386" s="2">
        <v>50.09</v>
      </c>
      <c r="D1386" s="2">
        <v>48.689999</v>
      </c>
      <c r="E1386" s="2">
        <v>49.290000999999997</v>
      </c>
      <c r="F1386" s="2">
        <v>49.226607999999999</v>
      </c>
      <c r="G1386" s="2">
        <v>409600</v>
      </c>
    </row>
    <row r="1387" spans="1:7">
      <c r="A1387" s="1">
        <v>44018</v>
      </c>
      <c r="B1387" s="2">
        <v>54.43</v>
      </c>
      <c r="C1387" s="2">
        <v>55.700001</v>
      </c>
      <c r="D1387" s="2">
        <v>54.360000999999997</v>
      </c>
      <c r="E1387" s="2">
        <v>55.639999000000003</v>
      </c>
      <c r="F1387" s="2">
        <v>55.568438999999998</v>
      </c>
      <c r="G1387" s="2">
        <v>387200</v>
      </c>
    </row>
    <row r="1388" spans="1:7">
      <c r="A1388" s="1">
        <v>44019</v>
      </c>
      <c r="B1388" s="2">
        <v>53.610000999999997</v>
      </c>
      <c r="C1388" s="2">
        <v>54.639999000000003</v>
      </c>
      <c r="D1388" s="2">
        <v>52.709999000000003</v>
      </c>
      <c r="E1388" s="2">
        <v>52.93</v>
      </c>
      <c r="F1388" s="2">
        <v>52.861922999999997</v>
      </c>
      <c r="G1388" s="2">
        <v>237100</v>
      </c>
    </row>
    <row r="1389" spans="1:7">
      <c r="A1389" s="1">
        <v>44020</v>
      </c>
      <c r="B1389" s="2">
        <v>55.07</v>
      </c>
      <c r="C1389" s="2">
        <v>56.970001000000003</v>
      </c>
      <c r="D1389" s="2">
        <v>54.84</v>
      </c>
      <c r="E1389" s="2">
        <v>56.860000999999997</v>
      </c>
      <c r="F1389" s="2">
        <v>56.786873</v>
      </c>
      <c r="G1389" s="2">
        <v>259400</v>
      </c>
    </row>
    <row r="1390" spans="1:7">
      <c r="A1390" s="1">
        <v>44021</v>
      </c>
      <c r="B1390" s="2">
        <v>58.419998</v>
      </c>
      <c r="C1390" s="2">
        <v>58.669998</v>
      </c>
      <c r="D1390" s="2">
        <v>55.48</v>
      </c>
      <c r="E1390" s="2">
        <v>56.900002000000001</v>
      </c>
      <c r="F1390" s="2">
        <v>56.826819999999998</v>
      </c>
      <c r="G1390" s="2">
        <v>302300</v>
      </c>
    </row>
    <row r="1391" spans="1:7">
      <c r="A1391" s="1">
        <v>44022</v>
      </c>
      <c r="B1391" s="2">
        <v>55.75</v>
      </c>
      <c r="C1391" s="2">
        <v>56.09</v>
      </c>
      <c r="D1391" s="2">
        <v>54.779998999999997</v>
      </c>
      <c r="E1391" s="2">
        <v>55.82</v>
      </c>
      <c r="F1391" s="2">
        <v>55.748210999999998</v>
      </c>
      <c r="G1391" s="2">
        <v>212800</v>
      </c>
    </row>
    <row r="1392" spans="1:7">
      <c r="A1392" s="1">
        <v>44025</v>
      </c>
      <c r="B1392" s="2">
        <v>56.990001999999997</v>
      </c>
      <c r="C1392" s="2">
        <v>58.240001999999997</v>
      </c>
      <c r="D1392" s="2">
        <v>54.459999000000003</v>
      </c>
      <c r="E1392" s="2">
        <v>54.790000999999997</v>
      </c>
      <c r="F1392" s="2">
        <v>54.719532000000001</v>
      </c>
      <c r="G1392" s="2">
        <v>311700</v>
      </c>
    </row>
    <row r="1393" spans="1:7">
      <c r="A1393" s="1">
        <v>44026</v>
      </c>
      <c r="B1393" s="2">
        <v>52.860000999999997</v>
      </c>
      <c r="C1393" s="2">
        <v>55.389999000000003</v>
      </c>
      <c r="D1393" s="2">
        <v>52.470001000000003</v>
      </c>
      <c r="E1393" s="2">
        <v>55.049999</v>
      </c>
      <c r="F1393" s="2">
        <v>54.979197999999997</v>
      </c>
      <c r="G1393" s="2">
        <v>299400</v>
      </c>
    </row>
    <row r="1394" spans="1:7">
      <c r="A1394" s="1">
        <v>44027</v>
      </c>
      <c r="B1394" s="2">
        <v>55.959999000000003</v>
      </c>
      <c r="C1394" s="2">
        <v>56.299999</v>
      </c>
      <c r="D1394" s="2">
        <v>54.82</v>
      </c>
      <c r="E1394" s="2">
        <v>55.41</v>
      </c>
      <c r="F1394" s="2">
        <v>55.338737000000002</v>
      </c>
      <c r="G1394" s="2">
        <v>265100</v>
      </c>
    </row>
    <row r="1395" spans="1:7">
      <c r="A1395" s="1">
        <v>44028</v>
      </c>
      <c r="B1395" s="2">
        <v>52.16</v>
      </c>
      <c r="C1395" s="2">
        <v>53.25</v>
      </c>
      <c r="D1395" s="2">
        <v>52.049999</v>
      </c>
      <c r="E1395" s="2">
        <v>53.080002</v>
      </c>
      <c r="F1395" s="2">
        <v>53.011738000000001</v>
      </c>
      <c r="G1395" s="2">
        <v>251200</v>
      </c>
    </row>
    <row r="1396" spans="1:7">
      <c r="A1396" s="1">
        <v>44029</v>
      </c>
      <c r="B1396" s="2">
        <v>54.25</v>
      </c>
      <c r="C1396" s="2">
        <v>54.34</v>
      </c>
      <c r="D1396" s="2">
        <v>53.200001</v>
      </c>
      <c r="E1396" s="2">
        <v>53.900002000000001</v>
      </c>
      <c r="F1396" s="2">
        <v>53.830680999999998</v>
      </c>
      <c r="G1396" s="2">
        <v>942100</v>
      </c>
    </row>
    <row r="1397" spans="1:7">
      <c r="A1397" s="1">
        <v>44032</v>
      </c>
      <c r="B1397" s="2">
        <v>54.830002</v>
      </c>
      <c r="C1397" s="2">
        <v>56.259998000000003</v>
      </c>
      <c r="D1397" s="2">
        <v>54.439999</v>
      </c>
      <c r="E1397" s="2">
        <v>56.09</v>
      </c>
      <c r="F1397" s="2">
        <v>56.017859999999999</v>
      </c>
      <c r="G1397" s="2">
        <v>235900</v>
      </c>
    </row>
    <row r="1398" spans="1:7">
      <c r="A1398" s="1">
        <v>44033</v>
      </c>
      <c r="B1398" s="2">
        <v>58.740001999999997</v>
      </c>
      <c r="C1398" s="2">
        <v>58.790000999999997</v>
      </c>
      <c r="D1398" s="2">
        <v>57.59</v>
      </c>
      <c r="E1398" s="2">
        <v>57.689999</v>
      </c>
      <c r="F1398" s="2">
        <v>57.615803</v>
      </c>
      <c r="G1398" s="2">
        <v>214200</v>
      </c>
    </row>
    <row r="1399" spans="1:7">
      <c r="A1399" s="1">
        <v>44034</v>
      </c>
      <c r="B1399" s="2">
        <v>57.59</v>
      </c>
      <c r="C1399" s="2">
        <v>57.59</v>
      </c>
      <c r="D1399" s="2">
        <v>55.91</v>
      </c>
      <c r="E1399" s="2">
        <v>56.830002</v>
      </c>
      <c r="F1399" s="2">
        <v>56.756912</v>
      </c>
      <c r="G1399" s="2">
        <v>171000</v>
      </c>
    </row>
    <row r="1400" spans="1:7">
      <c r="A1400" s="1">
        <v>44035</v>
      </c>
      <c r="B1400" s="2">
        <v>56.75</v>
      </c>
      <c r="C1400" s="2">
        <v>57.389999000000003</v>
      </c>
      <c r="D1400" s="2">
        <v>54.689999</v>
      </c>
      <c r="E1400" s="2">
        <v>55.389999000000003</v>
      </c>
      <c r="F1400" s="2">
        <v>55.318759999999997</v>
      </c>
      <c r="G1400" s="2">
        <v>138800</v>
      </c>
    </row>
    <row r="1401" spans="1:7">
      <c r="A1401" s="1">
        <v>44036</v>
      </c>
      <c r="B1401" s="2">
        <v>53.720001000000003</v>
      </c>
      <c r="C1401" s="2">
        <v>55.32</v>
      </c>
      <c r="D1401" s="2">
        <v>53.439999</v>
      </c>
      <c r="E1401" s="2">
        <v>55.299999</v>
      </c>
      <c r="F1401" s="2">
        <v>55.228878000000002</v>
      </c>
      <c r="G1401" s="2">
        <v>174200</v>
      </c>
    </row>
    <row r="1402" spans="1:7">
      <c r="A1402" s="1">
        <v>44039</v>
      </c>
      <c r="B1402" s="2">
        <v>56.560001</v>
      </c>
      <c r="C1402" s="2">
        <v>58.040000999999997</v>
      </c>
      <c r="D1402" s="2">
        <v>56</v>
      </c>
      <c r="E1402" s="2">
        <v>57.869999</v>
      </c>
      <c r="F1402" s="2">
        <v>57.795574000000002</v>
      </c>
      <c r="G1402" s="2">
        <v>244000</v>
      </c>
    </row>
    <row r="1403" spans="1:7">
      <c r="A1403" s="1">
        <v>44040</v>
      </c>
      <c r="B1403" s="2">
        <v>57.66</v>
      </c>
      <c r="C1403" s="2">
        <v>57.720001000000003</v>
      </c>
      <c r="D1403" s="2">
        <v>56.279998999999997</v>
      </c>
      <c r="E1403" s="2">
        <v>56.41</v>
      </c>
      <c r="F1403" s="2">
        <v>56.337451999999999</v>
      </c>
      <c r="G1403" s="2">
        <v>130000</v>
      </c>
    </row>
    <row r="1404" spans="1:7">
      <c r="A1404" s="1">
        <v>44041</v>
      </c>
      <c r="B1404" s="2">
        <v>58.099997999999999</v>
      </c>
      <c r="C1404" s="2">
        <v>59.689999</v>
      </c>
      <c r="D1404" s="2">
        <v>58.029998999999997</v>
      </c>
      <c r="E1404" s="2">
        <v>59.23</v>
      </c>
      <c r="F1404" s="2">
        <v>59.153820000000003</v>
      </c>
      <c r="G1404" s="2">
        <v>181700</v>
      </c>
    </row>
    <row r="1405" spans="1:7">
      <c r="A1405" s="1">
        <v>44042</v>
      </c>
      <c r="B1405" s="2">
        <v>57.07</v>
      </c>
      <c r="C1405" s="2">
        <v>57.650002000000001</v>
      </c>
      <c r="D1405" s="2">
        <v>55.380001</v>
      </c>
      <c r="E1405" s="2">
        <v>57.040000999999997</v>
      </c>
      <c r="F1405" s="2">
        <v>56.966639999999998</v>
      </c>
      <c r="G1405" s="2">
        <v>195400</v>
      </c>
    </row>
    <row r="1406" spans="1:7">
      <c r="A1406" s="1">
        <v>44043</v>
      </c>
      <c r="B1406" s="2">
        <v>57.099997999999999</v>
      </c>
      <c r="C1406" s="2">
        <v>57.110000999999997</v>
      </c>
      <c r="D1406" s="2">
        <v>54.529998999999997</v>
      </c>
      <c r="E1406" s="2">
        <v>55.889999000000003</v>
      </c>
      <c r="F1406" s="2">
        <v>55.818114999999999</v>
      </c>
      <c r="G1406" s="2">
        <v>231100</v>
      </c>
    </row>
    <row r="1407" spans="1:7">
      <c r="A1407" s="1">
        <v>44046</v>
      </c>
      <c r="B1407" s="2">
        <v>56.52</v>
      </c>
      <c r="C1407" s="2">
        <v>57.32</v>
      </c>
      <c r="D1407" s="2">
        <v>56.23</v>
      </c>
      <c r="E1407" s="2">
        <v>56.990001999999997</v>
      </c>
      <c r="F1407" s="2">
        <v>56.916705999999998</v>
      </c>
      <c r="G1407" s="2">
        <v>184200</v>
      </c>
    </row>
    <row r="1408" spans="1:7">
      <c r="A1408" s="1">
        <v>44047</v>
      </c>
      <c r="B1408" s="2">
        <v>57.689999</v>
      </c>
      <c r="C1408" s="2">
        <v>59.150002000000001</v>
      </c>
      <c r="D1408" s="2">
        <v>57.669998</v>
      </c>
      <c r="E1408" s="2">
        <v>59.060001</v>
      </c>
      <c r="F1408" s="2">
        <v>58.984043</v>
      </c>
      <c r="G1408" s="2">
        <v>152200</v>
      </c>
    </row>
    <row r="1409" spans="1:7">
      <c r="A1409" s="1">
        <v>44048</v>
      </c>
      <c r="B1409" s="2">
        <v>60.720001000000003</v>
      </c>
      <c r="C1409" s="2">
        <v>61.900002000000001</v>
      </c>
      <c r="D1409" s="2">
        <v>60.66</v>
      </c>
      <c r="E1409" s="2">
        <v>61.09</v>
      </c>
      <c r="F1409" s="2">
        <v>61.011429</v>
      </c>
      <c r="G1409" s="2">
        <v>218800</v>
      </c>
    </row>
    <row r="1410" spans="1:7">
      <c r="A1410" s="1">
        <v>44049</v>
      </c>
      <c r="B1410" s="2">
        <v>60.529998999999997</v>
      </c>
      <c r="C1410" s="2">
        <v>61.709999000000003</v>
      </c>
      <c r="D1410" s="2">
        <v>59.970001000000003</v>
      </c>
      <c r="E1410" s="2">
        <v>61.619999</v>
      </c>
      <c r="F1410" s="2">
        <v>61.540748999999998</v>
      </c>
      <c r="G1410" s="2">
        <v>147500</v>
      </c>
    </row>
    <row r="1411" spans="1:7">
      <c r="A1411" s="1">
        <v>44050</v>
      </c>
      <c r="B1411" s="2">
        <v>58.400002000000001</v>
      </c>
      <c r="C1411" s="2">
        <v>58.990001999999997</v>
      </c>
      <c r="D1411" s="2">
        <v>56.98</v>
      </c>
      <c r="E1411" s="2">
        <v>58.060001</v>
      </c>
      <c r="F1411" s="2">
        <v>57.985332</v>
      </c>
      <c r="G1411" s="2">
        <v>222200</v>
      </c>
    </row>
    <row r="1412" spans="1:7">
      <c r="A1412" s="1">
        <v>44053</v>
      </c>
      <c r="B1412" s="2">
        <v>58.110000999999997</v>
      </c>
      <c r="C1412" s="2">
        <v>58.639999000000003</v>
      </c>
      <c r="D1412" s="2">
        <v>56.98</v>
      </c>
      <c r="E1412" s="2">
        <v>58.34</v>
      </c>
      <c r="F1412" s="2">
        <v>58.264969000000001</v>
      </c>
      <c r="G1412" s="2">
        <v>224900</v>
      </c>
    </row>
    <row r="1413" spans="1:7">
      <c r="A1413" s="1">
        <v>44054</v>
      </c>
      <c r="B1413" s="2">
        <v>59.419998</v>
      </c>
      <c r="C1413" s="2">
        <v>59.799999</v>
      </c>
      <c r="D1413" s="2">
        <v>57.650002000000001</v>
      </c>
      <c r="E1413" s="2">
        <v>57.939999</v>
      </c>
      <c r="F1413" s="2">
        <v>57.865479000000001</v>
      </c>
      <c r="G1413" s="2">
        <v>306100</v>
      </c>
    </row>
    <row r="1414" spans="1:7">
      <c r="A1414" s="1">
        <v>44055</v>
      </c>
      <c r="B1414" s="2">
        <v>59.580002</v>
      </c>
      <c r="C1414" s="2">
        <v>60.610000999999997</v>
      </c>
      <c r="D1414" s="2">
        <v>59.220001000000003</v>
      </c>
      <c r="E1414" s="2">
        <v>60.299999</v>
      </c>
      <c r="F1414" s="2">
        <v>60.222445999999998</v>
      </c>
      <c r="G1414" s="2">
        <v>222000</v>
      </c>
    </row>
    <row r="1415" spans="1:7">
      <c r="A1415" s="1">
        <v>44056</v>
      </c>
      <c r="B1415" s="2">
        <v>60.02</v>
      </c>
      <c r="C1415" s="2">
        <v>60.209999000000003</v>
      </c>
      <c r="D1415" s="2">
        <v>58.889999000000003</v>
      </c>
      <c r="E1415" s="2">
        <v>59.580002</v>
      </c>
      <c r="F1415" s="2">
        <v>59.503371999999999</v>
      </c>
      <c r="G1415" s="2">
        <v>87400</v>
      </c>
    </row>
    <row r="1416" spans="1:7">
      <c r="A1416" s="1">
        <v>44057</v>
      </c>
      <c r="B1416" s="2">
        <v>59.080002</v>
      </c>
      <c r="C1416" s="2">
        <v>59.540000999999997</v>
      </c>
      <c r="D1416" s="2">
        <v>58.93</v>
      </c>
      <c r="E1416" s="2">
        <v>59.299999</v>
      </c>
      <c r="F1416" s="2">
        <v>59.223731999999998</v>
      </c>
      <c r="G1416" s="2">
        <v>94700</v>
      </c>
    </row>
    <row r="1417" spans="1:7">
      <c r="A1417" s="1">
        <v>44060</v>
      </c>
      <c r="B1417" s="2">
        <v>60.650002000000001</v>
      </c>
      <c r="C1417" s="2">
        <v>61.599997999999999</v>
      </c>
      <c r="D1417" s="2">
        <v>60.43</v>
      </c>
      <c r="E1417" s="2">
        <v>61.549999</v>
      </c>
      <c r="F1417" s="2">
        <v>61.470840000000003</v>
      </c>
      <c r="G1417" s="2">
        <v>188700</v>
      </c>
    </row>
    <row r="1418" spans="1:7">
      <c r="A1418" s="1">
        <v>44061</v>
      </c>
      <c r="B1418" s="2">
        <v>61.549999</v>
      </c>
      <c r="C1418" s="2">
        <v>61.849997999999999</v>
      </c>
      <c r="D1418" s="2">
        <v>60.240001999999997</v>
      </c>
      <c r="E1418" s="2">
        <v>61.25</v>
      </c>
      <c r="F1418" s="2">
        <v>61.171222999999998</v>
      </c>
      <c r="G1418" s="2">
        <v>201000</v>
      </c>
    </row>
    <row r="1419" spans="1:7">
      <c r="A1419" s="1">
        <v>44062</v>
      </c>
      <c r="B1419" s="2">
        <v>60.700001</v>
      </c>
      <c r="C1419" s="2">
        <v>60.82</v>
      </c>
      <c r="D1419" s="2">
        <v>59.060001</v>
      </c>
      <c r="E1419" s="2">
        <v>59.200001</v>
      </c>
      <c r="F1419" s="2">
        <v>59.123863</v>
      </c>
      <c r="G1419" s="2">
        <v>172900</v>
      </c>
    </row>
    <row r="1420" spans="1:7">
      <c r="A1420" s="1">
        <v>44063</v>
      </c>
      <c r="B1420" s="2">
        <v>56.049999</v>
      </c>
      <c r="C1420" s="2">
        <v>58.540000999999997</v>
      </c>
      <c r="D1420" s="2">
        <v>55.77</v>
      </c>
      <c r="E1420" s="2">
        <v>58.41</v>
      </c>
      <c r="F1420" s="2">
        <v>58.334876999999999</v>
      </c>
      <c r="G1420" s="2">
        <v>233800</v>
      </c>
    </row>
    <row r="1421" spans="1:7">
      <c r="A1421" s="1">
        <v>44064</v>
      </c>
      <c r="B1421" s="2">
        <v>58.099997999999999</v>
      </c>
      <c r="C1421" s="2">
        <v>59.43</v>
      </c>
      <c r="D1421" s="2">
        <v>57.470001000000003</v>
      </c>
      <c r="E1421" s="2">
        <v>59.400002000000001</v>
      </c>
      <c r="F1421" s="2">
        <v>59.323605000000001</v>
      </c>
      <c r="G1421" s="2">
        <v>209400</v>
      </c>
    </row>
    <row r="1422" spans="1:7">
      <c r="A1422" s="1">
        <v>44067</v>
      </c>
      <c r="B1422" s="2">
        <v>62.02</v>
      </c>
      <c r="C1422" s="2">
        <v>62.09</v>
      </c>
      <c r="D1422" s="2">
        <v>60.68</v>
      </c>
      <c r="E1422" s="2">
        <v>61.099997999999999</v>
      </c>
      <c r="F1422" s="2">
        <v>61.021416000000002</v>
      </c>
      <c r="G1422" s="2">
        <v>103500</v>
      </c>
    </row>
    <row r="1423" spans="1:7">
      <c r="A1423" s="1">
        <v>44068</v>
      </c>
      <c r="B1423" s="2">
        <v>61.939999</v>
      </c>
      <c r="C1423" s="2">
        <v>63.34</v>
      </c>
      <c r="D1423" s="2">
        <v>61.580002</v>
      </c>
      <c r="E1423" s="2">
        <v>63.189999</v>
      </c>
      <c r="F1423" s="2">
        <v>63.108730000000001</v>
      </c>
      <c r="G1423" s="2">
        <v>172000</v>
      </c>
    </row>
    <row r="1424" spans="1:7">
      <c r="A1424" s="1">
        <v>44069</v>
      </c>
      <c r="B1424" s="2">
        <v>63.310001</v>
      </c>
      <c r="C1424" s="2">
        <v>63.880001</v>
      </c>
      <c r="D1424" s="2">
        <v>62.970001000000003</v>
      </c>
      <c r="E1424" s="2">
        <v>63.599997999999999</v>
      </c>
      <c r="F1424" s="2">
        <v>63.518203999999997</v>
      </c>
      <c r="G1424" s="2">
        <v>228000</v>
      </c>
    </row>
    <row r="1425" spans="1:7">
      <c r="A1425" s="1">
        <v>44070</v>
      </c>
      <c r="B1425" s="2">
        <v>64.129997000000003</v>
      </c>
      <c r="C1425" s="2">
        <v>64.139999000000003</v>
      </c>
      <c r="D1425" s="2">
        <v>61.240001999999997</v>
      </c>
      <c r="E1425" s="2">
        <v>62.130001</v>
      </c>
      <c r="F1425" s="2">
        <v>62.050094999999999</v>
      </c>
      <c r="G1425" s="2">
        <v>208300</v>
      </c>
    </row>
    <row r="1426" spans="1:7">
      <c r="A1426" s="1">
        <v>44071</v>
      </c>
      <c r="B1426" s="2">
        <v>63.209999000000003</v>
      </c>
      <c r="C1426" s="2">
        <v>64.510002</v>
      </c>
      <c r="D1426" s="2">
        <v>62.93</v>
      </c>
      <c r="E1426" s="2">
        <v>64.400002000000001</v>
      </c>
      <c r="F1426" s="2">
        <v>64.317177000000001</v>
      </c>
      <c r="G1426" s="2">
        <v>152700</v>
      </c>
    </row>
    <row r="1427" spans="1:7">
      <c r="A1427" s="1">
        <v>44074</v>
      </c>
      <c r="B1427" s="2">
        <v>60.98</v>
      </c>
      <c r="C1427" s="2">
        <v>60.98</v>
      </c>
      <c r="D1427" s="2">
        <v>59.009998000000003</v>
      </c>
      <c r="E1427" s="2">
        <v>60.220001000000003</v>
      </c>
      <c r="F1427" s="2">
        <v>60.142550999999997</v>
      </c>
      <c r="G1427" s="2">
        <v>420400</v>
      </c>
    </row>
    <row r="1428" spans="1:7">
      <c r="A1428" s="1">
        <v>44075</v>
      </c>
      <c r="B1428" s="2">
        <v>61.900002000000001</v>
      </c>
      <c r="C1428" s="2">
        <v>63.380001</v>
      </c>
      <c r="D1428" s="2">
        <v>61.830002</v>
      </c>
      <c r="E1428" s="2">
        <v>63.380001</v>
      </c>
      <c r="F1428" s="2">
        <v>63.298488999999996</v>
      </c>
      <c r="G1428" s="2">
        <v>214600</v>
      </c>
    </row>
    <row r="1429" spans="1:7">
      <c r="A1429" s="1">
        <v>44076</v>
      </c>
      <c r="B1429" s="2">
        <v>63.619999</v>
      </c>
      <c r="C1429" s="2">
        <v>63.630001</v>
      </c>
      <c r="D1429" s="2">
        <v>61.169998</v>
      </c>
      <c r="E1429" s="2">
        <v>62.880001</v>
      </c>
      <c r="F1429" s="2">
        <v>62.799132999999998</v>
      </c>
      <c r="G1429" s="2">
        <v>377700</v>
      </c>
    </row>
    <row r="1430" spans="1:7">
      <c r="A1430" s="1">
        <v>44077</v>
      </c>
      <c r="B1430" s="2">
        <v>61.669998</v>
      </c>
      <c r="C1430" s="2">
        <v>61.799999</v>
      </c>
      <c r="D1430" s="2">
        <v>58.07</v>
      </c>
      <c r="E1430" s="2">
        <v>59.23</v>
      </c>
      <c r="F1430" s="2">
        <v>59.153820000000003</v>
      </c>
      <c r="G1430" s="2">
        <v>305800</v>
      </c>
    </row>
    <row r="1431" spans="1:7">
      <c r="A1431" s="1">
        <v>44078</v>
      </c>
      <c r="B1431" s="2">
        <v>59.619999</v>
      </c>
      <c r="C1431" s="2">
        <v>60.540000999999997</v>
      </c>
      <c r="D1431" s="2">
        <v>56.23</v>
      </c>
      <c r="E1431" s="2">
        <v>59.259998000000003</v>
      </c>
      <c r="F1431" s="2">
        <v>59.183781000000003</v>
      </c>
      <c r="G1431" s="2">
        <v>202400</v>
      </c>
    </row>
    <row r="1432" spans="1:7">
      <c r="A1432" s="1">
        <v>44082</v>
      </c>
      <c r="B1432" s="2">
        <v>56.099997999999999</v>
      </c>
      <c r="C1432" s="2">
        <v>57.740001999999997</v>
      </c>
      <c r="D1432" s="2">
        <v>55.59</v>
      </c>
      <c r="E1432" s="2">
        <v>56.369999</v>
      </c>
      <c r="F1432" s="2">
        <v>56.297500999999997</v>
      </c>
      <c r="G1432" s="2">
        <v>248900</v>
      </c>
    </row>
    <row r="1433" spans="1:7">
      <c r="A1433" s="1">
        <v>44083</v>
      </c>
      <c r="B1433" s="2">
        <v>57.779998999999997</v>
      </c>
      <c r="C1433" s="2">
        <v>59</v>
      </c>
      <c r="D1433" s="2">
        <v>57.459999000000003</v>
      </c>
      <c r="E1433" s="2">
        <v>58.66</v>
      </c>
      <c r="F1433" s="2">
        <v>58.584556999999997</v>
      </c>
      <c r="G1433" s="2">
        <v>196200</v>
      </c>
    </row>
    <row r="1434" spans="1:7">
      <c r="A1434" s="1">
        <v>44084</v>
      </c>
      <c r="B1434" s="2">
        <v>58.970001000000003</v>
      </c>
      <c r="C1434" s="2">
        <v>59.119999</v>
      </c>
      <c r="D1434" s="2">
        <v>55.91</v>
      </c>
      <c r="E1434" s="2">
        <v>56.009998000000003</v>
      </c>
      <c r="F1434" s="2">
        <v>55.937964999999998</v>
      </c>
      <c r="G1434" s="2">
        <v>146300</v>
      </c>
    </row>
    <row r="1435" spans="1:7">
      <c r="A1435" s="1">
        <v>44085</v>
      </c>
      <c r="B1435" s="2">
        <v>58.220001000000003</v>
      </c>
      <c r="C1435" s="2">
        <v>58.68</v>
      </c>
      <c r="D1435" s="2">
        <v>56.610000999999997</v>
      </c>
      <c r="E1435" s="2">
        <v>57.43</v>
      </c>
      <c r="F1435" s="2">
        <v>57.356140000000003</v>
      </c>
      <c r="G1435" s="2">
        <v>169900</v>
      </c>
    </row>
    <row r="1436" spans="1:7">
      <c r="A1436" s="1">
        <v>44088</v>
      </c>
      <c r="B1436" s="2">
        <v>59.68</v>
      </c>
      <c r="C1436" s="2">
        <v>60.529998999999997</v>
      </c>
      <c r="D1436" s="2">
        <v>59.509998000000003</v>
      </c>
      <c r="E1436" s="2">
        <v>60.220001000000003</v>
      </c>
      <c r="F1436" s="2">
        <v>60.142550999999997</v>
      </c>
      <c r="G1436" s="2">
        <v>114500</v>
      </c>
    </row>
    <row r="1437" spans="1:7">
      <c r="A1437" s="1">
        <v>44089</v>
      </c>
      <c r="B1437" s="2">
        <v>62.360000999999997</v>
      </c>
      <c r="C1437" s="2">
        <v>62.639999000000003</v>
      </c>
      <c r="D1437" s="2">
        <v>61.82</v>
      </c>
      <c r="E1437" s="2">
        <v>62.130001</v>
      </c>
      <c r="F1437" s="2">
        <v>62.050094999999999</v>
      </c>
      <c r="G1437" s="2">
        <v>112900</v>
      </c>
    </row>
    <row r="1438" spans="1:7">
      <c r="A1438" s="1">
        <v>44090</v>
      </c>
      <c r="B1438" s="2">
        <v>62.740001999999997</v>
      </c>
      <c r="C1438" s="2">
        <v>63.299999</v>
      </c>
      <c r="D1438" s="2">
        <v>61.860000999999997</v>
      </c>
      <c r="E1438" s="2">
        <v>61.869999</v>
      </c>
      <c r="F1438" s="2">
        <v>61.790427999999999</v>
      </c>
      <c r="G1438" s="2">
        <v>103900</v>
      </c>
    </row>
    <row r="1439" spans="1:7">
      <c r="A1439" s="1">
        <v>44091</v>
      </c>
      <c r="B1439" s="2">
        <v>59.650002000000001</v>
      </c>
      <c r="C1439" s="2">
        <v>61.439999</v>
      </c>
      <c r="D1439" s="2">
        <v>59.349997999999999</v>
      </c>
      <c r="E1439" s="2">
        <v>61.200001</v>
      </c>
      <c r="F1439" s="2">
        <v>61.121291999999997</v>
      </c>
      <c r="G1439" s="2">
        <v>91300</v>
      </c>
    </row>
    <row r="1440" spans="1:7">
      <c r="A1440" s="1">
        <v>44092</v>
      </c>
      <c r="B1440" s="2">
        <v>61.310001</v>
      </c>
      <c r="C1440" s="2">
        <v>61.360000999999997</v>
      </c>
      <c r="D1440" s="2">
        <v>59.52</v>
      </c>
      <c r="E1440" s="2">
        <v>59.720001000000003</v>
      </c>
      <c r="F1440" s="2">
        <v>59.643196000000003</v>
      </c>
      <c r="G1440" s="2">
        <v>77300</v>
      </c>
    </row>
    <row r="1441" spans="1:7">
      <c r="A1441" s="1">
        <v>44095</v>
      </c>
      <c r="B1441" s="2">
        <v>56.599997999999999</v>
      </c>
      <c r="C1441" s="2">
        <v>58.139999000000003</v>
      </c>
      <c r="D1441" s="2">
        <v>55.169998</v>
      </c>
      <c r="E1441" s="2">
        <v>58.07</v>
      </c>
      <c r="F1441" s="2">
        <v>57.995316000000003</v>
      </c>
      <c r="G1441" s="2">
        <v>164200</v>
      </c>
    </row>
    <row r="1442" spans="1:7">
      <c r="A1442" s="1">
        <v>44096</v>
      </c>
      <c r="B1442" s="2">
        <v>57.400002000000001</v>
      </c>
      <c r="C1442" s="2">
        <v>57.400002000000001</v>
      </c>
      <c r="D1442" s="2">
        <v>55.419998</v>
      </c>
      <c r="E1442" s="2">
        <v>56.830002</v>
      </c>
      <c r="F1442" s="2">
        <v>56.756912</v>
      </c>
      <c r="G1442" s="2">
        <v>110300</v>
      </c>
    </row>
    <row r="1443" spans="1:7">
      <c r="A1443" s="1">
        <v>44097</v>
      </c>
      <c r="B1443" s="2">
        <v>56.169998</v>
      </c>
      <c r="C1443" s="2">
        <v>56.5</v>
      </c>
      <c r="D1443" s="2">
        <v>54</v>
      </c>
      <c r="E1443" s="2">
        <v>54.099997999999999</v>
      </c>
      <c r="F1443" s="2">
        <v>54.030417999999997</v>
      </c>
      <c r="G1443" s="2">
        <v>94300</v>
      </c>
    </row>
    <row r="1444" spans="1:7">
      <c r="A1444" s="1">
        <v>44098</v>
      </c>
      <c r="B1444" s="2">
        <v>51.849997999999999</v>
      </c>
      <c r="C1444" s="2">
        <v>54.43</v>
      </c>
      <c r="D1444" s="2">
        <v>51.610000999999997</v>
      </c>
      <c r="E1444" s="2">
        <v>53.490001999999997</v>
      </c>
      <c r="F1444" s="2">
        <v>53.421207000000003</v>
      </c>
      <c r="G1444" s="2">
        <v>158200</v>
      </c>
    </row>
    <row r="1445" spans="1:7">
      <c r="A1445" s="1">
        <v>44099</v>
      </c>
      <c r="B1445" s="2">
        <v>52.040000999999997</v>
      </c>
      <c r="C1445" s="2">
        <v>53.540000999999997</v>
      </c>
      <c r="D1445" s="2">
        <v>51.119999</v>
      </c>
      <c r="E1445" s="2">
        <v>53.490001999999997</v>
      </c>
      <c r="F1445" s="2">
        <v>53.421207000000003</v>
      </c>
      <c r="G1445" s="2">
        <v>134000</v>
      </c>
    </row>
    <row r="1446" spans="1:7">
      <c r="A1446" s="1">
        <v>44102</v>
      </c>
      <c r="B1446" s="2">
        <v>55.59</v>
      </c>
      <c r="C1446" s="2">
        <v>55.93</v>
      </c>
      <c r="D1446" s="2">
        <v>54.509998000000003</v>
      </c>
      <c r="E1446" s="2">
        <v>55.23</v>
      </c>
      <c r="F1446" s="2">
        <v>55.158965999999999</v>
      </c>
      <c r="G1446" s="2">
        <v>68400</v>
      </c>
    </row>
    <row r="1447" spans="1:7">
      <c r="A1447" s="1">
        <v>44103</v>
      </c>
      <c r="B1447" s="2">
        <v>54.720001000000003</v>
      </c>
      <c r="C1447" s="2">
        <v>55.59</v>
      </c>
      <c r="D1447" s="2">
        <v>54.669998</v>
      </c>
      <c r="E1447" s="2">
        <v>55.23</v>
      </c>
      <c r="F1447" s="2">
        <v>55.158965999999999</v>
      </c>
      <c r="G1447" s="2">
        <v>48400</v>
      </c>
    </row>
    <row r="1448" spans="1:7">
      <c r="A1448" s="1">
        <v>44104</v>
      </c>
      <c r="B1448" s="2">
        <v>56.419998</v>
      </c>
      <c r="C1448" s="2">
        <v>58.27</v>
      </c>
      <c r="D1448" s="2">
        <v>56.419998</v>
      </c>
      <c r="E1448" s="2">
        <v>57.650002000000001</v>
      </c>
      <c r="F1448" s="2">
        <v>57.575859000000001</v>
      </c>
      <c r="G1448" s="2">
        <v>125200</v>
      </c>
    </row>
    <row r="1449" spans="1:7">
      <c r="A1449" s="1">
        <v>44105</v>
      </c>
      <c r="B1449" s="2">
        <v>59.150002000000001</v>
      </c>
      <c r="C1449" s="2">
        <v>59.509998000000003</v>
      </c>
      <c r="D1449" s="2">
        <v>58.130001</v>
      </c>
      <c r="E1449" s="2">
        <v>59.299999</v>
      </c>
      <c r="F1449" s="2">
        <v>59.223731999999998</v>
      </c>
      <c r="G1449" s="2">
        <v>109000</v>
      </c>
    </row>
    <row r="1450" spans="1:7">
      <c r="A1450" s="1">
        <v>44106</v>
      </c>
      <c r="B1450" s="2">
        <v>56.709999000000003</v>
      </c>
      <c r="C1450" s="2">
        <v>58.799999</v>
      </c>
      <c r="D1450" s="2">
        <v>56.599997999999999</v>
      </c>
      <c r="E1450" s="2">
        <v>57.380001</v>
      </c>
      <c r="F1450" s="2">
        <v>57.306201999999999</v>
      </c>
      <c r="G1450" s="2">
        <v>113300</v>
      </c>
    </row>
    <row r="1451" spans="1:7">
      <c r="A1451" s="1">
        <v>44109</v>
      </c>
      <c r="B1451" s="2">
        <v>58.360000999999997</v>
      </c>
      <c r="C1451" s="2">
        <v>59.650002000000001</v>
      </c>
      <c r="D1451" s="2">
        <v>58.330002</v>
      </c>
      <c r="E1451" s="2">
        <v>59.619999</v>
      </c>
      <c r="F1451" s="2">
        <v>59.543320000000001</v>
      </c>
      <c r="G1451" s="2">
        <v>123800</v>
      </c>
    </row>
    <row r="1452" spans="1:7">
      <c r="A1452" s="1">
        <v>44110</v>
      </c>
      <c r="B1452" s="2">
        <v>60.299999</v>
      </c>
      <c r="C1452" s="2">
        <v>61.330002</v>
      </c>
      <c r="D1452" s="2">
        <v>59.439999</v>
      </c>
      <c r="E1452" s="2">
        <v>59.84</v>
      </c>
      <c r="F1452" s="2">
        <v>59.763038999999999</v>
      </c>
      <c r="G1452" s="2">
        <v>128500</v>
      </c>
    </row>
    <row r="1453" spans="1:7">
      <c r="A1453" s="1">
        <v>44111</v>
      </c>
      <c r="B1453" s="2">
        <v>61.619999</v>
      </c>
      <c r="C1453" s="2">
        <v>62.5</v>
      </c>
      <c r="D1453" s="2">
        <v>61.220001000000003</v>
      </c>
      <c r="E1453" s="2">
        <v>62.049999</v>
      </c>
      <c r="F1453" s="2">
        <v>61.970196000000001</v>
      </c>
      <c r="G1453" s="2">
        <v>164900</v>
      </c>
    </row>
    <row r="1454" spans="1:7">
      <c r="A1454" s="1">
        <v>44112</v>
      </c>
      <c r="B1454" s="2">
        <v>62.68</v>
      </c>
      <c r="C1454" s="2">
        <v>63.650002000000001</v>
      </c>
      <c r="D1454" s="2">
        <v>62.279998999999997</v>
      </c>
      <c r="E1454" s="2">
        <v>63.450001</v>
      </c>
      <c r="F1454" s="2">
        <v>63.368397000000002</v>
      </c>
      <c r="G1454" s="2">
        <v>78200</v>
      </c>
    </row>
    <row r="1455" spans="1:7">
      <c r="A1455" s="1">
        <v>44113</v>
      </c>
      <c r="B1455" s="2">
        <v>63.959999000000003</v>
      </c>
      <c r="C1455" s="2">
        <v>65.290001000000004</v>
      </c>
      <c r="D1455" s="2">
        <v>63.439999</v>
      </c>
      <c r="E1455" s="2">
        <v>64.849997999999999</v>
      </c>
      <c r="F1455" s="2">
        <v>64.766593999999998</v>
      </c>
      <c r="G1455" s="2">
        <v>96800</v>
      </c>
    </row>
    <row r="1456" spans="1:7">
      <c r="A1456" s="1">
        <v>44116</v>
      </c>
      <c r="B1456" s="2">
        <v>65.830001999999993</v>
      </c>
      <c r="C1456" s="2">
        <v>66.910004000000001</v>
      </c>
      <c r="D1456" s="2">
        <v>65.5</v>
      </c>
      <c r="E1456" s="2">
        <v>66.529999000000004</v>
      </c>
      <c r="F1456" s="2">
        <v>66.444427000000005</v>
      </c>
      <c r="G1456" s="2">
        <v>125300</v>
      </c>
    </row>
    <row r="1457" spans="1:7">
      <c r="A1457" s="1">
        <v>44117</v>
      </c>
      <c r="B1457" s="2">
        <v>65.660004000000001</v>
      </c>
      <c r="C1457" s="2">
        <v>65.860000999999997</v>
      </c>
      <c r="D1457" s="2">
        <v>64.629997000000003</v>
      </c>
      <c r="E1457" s="2">
        <v>65.699996999999996</v>
      </c>
      <c r="F1457" s="2">
        <v>65.615500999999995</v>
      </c>
      <c r="G1457" s="2">
        <v>62100</v>
      </c>
    </row>
    <row r="1458" spans="1:7">
      <c r="A1458" s="1">
        <v>44118</v>
      </c>
      <c r="B1458" s="2">
        <v>65.559997999999993</v>
      </c>
      <c r="C1458" s="2">
        <v>66.010002</v>
      </c>
      <c r="D1458" s="2">
        <v>64.319999999999993</v>
      </c>
      <c r="E1458" s="2">
        <v>64.400002000000001</v>
      </c>
      <c r="F1458" s="2">
        <v>64.317177000000001</v>
      </c>
      <c r="G1458" s="2">
        <v>51600</v>
      </c>
    </row>
    <row r="1459" spans="1:7">
      <c r="A1459" s="1">
        <v>44119</v>
      </c>
      <c r="B1459" s="2">
        <v>61.549999</v>
      </c>
      <c r="C1459" s="2">
        <v>63.099997999999999</v>
      </c>
      <c r="D1459" s="2">
        <v>61.459999000000003</v>
      </c>
      <c r="E1459" s="2">
        <v>62.73</v>
      </c>
      <c r="F1459" s="2">
        <v>62.649318999999998</v>
      </c>
      <c r="G1459" s="2">
        <v>58100</v>
      </c>
    </row>
    <row r="1460" spans="1:7">
      <c r="A1460" s="1">
        <v>44120</v>
      </c>
      <c r="B1460" s="2">
        <v>63.540000999999997</v>
      </c>
      <c r="C1460" s="2">
        <v>64.080001999999993</v>
      </c>
      <c r="D1460" s="2">
        <v>63</v>
      </c>
      <c r="E1460" s="2">
        <v>63.529998999999997</v>
      </c>
      <c r="F1460" s="2">
        <v>63.448292000000002</v>
      </c>
      <c r="G1460" s="2">
        <v>61500</v>
      </c>
    </row>
    <row r="1461" spans="1:7">
      <c r="A1461" s="1">
        <v>44123</v>
      </c>
      <c r="B1461" s="2">
        <v>64.160004000000001</v>
      </c>
      <c r="C1461" s="2">
        <v>64.769997000000004</v>
      </c>
      <c r="D1461" s="2">
        <v>62.669998</v>
      </c>
      <c r="E1461" s="2">
        <v>62.990001999999997</v>
      </c>
      <c r="F1461" s="2">
        <v>62.908988999999998</v>
      </c>
      <c r="G1461" s="2">
        <v>75000</v>
      </c>
    </row>
    <row r="1462" spans="1:7">
      <c r="A1462" s="1">
        <v>44124</v>
      </c>
      <c r="B1462" s="2">
        <v>64.180000000000007</v>
      </c>
      <c r="C1462" s="2">
        <v>66.069999999999993</v>
      </c>
      <c r="D1462" s="2">
        <v>64.129997000000003</v>
      </c>
      <c r="E1462" s="2">
        <v>65.040001000000004</v>
      </c>
      <c r="F1462" s="2">
        <v>64.956344999999999</v>
      </c>
      <c r="G1462" s="2">
        <v>63900</v>
      </c>
    </row>
    <row r="1463" spans="1:7">
      <c r="A1463" s="1">
        <v>44125</v>
      </c>
      <c r="B1463" s="2">
        <v>65.410004000000001</v>
      </c>
      <c r="C1463" s="2">
        <v>66.739998</v>
      </c>
      <c r="D1463" s="2">
        <v>65.290001000000004</v>
      </c>
      <c r="E1463" s="2">
        <v>65.599997999999999</v>
      </c>
      <c r="F1463" s="2">
        <v>65.515632999999994</v>
      </c>
      <c r="G1463" s="2">
        <v>78500</v>
      </c>
    </row>
    <row r="1464" spans="1:7">
      <c r="A1464" s="1">
        <v>44126</v>
      </c>
      <c r="B1464" s="2">
        <v>65.930000000000007</v>
      </c>
      <c r="C1464" s="2">
        <v>66.120002999999997</v>
      </c>
      <c r="D1464" s="2">
        <v>64.650002000000001</v>
      </c>
      <c r="E1464" s="2">
        <v>65.510002</v>
      </c>
      <c r="F1464" s="2">
        <v>65.425751000000005</v>
      </c>
      <c r="G1464" s="2">
        <v>56600</v>
      </c>
    </row>
    <row r="1465" spans="1:7">
      <c r="A1465" s="1">
        <v>44127</v>
      </c>
      <c r="B1465" s="2">
        <v>65.830001999999993</v>
      </c>
      <c r="C1465" s="2">
        <v>66.739998</v>
      </c>
      <c r="D1465" s="2">
        <v>64.879997000000003</v>
      </c>
      <c r="E1465" s="2">
        <v>66.709998999999996</v>
      </c>
      <c r="F1465" s="2">
        <v>66.624199000000004</v>
      </c>
      <c r="G1465" s="2">
        <v>47200</v>
      </c>
    </row>
    <row r="1466" spans="1:7">
      <c r="A1466" s="1">
        <v>44130</v>
      </c>
      <c r="B1466" s="2">
        <v>64.349997999999999</v>
      </c>
      <c r="C1466" s="2">
        <v>65.419998000000007</v>
      </c>
      <c r="D1466" s="2">
        <v>62.73</v>
      </c>
      <c r="E1466" s="2">
        <v>64.120002999999997</v>
      </c>
      <c r="F1466" s="2">
        <v>64.037537</v>
      </c>
      <c r="G1466" s="2">
        <v>98500</v>
      </c>
    </row>
    <row r="1467" spans="1:7">
      <c r="A1467" s="1">
        <v>44131</v>
      </c>
      <c r="B1467" s="2">
        <v>64.720000999999996</v>
      </c>
      <c r="C1467" s="2">
        <v>65.519997000000004</v>
      </c>
      <c r="D1467" s="2">
        <v>64.059997999999993</v>
      </c>
      <c r="E1467" s="2">
        <v>64.930000000000007</v>
      </c>
      <c r="F1467" s="2">
        <v>64.846496999999999</v>
      </c>
      <c r="G1467" s="2">
        <v>36800</v>
      </c>
    </row>
    <row r="1468" spans="1:7">
      <c r="A1468" s="1">
        <v>44132</v>
      </c>
      <c r="B1468" s="2">
        <v>61.830002</v>
      </c>
      <c r="C1468" s="2">
        <v>62.07</v>
      </c>
      <c r="D1468" s="2">
        <v>59.959999000000003</v>
      </c>
      <c r="E1468" s="2">
        <v>60.110000999999997</v>
      </c>
      <c r="F1468" s="2">
        <v>60.032696000000001</v>
      </c>
      <c r="G1468" s="2">
        <v>121600</v>
      </c>
    </row>
    <row r="1469" spans="1:7">
      <c r="A1469" s="1">
        <v>44133</v>
      </c>
      <c r="B1469" s="2">
        <v>60.740001999999997</v>
      </c>
      <c r="C1469" s="2">
        <v>62.330002</v>
      </c>
      <c r="D1469" s="2">
        <v>60.200001</v>
      </c>
      <c r="E1469" s="2">
        <v>61.830002</v>
      </c>
      <c r="F1469" s="2">
        <v>61.750481000000001</v>
      </c>
      <c r="G1469" s="2">
        <v>68000</v>
      </c>
    </row>
    <row r="1470" spans="1:7">
      <c r="A1470" s="1">
        <v>44134</v>
      </c>
      <c r="B1470" s="2">
        <v>60.32</v>
      </c>
      <c r="C1470" s="2">
        <v>60.509998000000003</v>
      </c>
      <c r="D1470" s="2">
        <v>58.599997999999999</v>
      </c>
      <c r="E1470" s="2">
        <v>59.48</v>
      </c>
      <c r="F1470" s="2">
        <v>59.403503000000001</v>
      </c>
      <c r="G1470" s="2">
        <v>98200</v>
      </c>
    </row>
    <row r="1471" spans="1:7">
      <c r="A1471" s="1">
        <v>44137</v>
      </c>
      <c r="B1471" s="2">
        <v>61.639999000000003</v>
      </c>
      <c r="C1471" s="2">
        <v>62.09</v>
      </c>
      <c r="D1471" s="2">
        <v>60.73</v>
      </c>
      <c r="E1471" s="2">
        <v>62.009998000000003</v>
      </c>
      <c r="F1471" s="2">
        <v>61.930244000000002</v>
      </c>
      <c r="G1471" s="2">
        <v>144800</v>
      </c>
    </row>
    <row r="1472" spans="1:7">
      <c r="A1472" s="1">
        <v>44138</v>
      </c>
      <c r="B1472" s="2">
        <v>62.389999000000003</v>
      </c>
      <c r="C1472" s="2">
        <v>63.32</v>
      </c>
      <c r="D1472" s="2">
        <v>61.75</v>
      </c>
      <c r="E1472" s="2">
        <v>62.810001</v>
      </c>
      <c r="F1472" s="2">
        <v>62.729221000000003</v>
      </c>
      <c r="G1472" s="2">
        <v>117300</v>
      </c>
    </row>
    <row r="1473" spans="1:7">
      <c r="A1473" s="1">
        <v>44139</v>
      </c>
      <c r="B1473" s="2">
        <v>65.470000999999996</v>
      </c>
      <c r="C1473" s="2">
        <v>69.529999000000004</v>
      </c>
      <c r="D1473" s="2">
        <v>65.129997000000003</v>
      </c>
      <c r="E1473" s="2">
        <v>68.809997999999993</v>
      </c>
      <c r="F1473" s="2">
        <v>68.721496999999999</v>
      </c>
      <c r="G1473" s="2">
        <v>193000</v>
      </c>
    </row>
    <row r="1474" spans="1:7">
      <c r="A1474" s="1">
        <v>44140</v>
      </c>
      <c r="B1474" s="2">
        <v>72.349997999999999</v>
      </c>
      <c r="C1474" s="2">
        <v>73.169998000000007</v>
      </c>
      <c r="D1474" s="2">
        <v>70.580001999999993</v>
      </c>
      <c r="E1474" s="2">
        <v>72.510002</v>
      </c>
      <c r="F1474" s="2">
        <v>72.416740000000004</v>
      </c>
      <c r="G1474" s="2">
        <v>179000</v>
      </c>
    </row>
    <row r="1475" spans="1:7">
      <c r="A1475" s="1">
        <v>44141</v>
      </c>
      <c r="B1475" s="2">
        <v>72.199996999999996</v>
      </c>
      <c r="C1475" s="2">
        <v>74.160004000000001</v>
      </c>
      <c r="D1475" s="2">
        <v>71.389999000000003</v>
      </c>
      <c r="E1475" s="2">
        <v>73.410004000000001</v>
      </c>
      <c r="F1475" s="2">
        <v>73.31559</v>
      </c>
      <c r="G1475" s="2">
        <v>612100</v>
      </c>
    </row>
    <row r="1476" spans="1:7">
      <c r="A1476" s="1">
        <v>44144</v>
      </c>
      <c r="B1476" s="2">
        <v>80.529999000000004</v>
      </c>
      <c r="C1476" s="2">
        <v>80.529999000000004</v>
      </c>
      <c r="D1476" s="2">
        <v>74.779999000000004</v>
      </c>
      <c r="E1476" s="2">
        <v>74.910004000000001</v>
      </c>
      <c r="F1476" s="2">
        <v>74.813659999999999</v>
      </c>
      <c r="G1476" s="2">
        <v>220600</v>
      </c>
    </row>
    <row r="1477" spans="1:7">
      <c r="A1477" s="1">
        <v>44145</v>
      </c>
      <c r="B1477" s="2">
        <v>73.930000000000007</v>
      </c>
      <c r="C1477" s="2">
        <v>74.540001000000004</v>
      </c>
      <c r="D1477" s="2">
        <v>71.389999000000003</v>
      </c>
      <c r="E1477" s="2">
        <v>72.410004000000001</v>
      </c>
      <c r="F1477" s="2">
        <v>72.316879</v>
      </c>
      <c r="G1477" s="2">
        <v>126300</v>
      </c>
    </row>
    <row r="1478" spans="1:7">
      <c r="A1478" s="1">
        <v>44146</v>
      </c>
      <c r="B1478" s="2">
        <v>72</v>
      </c>
      <c r="C1478" s="2">
        <v>74.029999000000004</v>
      </c>
      <c r="D1478" s="2">
        <v>71.900002000000001</v>
      </c>
      <c r="E1478" s="2">
        <v>73.529999000000004</v>
      </c>
      <c r="F1478" s="2">
        <v>73.435432000000006</v>
      </c>
      <c r="G1478" s="2">
        <v>72300</v>
      </c>
    </row>
    <row r="1479" spans="1:7">
      <c r="A1479" s="1">
        <v>44147</v>
      </c>
      <c r="B1479" s="2">
        <v>74.190002000000007</v>
      </c>
      <c r="C1479" s="2">
        <v>74.959998999999996</v>
      </c>
      <c r="D1479" s="2">
        <v>71.569999999999993</v>
      </c>
      <c r="E1479" s="2">
        <v>71.889999000000003</v>
      </c>
      <c r="F1479" s="2">
        <v>71.797539</v>
      </c>
      <c r="G1479" s="2">
        <v>189100</v>
      </c>
    </row>
    <row r="1480" spans="1:7">
      <c r="A1480" s="1">
        <v>44148</v>
      </c>
      <c r="B1480" s="2">
        <v>74.730002999999996</v>
      </c>
      <c r="C1480" s="2">
        <v>75.160004000000001</v>
      </c>
      <c r="D1480" s="2">
        <v>73.559997999999993</v>
      </c>
      <c r="E1480" s="2">
        <v>74.989998</v>
      </c>
      <c r="F1480" s="2">
        <v>74.893555000000006</v>
      </c>
      <c r="G1480" s="2">
        <v>683000</v>
      </c>
    </row>
    <row r="1481" spans="1:7">
      <c r="A1481" s="1">
        <v>44151</v>
      </c>
      <c r="B1481" s="2">
        <v>77.540001000000004</v>
      </c>
      <c r="C1481" s="2">
        <v>78.589995999999999</v>
      </c>
      <c r="D1481" s="2">
        <v>77.150002000000001</v>
      </c>
      <c r="E1481" s="2">
        <v>77.739998</v>
      </c>
      <c r="F1481" s="2">
        <v>77.640015000000005</v>
      </c>
      <c r="G1481" s="2">
        <v>175800</v>
      </c>
    </row>
    <row r="1482" spans="1:7">
      <c r="A1482" s="1">
        <v>44152</v>
      </c>
      <c r="B1482" s="2">
        <v>76.5</v>
      </c>
      <c r="C1482" s="2">
        <v>78.199996999999996</v>
      </c>
      <c r="D1482" s="2">
        <v>76.129997000000003</v>
      </c>
      <c r="E1482" s="2">
        <v>77.550003000000004</v>
      </c>
      <c r="F1482" s="2">
        <v>77.450264000000004</v>
      </c>
      <c r="G1482" s="2">
        <v>80700</v>
      </c>
    </row>
    <row r="1483" spans="1:7">
      <c r="A1483" s="1">
        <v>44153</v>
      </c>
      <c r="B1483" s="2">
        <v>78.660004000000001</v>
      </c>
      <c r="C1483" s="2">
        <v>78.660004000000001</v>
      </c>
      <c r="D1483" s="2">
        <v>76.790001000000004</v>
      </c>
      <c r="E1483" s="2">
        <v>76.849997999999999</v>
      </c>
      <c r="F1483" s="2">
        <v>76.751166999999995</v>
      </c>
      <c r="G1483" s="2">
        <v>88500</v>
      </c>
    </row>
    <row r="1484" spans="1:7">
      <c r="A1484" s="1">
        <v>44154</v>
      </c>
      <c r="B1484" s="2">
        <v>75.690002000000007</v>
      </c>
      <c r="C1484" s="2">
        <v>77.379997000000003</v>
      </c>
      <c r="D1484" s="2">
        <v>75.129997000000003</v>
      </c>
      <c r="E1484" s="2">
        <v>77.040001000000004</v>
      </c>
      <c r="F1484" s="2">
        <v>76.940917999999996</v>
      </c>
      <c r="G1484" s="2">
        <v>87400</v>
      </c>
    </row>
    <row r="1485" spans="1:7">
      <c r="A1485" s="1">
        <v>44155</v>
      </c>
      <c r="B1485" s="2">
        <v>77.739998</v>
      </c>
      <c r="C1485" s="2">
        <v>79.010002</v>
      </c>
      <c r="D1485" s="2">
        <v>77.639999000000003</v>
      </c>
      <c r="E1485" s="2">
        <v>78.410004000000001</v>
      </c>
      <c r="F1485" s="2">
        <v>78.309157999999996</v>
      </c>
      <c r="G1485" s="2">
        <v>88900</v>
      </c>
    </row>
    <row r="1486" spans="1:7">
      <c r="A1486" s="1">
        <v>44158</v>
      </c>
      <c r="B1486" s="2">
        <v>80.879997000000003</v>
      </c>
      <c r="C1486" s="2">
        <v>81</v>
      </c>
      <c r="D1486" s="2">
        <v>78.529999000000004</v>
      </c>
      <c r="E1486" s="2">
        <v>79.150002000000001</v>
      </c>
      <c r="F1486" s="2">
        <v>79.048203000000001</v>
      </c>
      <c r="G1486" s="2">
        <v>184700</v>
      </c>
    </row>
    <row r="1487" spans="1:7">
      <c r="A1487" s="1">
        <v>44159</v>
      </c>
      <c r="B1487" s="2">
        <v>81.150002000000001</v>
      </c>
      <c r="C1487" s="2">
        <v>82.410004000000001</v>
      </c>
      <c r="D1487" s="2">
        <v>79.839995999999999</v>
      </c>
      <c r="E1487" s="2">
        <v>82.260002</v>
      </c>
      <c r="F1487" s="2">
        <v>82.154205000000005</v>
      </c>
      <c r="G1487" s="2">
        <v>159900</v>
      </c>
    </row>
    <row r="1488" spans="1:7">
      <c r="A1488" s="1">
        <v>44160</v>
      </c>
      <c r="B1488" s="2">
        <v>80.069999999999993</v>
      </c>
      <c r="C1488" s="2">
        <v>81.010002</v>
      </c>
      <c r="D1488" s="2">
        <v>79.309997999999993</v>
      </c>
      <c r="E1488" s="2">
        <v>80.819999999999993</v>
      </c>
      <c r="F1488" s="2">
        <v>80.716057000000006</v>
      </c>
      <c r="G1488" s="2">
        <v>99300</v>
      </c>
    </row>
    <row r="1489" spans="1:7">
      <c r="A1489" s="1">
        <v>44162</v>
      </c>
      <c r="B1489" s="2">
        <v>82.660004000000001</v>
      </c>
      <c r="C1489" s="2">
        <v>83.760002</v>
      </c>
      <c r="D1489" s="2">
        <v>82.519997000000004</v>
      </c>
      <c r="E1489" s="2">
        <v>83.059997999999993</v>
      </c>
      <c r="F1489" s="2">
        <v>82.953170999999998</v>
      </c>
      <c r="G1489" s="2">
        <v>54300</v>
      </c>
    </row>
    <row r="1490" spans="1:7">
      <c r="A1490" s="1">
        <v>44165</v>
      </c>
      <c r="B1490" s="2">
        <v>79.489998</v>
      </c>
      <c r="C1490" s="2">
        <v>79.510002</v>
      </c>
      <c r="D1490" s="2">
        <v>76.489998</v>
      </c>
      <c r="E1490" s="2">
        <v>76.819999999999993</v>
      </c>
      <c r="F1490" s="2">
        <v>76.721198999999999</v>
      </c>
      <c r="G1490" s="2">
        <v>219600</v>
      </c>
    </row>
    <row r="1491" spans="1:7">
      <c r="A1491" s="1">
        <v>44166</v>
      </c>
      <c r="B1491" s="2">
        <v>80.580001999999993</v>
      </c>
      <c r="C1491" s="2">
        <v>81.970000999999996</v>
      </c>
      <c r="D1491" s="2">
        <v>79.5</v>
      </c>
      <c r="E1491" s="2">
        <v>81.069999999999993</v>
      </c>
      <c r="F1491" s="2">
        <v>80.965736000000007</v>
      </c>
      <c r="G1491" s="2">
        <v>162300</v>
      </c>
    </row>
    <row r="1492" spans="1:7">
      <c r="A1492" s="1">
        <v>44167</v>
      </c>
      <c r="B1492" s="2">
        <v>80.879997000000003</v>
      </c>
      <c r="C1492" s="2">
        <v>81.949996999999996</v>
      </c>
      <c r="D1492" s="2">
        <v>79.919998000000007</v>
      </c>
      <c r="E1492" s="2">
        <v>81.470000999999996</v>
      </c>
      <c r="F1492" s="2">
        <v>81.365218999999996</v>
      </c>
      <c r="G1492" s="2">
        <v>96400</v>
      </c>
    </row>
    <row r="1493" spans="1:7">
      <c r="A1493" s="1">
        <v>44168</v>
      </c>
      <c r="B1493" s="2">
        <v>83.779999000000004</v>
      </c>
      <c r="C1493" s="2">
        <v>85.370002999999997</v>
      </c>
      <c r="D1493" s="2">
        <v>83.529999000000004</v>
      </c>
      <c r="E1493" s="2">
        <v>84.059997999999993</v>
      </c>
      <c r="F1493" s="2">
        <v>83.951888999999994</v>
      </c>
      <c r="G1493" s="2">
        <v>126900</v>
      </c>
    </row>
    <row r="1494" spans="1:7">
      <c r="A1494" s="1">
        <v>44169</v>
      </c>
      <c r="B1494" s="2">
        <v>86.230002999999996</v>
      </c>
      <c r="C1494" s="2">
        <v>86.949996999999996</v>
      </c>
      <c r="D1494" s="2">
        <v>85.830001999999993</v>
      </c>
      <c r="E1494" s="2">
        <v>86.82</v>
      </c>
      <c r="F1494" s="2">
        <v>86.708343999999997</v>
      </c>
      <c r="G1494" s="2">
        <v>170700</v>
      </c>
    </row>
    <row r="1495" spans="1:7">
      <c r="A1495" s="1">
        <v>44172</v>
      </c>
      <c r="B1495" s="2">
        <v>86.019997000000004</v>
      </c>
      <c r="C1495" s="2">
        <v>87.529999000000004</v>
      </c>
      <c r="D1495" s="2">
        <v>85.889999000000003</v>
      </c>
      <c r="E1495" s="2">
        <v>86.650002000000001</v>
      </c>
      <c r="F1495" s="2">
        <v>86.538559000000006</v>
      </c>
      <c r="G1495" s="2">
        <v>135300</v>
      </c>
    </row>
    <row r="1496" spans="1:7">
      <c r="A1496" s="1">
        <v>44173</v>
      </c>
      <c r="B1496" s="2">
        <v>86.489998</v>
      </c>
      <c r="C1496" s="2">
        <v>86.889999000000003</v>
      </c>
      <c r="D1496" s="2">
        <v>85.709998999999996</v>
      </c>
      <c r="E1496" s="2">
        <v>86.839995999999999</v>
      </c>
      <c r="F1496" s="2">
        <v>86.728309999999993</v>
      </c>
      <c r="G1496" s="2">
        <v>65500</v>
      </c>
    </row>
    <row r="1497" spans="1:7">
      <c r="A1497" s="1">
        <v>44174</v>
      </c>
      <c r="B1497" s="2">
        <v>87.709998999999996</v>
      </c>
      <c r="C1497" s="2">
        <v>87.709998999999996</v>
      </c>
      <c r="D1497" s="2">
        <v>83.5</v>
      </c>
      <c r="E1497" s="2">
        <v>84.720000999999996</v>
      </c>
      <c r="F1497" s="2">
        <v>84.611037999999994</v>
      </c>
      <c r="G1497" s="2">
        <v>128800</v>
      </c>
    </row>
    <row r="1498" spans="1:7">
      <c r="A1498" s="1">
        <v>44175</v>
      </c>
      <c r="B1498" s="2">
        <v>84.339995999999999</v>
      </c>
      <c r="C1498" s="2">
        <v>88.220000999999996</v>
      </c>
      <c r="D1498" s="2">
        <v>84.269997000000004</v>
      </c>
      <c r="E1498" s="2">
        <v>87.900002000000001</v>
      </c>
      <c r="F1498" s="2">
        <v>87.786957000000001</v>
      </c>
      <c r="G1498" s="2">
        <v>92500</v>
      </c>
    </row>
    <row r="1499" spans="1:7">
      <c r="A1499" s="1">
        <v>44176</v>
      </c>
      <c r="B1499" s="2">
        <v>86.32</v>
      </c>
      <c r="C1499" s="2">
        <v>86.940002000000007</v>
      </c>
      <c r="D1499" s="2">
        <v>85.610000999999997</v>
      </c>
      <c r="E1499" s="2">
        <v>86.190002000000007</v>
      </c>
      <c r="F1499" s="2">
        <v>86.079147000000006</v>
      </c>
      <c r="G1499" s="2">
        <v>81600</v>
      </c>
    </row>
    <row r="1500" spans="1:7">
      <c r="A1500" s="1">
        <v>44179</v>
      </c>
      <c r="B1500" s="2">
        <v>86.610000999999997</v>
      </c>
      <c r="C1500" s="2">
        <v>86.800003000000004</v>
      </c>
      <c r="D1500" s="2">
        <v>84.620002999999997</v>
      </c>
      <c r="E1500" s="2">
        <v>84.720000999999996</v>
      </c>
      <c r="F1500" s="2">
        <v>84.611037999999994</v>
      </c>
      <c r="G1500" s="2">
        <v>109500</v>
      </c>
    </row>
    <row r="1501" spans="1:7">
      <c r="A1501" s="1">
        <v>44180</v>
      </c>
      <c r="B1501" s="2">
        <v>85.779999000000004</v>
      </c>
      <c r="C1501" s="2">
        <v>87.519997000000004</v>
      </c>
      <c r="D1501" s="2">
        <v>85.199996999999996</v>
      </c>
      <c r="E1501" s="2">
        <v>87.330001999999993</v>
      </c>
      <c r="F1501" s="2">
        <v>87.217681999999996</v>
      </c>
      <c r="G1501" s="2">
        <v>68500</v>
      </c>
    </row>
    <row r="1502" spans="1:7">
      <c r="A1502" s="1">
        <v>44181</v>
      </c>
      <c r="B1502" s="2">
        <v>87.970000999999996</v>
      </c>
      <c r="C1502" s="2">
        <v>89.080001999999993</v>
      </c>
      <c r="D1502" s="2">
        <v>87.68</v>
      </c>
      <c r="E1502" s="2">
        <v>88.559997999999993</v>
      </c>
      <c r="F1502" s="2">
        <v>88.446098000000006</v>
      </c>
      <c r="G1502" s="2">
        <v>77500</v>
      </c>
    </row>
    <row r="1503" spans="1:7">
      <c r="A1503" s="1">
        <v>44182</v>
      </c>
      <c r="B1503" s="2">
        <v>90.260002</v>
      </c>
      <c r="C1503" s="2">
        <v>90.690002000000007</v>
      </c>
      <c r="D1503" s="2">
        <v>89.57</v>
      </c>
      <c r="E1503" s="2">
        <v>90.410004000000001</v>
      </c>
      <c r="F1503" s="2">
        <v>90.293723999999997</v>
      </c>
      <c r="G1503" s="2">
        <v>111000</v>
      </c>
    </row>
    <row r="1504" spans="1:7">
      <c r="A1504" s="1">
        <v>44183</v>
      </c>
      <c r="B1504" s="2">
        <v>89.970000999999996</v>
      </c>
      <c r="C1504" s="2">
        <v>90.150002000000001</v>
      </c>
      <c r="D1504" s="2">
        <v>89.019997000000004</v>
      </c>
      <c r="E1504" s="2">
        <v>89.75</v>
      </c>
      <c r="F1504" s="2">
        <v>89.634574999999998</v>
      </c>
      <c r="G1504" s="2">
        <v>70200</v>
      </c>
    </row>
    <row r="1505" spans="1:7">
      <c r="A1505" s="1">
        <v>44186</v>
      </c>
      <c r="B1505" s="2">
        <v>84.010002</v>
      </c>
      <c r="C1505" s="2">
        <v>87.239998</v>
      </c>
      <c r="D1505" s="2">
        <v>83.879997000000003</v>
      </c>
      <c r="E1505" s="2">
        <v>86.160004000000001</v>
      </c>
      <c r="F1505" s="2">
        <v>86.049194</v>
      </c>
      <c r="G1505" s="2">
        <v>176600</v>
      </c>
    </row>
    <row r="1506" spans="1:7">
      <c r="A1506" s="1">
        <v>44187</v>
      </c>
      <c r="B1506" s="2">
        <v>85.330001999999993</v>
      </c>
      <c r="C1506" s="2">
        <v>85.440002000000007</v>
      </c>
      <c r="D1506" s="2">
        <v>83.760002</v>
      </c>
      <c r="E1506" s="2">
        <v>84.190002000000007</v>
      </c>
      <c r="F1506" s="2">
        <v>84.081726000000003</v>
      </c>
      <c r="G1506" s="2">
        <v>96300</v>
      </c>
    </row>
    <row r="1507" spans="1:7">
      <c r="A1507" s="1">
        <v>44188</v>
      </c>
      <c r="B1507" s="2">
        <v>86.410004000000001</v>
      </c>
      <c r="C1507" s="2">
        <v>87.150002000000001</v>
      </c>
      <c r="D1507" s="2">
        <v>86.059997999999993</v>
      </c>
      <c r="E1507" s="2">
        <v>86.779999000000004</v>
      </c>
      <c r="F1507" s="2">
        <v>86.668387999999993</v>
      </c>
      <c r="G1507" s="2">
        <v>57200</v>
      </c>
    </row>
    <row r="1508" spans="1:7">
      <c r="A1508" s="1">
        <v>44189</v>
      </c>
      <c r="B1508" s="2">
        <v>85.839995999999999</v>
      </c>
      <c r="C1508" s="2">
        <v>86.400002000000001</v>
      </c>
      <c r="D1508" s="2">
        <v>84.239998</v>
      </c>
      <c r="E1508" s="2">
        <v>85.629997000000003</v>
      </c>
      <c r="F1508" s="2">
        <v>85.519867000000005</v>
      </c>
      <c r="G1508" s="2">
        <v>52800</v>
      </c>
    </row>
    <row r="1509" spans="1:7">
      <c r="A1509" s="1">
        <v>44193</v>
      </c>
      <c r="B1509" s="2">
        <v>86.589995999999999</v>
      </c>
      <c r="C1509" s="2">
        <v>86.910004000000001</v>
      </c>
      <c r="D1509" s="2">
        <v>85.599997999999999</v>
      </c>
      <c r="E1509" s="2">
        <v>86.209998999999996</v>
      </c>
      <c r="F1509" s="2">
        <v>86.099120999999997</v>
      </c>
      <c r="G1509" s="2">
        <v>60500</v>
      </c>
    </row>
    <row r="1510" spans="1:7">
      <c r="A1510" s="1">
        <v>44194</v>
      </c>
      <c r="B1510" s="2">
        <v>88.5</v>
      </c>
      <c r="C1510" s="2">
        <v>90.199996999999996</v>
      </c>
      <c r="D1510" s="2">
        <v>88.349997999999999</v>
      </c>
      <c r="E1510" s="2">
        <v>89.959998999999996</v>
      </c>
      <c r="F1510" s="2">
        <v>89.844299000000007</v>
      </c>
      <c r="G1510" s="2">
        <v>119700</v>
      </c>
    </row>
    <row r="1511" spans="1:7">
      <c r="A1511" s="1">
        <v>44195</v>
      </c>
      <c r="B1511" s="2">
        <v>93.019997000000004</v>
      </c>
      <c r="C1511" s="2">
        <v>94.57</v>
      </c>
      <c r="D1511" s="2">
        <v>93.019997000000004</v>
      </c>
      <c r="E1511" s="2">
        <v>93.769997000000004</v>
      </c>
      <c r="F1511" s="2">
        <v>93.649399000000003</v>
      </c>
      <c r="G1511" s="2">
        <v>162000</v>
      </c>
    </row>
    <row r="1512" spans="1:7">
      <c r="A1512" s="1">
        <v>44196</v>
      </c>
      <c r="B1512" s="2">
        <v>95.18</v>
      </c>
      <c r="C1512" s="2">
        <v>95.18</v>
      </c>
      <c r="D1512" s="2">
        <v>91.760002</v>
      </c>
      <c r="E1512" s="2">
        <v>93.480002999999996</v>
      </c>
      <c r="F1512" s="2">
        <v>93.359779000000003</v>
      </c>
      <c r="G1512" s="2">
        <v>86300</v>
      </c>
    </row>
    <row r="1513" spans="1:7">
      <c r="A1513" s="1">
        <v>44200</v>
      </c>
      <c r="B1513" s="2">
        <v>98.470000999999996</v>
      </c>
      <c r="C1513" s="2">
        <v>99.559997999999993</v>
      </c>
      <c r="D1513" s="2">
        <v>94.379997000000003</v>
      </c>
      <c r="E1513" s="2">
        <v>95.400002000000001</v>
      </c>
      <c r="F1513" s="2">
        <v>95.277313000000007</v>
      </c>
      <c r="G1513" s="2">
        <v>208300</v>
      </c>
    </row>
    <row r="1514" spans="1:7">
      <c r="A1514" s="1">
        <v>44201</v>
      </c>
      <c r="B1514" s="2">
        <v>97.970000999999996</v>
      </c>
      <c r="C1514" s="2">
        <v>102.16999800000001</v>
      </c>
      <c r="D1514" s="2">
        <v>97.970000999999996</v>
      </c>
      <c r="E1514" s="2">
        <v>102.010002</v>
      </c>
      <c r="F1514" s="2">
        <v>101.87880699999999</v>
      </c>
      <c r="G1514" s="2">
        <v>161400</v>
      </c>
    </row>
    <row r="1515" spans="1:7">
      <c r="A1515" s="1">
        <v>44202</v>
      </c>
      <c r="B1515" s="2">
        <v>99.830001999999993</v>
      </c>
      <c r="C1515" s="2">
        <v>103.18</v>
      </c>
      <c r="D1515" s="2">
        <v>98.790001000000004</v>
      </c>
      <c r="E1515" s="2">
        <v>99.400002000000001</v>
      </c>
      <c r="F1515" s="2">
        <v>99.272163000000006</v>
      </c>
      <c r="G1515" s="2">
        <v>211100</v>
      </c>
    </row>
    <row r="1516" spans="1:7">
      <c r="A1516" s="1">
        <v>44203</v>
      </c>
      <c r="B1516" s="2">
        <v>101.239998</v>
      </c>
      <c r="C1516" s="2">
        <v>102.290001</v>
      </c>
      <c r="D1516" s="2">
        <v>99.760002</v>
      </c>
      <c r="E1516" s="2">
        <v>102.08000199999999</v>
      </c>
      <c r="F1516" s="2">
        <v>101.94871500000001</v>
      </c>
      <c r="G1516" s="2">
        <v>122800</v>
      </c>
    </row>
    <row r="1517" spans="1:7">
      <c r="A1517" s="1">
        <v>44204</v>
      </c>
      <c r="B1517" s="2">
        <v>107.44000200000001</v>
      </c>
      <c r="C1517" s="2">
        <v>110.529999</v>
      </c>
      <c r="D1517" s="2">
        <v>106.010002</v>
      </c>
      <c r="E1517" s="2">
        <v>110.16999800000001</v>
      </c>
      <c r="F1517" s="2">
        <v>110.028313</v>
      </c>
      <c r="G1517" s="2">
        <v>1089200</v>
      </c>
    </row>
    <row r="1518" spans="1:7">
      <c r="A1518" s="1">
        <v>44207</v>
      </c>
      <c r="B1518" s="2">
        <v>105.93</v>
      </c>
      <c r="C1518" s="2">
        <v>107.5</v>
      </c>
      <c r="D1518" s="2">
        <v>105.629997</v>
      </c>
      <c r="E1518" s="2">
        <v>106.269997</v>
      </c>
      <c r="F1518" s="2">
        <v>106.13331599999999</v>
      </c>
      <c r="G1518" s="2">
        <v>250800</v>
      </c>
    </row>
    <row r="1519" spans="1:7">
      <c r="A1519" s="1">
        <v>44208</v>
      </c>
      <c r="B1519" s="2">
        <v>107.989998</v>
      </c>
      <c r="C1519" s="2">
        <v>109.639999</v>
      </c>
      <c r="D1519" s="2">
        <v>107.220001</v>
      </c>
      <c r="E1519" s="2">
        <v>109.160004</v>
      </c>
      <c r="F1519" s="2">
        <v>109.01960800000001</v>
      </c>
      <c r="G1519" s="2">
        <v>161300</v>
      </c>
    </row>
    <row r="1520" spans="1:7">
      <c r="A1520" s="1">
        <v>44209</v>
      </c>
      <c r="B1520" s="2">
        <v>109.800003</v>
      </c>
      <c r="C1520" s="2">
        <v>111.150002</v>
      </c>
      <c r="D1520" s="2">
        <v>108.099998</v>
      </c>
      <c r="E1520" s="2">
        <v>109.80999799999999</v>
      </c>
      <c r="F1520" s="2">
        <v>109.66876999999999</v>
      </c>
      <c r="G1520" s="2">
        <v>109300</v>
      </c>
    </row>
    <row r="1521" spans="1:7">
      <c r="A1521" s="1">
        <v>44210</v>
      </c>
      <c r="B1521" s="2">
        <v>113.260002</v>
      </c>
      <c r="C1521" s="2">
        <v>114.93</v>
      </c>
      <c r="D1521" s="2">
        <v>112.41999800000001</v>
      </c>
      <c r="E1521" s="2">
        <v>112.720001</v>
      </c>
      <c r="F1521" s="2">
        <v>112.575035</v>
      </c>
      <c r="G1521" s="2">
        <v>122000</v>
      </c>
    </row>
    <row r="1522" spans="1:7">
      <c r="A1522" s="1">
        <v>44211</v>
      </c>
      <c r="B1522" s="2">
        <v>109.370003</v>
      </c>
      <c r="C1522" s="2">
        <v>109.83000199999999</v>
      </c>
      <c r="D1522" s="2">
        <v>107.099998</v>
      </c>
      <c r="E1522" s="2">
        <v>107.970001</v>
      </c>
      <c r="F1522" s="2">
        <v>107.83113899999999</v>
      </c>
      <c r="G1522" s="2">
        <v>176200</v>
      </c>
    </row>
    <row r="1523" spans="1:7">
      <c r="A1523" s="1">
        <v>44215</v>
      </c>
      <c r="B1523" s="2">
        <v>114.879997</v>
      </c>
      <c r="C1523" s="2">
        <v>115</v>
      </c>
      <c r="D1523" s="2">
        <v>112.639999</v>
      </c>
      <c r="E1523" s="2">
        <v>113.269997</v>
      </c>
      <c r="F1523" s="2">
        <v>113.124313</v>
      </c>
      <c r="G1523" s="2">
        <v>303900</v>
      </c>
    </row>
    <row r="1524" spans="1:7">
      <c r="A1524" s="1">
        <v>44216</v>
      </c>
      <c r="B1524" s="2">
        <v>119.55999799999999</v>
      </c>
      <c r="C1524" s="2">
        <v>119.610001</v>
      </c>
      <c r="D1524" s="2">
        <v>117.239998</v>
      </c>
      <c r="E1524" s="2">
        <v>119.089996</v>
      </c>
      <c r="F1524" s="2">
        <v>118.936836</v>
      </c>
      <c r="G1524" s="2">
        <v>289600</v>
      </c>
    </row>
    <row r="1525" spans="1:7">
      <c r="A1525" s="1">
        <v>44217</v>
      </c>
      <c r="B1525" s="2">
        <v>120.760002</v>
      </c>
      <c r="C1525" s="2">
        <v>120.760002</v>
      </c>
      <c r="D1525" s="2">
        <v>118.55999799999999</v>
      </c>
      <c r="E1525" s="2">
        <v>120.160004</v>
      </c>
      <c r="F1525" s="2">
        <v>120.00546300000001</v>
      </c>
      <c r="G1525" s="2">
        <v>132800</v>
      </c>
    </row>
    <row r="1526" spans="1:7">
      <c r="A1526" s="1">
        <v>44218</v>
      </c>
      <c r="B1526" s="2">
        <v>114.879997</v>
      </c>
      <c r="C1526" s="2">
        <v>117.290001</v>
      </c>
      <c r="D1526" s="2">
        <v>114.41999800000001</v>
      </c>
      <c r="E1526" s="2">
        <v>116.82</v>
      </c>
      <c r="F1526" s="2">
        <v>116.669754</v>
      </c>
      <c r="G1526" s="2">
        <v>689000</v>
      </c>
    </row>
    <row r="1527" spans="1:7">
      <c r="A1527" s="1">
        <v>44221</v>
      </c>
      <c r="B1527" s="2">
        <v>120.80999799999999</v>
      </c>
      <c r="C1527" s="2">
        <v>121.120003</v>
      </c>
      <c r="D1527" s="2">
        <v>116.260002</v>
      </c>
      <c r="E1527" s="2">
        <v>119.44000200000001</v>
      </c>
      <c r="F1527" s="2">
        <v>119.28639200000001</v>
      </c>
      <c r="G1527" s="2">
        <v>238100</v>
      </c>
    </row>
    <row r="1528" spans="1:7">
      <c r="A1528" s="1">
        <v>44222</v>
      </c>
      <c r="B1528" s="2">
        <v>116.389999</v>
      </c>
      <c r="C1528" s="2">
        <v>117.08000199999999</v>
      </c>
      <c r="D1528" s="2">
        <v>114.900002</v>
      </c>
      <c r="E1528" s="2">
        <v>116.389999</v>
      </c>
      <c r="F1528" s="2">
        <v>116.24031100000001</v>
      </c>
      <c r="G1528" s="2">
        <v>108900</v>
      </c>
    </row>
    <row r="1529" spans="1:7">
      <c r="A1529" s="1">
        <v>44223</v>
      </c>
      <c r="B1529" s="2">
        <v>109.25</v>
      </c>
      <c r="C1529" s="2">
        <v>110.660004</v>
      </c>
      <c r="D1529" s="2">
        <v>106.709999</v>
      </c>
      <c r="E1529" s="2">
        <v>106.91999800000001</v>
      </c>
      <c r="F1529" s="2">
        <v>106.78248600000001</v>
      </c>
      <c r="G1529" s="2">
        <v>296400</v>
      </c>
    </row>
    <row r="1530" spans="1:7">
      <c r="A1530" s="1">
        <v>44224</v>
      </c>
      <c r="B1530" s="2">
        <v>106.41999800000001</v>
      </c>
      <c r="C1530" s="2">
        <v>110.43</v>
      </c>
      <c r="D1530" s="2">
        <v>105.83000199999999</v>
      </c>
      <c r="E1530" s="2">
        <v>109.360001</v>
      </c>
      <c r="F1530" s="2">
        <v>109.219353</v>
      </c>
      <c r="G1530" s="2">
        <v>155300</v>
      </c>
    </row>
    <row r="1531" spans="1:7">
      <c r="A1531" s="1">
        <v>44225</v>
      </c>
      <c r="B1531" s="2">
        <v>103.730003</v>
      </c>
      <c r="C1531" s="2">
        <v>104.160004</v>
      </c>
      <c r="D1531" s="2">
        <v>99.580001999999993</v>
      </c>
      <c r="E1531" s="2">
        <v>100.699997</v>
      </c>
      <c r="F1531" s="2">
        <v>100.57048</v>
      </c>
      <c r="G1531" s="2">
        <v>224600</v>
      </c>
    </row>
    <row r="1532" spans="1:7">
      <c r="A1532" s="1">
        <v>44228</v>
      </c>
      <c r="B1532" s="2">
        <v>107.400002</v>
      </c>
      <c r="C1532" s="2">
        <v>109.83000199999999</v>
      </c>
      <c r="D1532" s="2">
        <v>106.110001</v>
      </c>
      <c r="E1532" s="2">
        <v>109.19000200000001</v>
      </c>
      <c r="F1532" s="2">
        <v>109.04956799999999</v>
      </c>
      <c r="G1532" s="2">
        <v>171000</v>
      </c>
    </row>
    <row r="1533" spans="1:7">
      <c r="A1533" s="1">
        <v>44229</v>
      </c>
      <c r="B1533" s="2">
        <v>114.120003</v>
      </c>
      <c r="C1533" s="2">
        <v>114.300003</v>
      </c>
      <c r="D1533" s="2">
        <v>112.620003</v>
      </c>
      <c r="E1533" s="2">
        <v>113.650002</v>
      </c>
      <c r="F1533" s="2">
        <v>113.50382999999999</v>
      </c>
      <c r="G1533" s="2">
        <v>129400</v>
      </c>
    </row>
    <row r="1534" spans="1:7">
      <c r="A1534" s="1">
        <v>44230</v>
      </c>
      <c r="B1534" s="2">
        <v>115.989998</v>
      </c>
      <c r="C1534" s="2">
        <v>116.459999</v>
      </c>
      <c r="D1534" s="2">
        <v>114.209999</v>
      </c>
      <c r="E1534" s="2">
        <v>115.470001</v>
      </c>
      <c r="F1534" s="2">
        <v>115.321487</v>
      </c>
      <c r="G1534" s="2">
        <v>92200</v>
      </c>
    </row>
    <row r="1535" spans="1:7">
      <c r="A1535" s="1">
        <v>44231</v>
      </c>
      <c r="B1535" s="2">
        <v>114.699997</v>
      </c>
      <c r="C1535" s="2">
        <v>115.540001</v>
      </c>
      <c r="D1535" s="2">
        <v>112.839996</v>
      </c>
      <c r="E1535" s="2">
        <v>115.32</v>
      </c>
      <c r="F1535" s="2">
        <v>115.171684</v>
      </c>
      <c r="G1535" s="2">
        <v>86000</v>
      </c>
    </row>
    <row r="1536" spans="1:7">
      <c r="A1536" s="1">
        <v>44232</v>
      </c>
      <c r="B1536" s="2">
        <v>116.910004</v>
      </c>
      <c r="C1536" s="2">
        <v>118.44000200000001</v>
      </c>
      <c r="D1536" s="2">
        <v>115.540001</v>
      </c>
      <c r="E1536" s="2">
        <v>118.209999</v>
      </c>
      <c r="F1536" s="2">
        <v>118.057968</v>
      </c>
      <c r="G1536" s="2">
        <v>76200</v>
      </c>
    </row>
    <row r="1537" spans="1:7">
      <c r="A1537" s="1">
        <v>44235</v>
      </c>
      <c r="B1537" s="2">
        <v>117.089996</v>
      </c>
      <c r="C1537" s="2">
        <v>119.480003</v>
      </c>
      <c r="D1537" s="2">
        <v>117.019997</v>
      </c>
      <c r="E1537" s="2">
        <v>118.910004</v>
      </c>
      <c r="F1537" s="2">
        <v>118.75707199999999</v>
      </c>
      <c r="G1537" s="2">
        <v>110800</v>
      </c>
    </row>
    <row r="1538" spans="1:7">
      <c r="A1538" s="1">
        <v>44236</v>
      </c>
      <c r="B1538" s="2">
        <v>118.889999</v>
      </c>
      <c r="C1538" s="2">
        <v>123</v>
      </c>
      <c r="D1538" s="2">
        <v>118.889999</v>
      </c>
      <c r="E1538" s="2">
        <v>122.449997</v>
      </c>
      <c r="F1538" s="2">
        <v>122.292519</v>
      </c>
      <c r="G1538" s="2">
        <v>112600</v>
      </c>
    </row>
    <row r="1539" spans="1:7">
      <c r="A1539" s="1">
        <v>44237</v>
      </c>
      <c r="B1539" s="2">
        <v>126.010002</v>
      </c>
      <c r="C1539" s="2">
        <v>126.43</v>
      </c>
      <c r="D1539" s="2">
        <v>121.660004</v>
      </c>
      <c r="E1539" s="2">
        <v>123.870003</v>
      </c>
      <c r="F1539" s="2">
        <v>123.71069300000001</v>
      </c>
      <c r="G1539" s="2">
        <v>121200</v>
      </c>
    </row>
    <row r="1540" spans="1:7">
      <c r="A1540" s="1">
        <v>44238</v>
      </c>
      <c r="B1540" s="2">
        <v>127.510002</v>
      </c>
      <c r="C1540" s="2">
        <v>129.429993</v>
      </c>
      <c r="D1540" s="2">
        <v>126.82</v>
      </c>
      <c r="E1540" s="2">
        <v>127.870003</v>
      </c>
      <c r="F1540" s="2">
        <v>127.705551</v>
      </c>
      <c r="G1540" s="2">
        <v>143000</v>
      </c>
    </row>
    <row r="1541" spans="1:7">
      <c r="A1541" s="1">
        <v>44239</v>
      </c>
      <c r="B1541" s="2">
        <v>126.349998</v>
      </c>
      <c r="C1541" s="2">
        <v>129.320007</v>
      </c>
      <c r="D1541" s="2">
        <v>125.480003</v>
      </c>
      <c r="E1541" s="2">
        <v>128.36999499999999</v>
      </c>
      <c r="F1541" s="2">
        <v>128.20489499999999</v>
      </c>
      <c r="G1541" s="2">
        <v>85500</v>
      </c>
    </row>
    <row r="1542" spans="1:7">
      <c r="A1542" s="1">
        <v>44243</v>
      </c>
      <c r="B1542" s="2">
        <v>130.470001</v>
      </c>
      <c r="C1542" s="2">
        <v>131.490005</v>
      </c>
      <c r="D1542" s="2">
        <v>128.19000199999999</v>
      </c>
      <c r="E1542" s="2">
        <v>129.16999799999999</v>
      </c>
      <c r="F1542" s="2">
        <v>129.00386</v>
      </c>
      <c r="G1542" s="2">
        <v>148400</v>
      </c>
    </row>
    <row r="1543" spans="1:7">
      <c r="A1543" s="1">
        <v>44244</v>
      </c>
      <c r="B1543" s="2">
        <v>128.520004</v>
      </c>
      <c r="C1543" s="2">
        <v>129.5</v>
      </c>
      <c r="D1543" s="2">
        <v>126.68</v>
      </c>
      <c r="E1543" s="2">
        <v>129.33999600000001</v>
      </c>
      <c r="F1543" s="2">
        <v>129.17364499999999</v>
      </c>
      <c r="G1543" s="2">
        <v>117700</v>
      </c>
    </row>
    <row r="1544" spans="1:7">
      <c r="A1544" s="1">
        <v>44245</v>
      </c>
      <c r="B1544" s="2">
        <v>123.050003</v>
      </c>
      <c r="C1544" s="2">
        <v>123.91999800000001</v>
      </c>
      <c r="D1544" s="2">
        <v>119.83000199999999</v>
      </c>
      <c r="E1544" s="2">
        <v>123.69000200000001</v>
      </c>
      <c r="F1544" s="2">
        <v>123.530922</v>
      </c>
      <c r="G1544" s="2">
        <v>177800</v>
      </c>
    </row>
    <row r="1545" spans="1:7">
      <c r="A1545" s="1">
        <v>44246</v>
      </c>
      <c r="B1545" s="2">
        <v>126.230003</v>
      </c>
      <c r="C1545" s="2">
        <v>128.16999799999999</v>
      </c>
      <c r="D1545" s="2">
        <v>125.220001</v>
      </c>
      <c r="E1545" s="2">
        <v>125.980003</v>
      </c>
      <c r="F1545" s="2">
        <v>125.817978</v>
      </c>
      <c r="G1545" s="2">
        <v>89700</v>
      </c>
    </row>
    <row r="1546" spans="1:7">
      <c r="A1546" s="1">
        <v>44249</v>
      </c>
      <c r="B1546" s="2">
        <v>116.589996</v>
      </c>
      <c r="C1546" s="2">
        <v>118.739998</v>
      </c>
      <c r="D1546" s="2">
        <v>115</v>
      </c>
      <c r="E1546" s="2">
        <v>115.199997</v>
      </c>
      <c r="F1546" s="2">
        <v>115.051834</v>
      </c>
      <c r="G1546" s="2">
        <v>274600</v>
      </c>
    </row>
    <row r="1547" spans="1:7">
      <c r="A1547" s="1">
        <v>44250</v>
      </c>
      <c r="B1547" s="2">
        <v>113.139999</v>
      </c>
      <c r="C1547" s="2">
        <v>117.970001</v>
      </c>
      <c r="D1547" s="2">
        <v>108.75</v>
      </c>
      <c r="E1547" s="2">
        <v>116.639999</v>
      </c>
      <c r="F1547" s="2">
        <v>116.489983</v>
      </c>
      <c r="G1547" s="2">
        <v>186800</v>
      </c>
    </row>
    <row r="1548" spans="1:7">
      <c r="A1548" s="1">
        <v>44251</v>
      </c>
      <c r="B1548" s="2">
        <v>111.019997</v>
      </c>
      <c r="C1548" s="2">
        <v>114.66999800000001</v>
      </c>
      <c r="D1548" s="2">
        <v>108.94000200000001</v>
      </c>
      <c r="E1548" s="2">
        <v>114.5</v>
      </c>
      <c r="F1548" s="2">
        <v>114.352737</v>
      </c>
      <c r="G1548" s="2">
        <v>166500</v>
      </c>
    </row>
    <row r="1549" spans="1:7">
      <c r="A1549" s="1">
        <v>44252</v>
      </c>
      <c r="B1549" s="2">
        <v>114.800003</v>
      </c>
      <c r="C1549" s="2">
        <v>115.550003</v>
      </c>
      <c r="D1549" s="2">
        <v>106.18</v>
      </c>
      <c r="E1549" s="2">
        <v>106.970001</v>
      </c>
      <c r="F1549" s="2">
        <v>106.83242</v>
      </c>
      <c r="G1549" s="2">
        <v>141600</v>
      </c>
    </row>
    <row r="1550" spans="1:7">
      <c r="A1550" s="1">
        <v>44253</v>
      </c>
      <c r="B1550" s="2">
        <v>104.650002</v>
      </c>
      <c r="C1550" s="2">
        <v>104.82</v>
      </c>
      <c r="D1550" s="2">
        <v>100.5</v>
      </c>
      <c r="E1550" s="2">
        <v>102.540001</v>
      </c>
      <c r="F1550" s="2">
        <v>102.408119</v>
      </c>
      <c r="G1550" s="2">
        <v>185300</v>
      </c>
    </row>
    <row r="1551" spans="1:7">
      <c r="A1551" s="1">
        <v>44256</v>
      </c>
      <c r="B1551" s="2">
        <v>108.629997</v>
      </c>
      <c r="C1551" s="2">
        <v>111.550003</v>
      </c>
      <c r="D1551" s="2">
        <v>107.889999</v>
      </c>
      <c r="E1551" s="2">
        <v>110.720001</v>
      </c>
      <c r="F1551" s="2">
        <v>110.57759900000001</v>
      </c>
      <c r="G1551" s="2">
        <v>153700</v>
      </c>
    </row>
    <row r="1552" spans="1:7">
      <c r="A1552" s="1">
        <v>44257</v>
      </c>
      <c r="B1552" s="2">
        <v>108.32</v>
      </c>
      <c r="C1552" s="2">
        <v>108.94000200000001</v>
      </c>
      <c r="D1552" s="2">
        <v>106.30999799999999</v>
      </c>
      <c r="E1552" s="2">
        <v>107.25</v>
      </c>
      <c r="F1552" s="2">
        <v>107.11206799999999</v>
      </c>
      <c r="G1552" s="2">
        <v>128400</v>
      </c>
    </row>
    <row r="1553" spans="1:7">
      <c r="A1553" s="1">
        <v>44258</v>
      </c>
      <c r="B1553" s="2">
        <v>109.839996</v>
      </c>
      <c r="C1553" s="2">
        <v>110.44000200000001</v>
      </c>
      <c r="D1553" s="2">
        <v>105.550003</v>
      </c>
      <c r="E1553" s="2">
        <v>106.83000199999999</v>
      </c>
      <c r="F1553" s="2">
        <v>106.692612</v>
      </c>
      <c r="G1553" s="2">
        <v>91500</v>
      </c>
    </row>
    <row r="1554" spans="1:7">
      <c r="A1554" s="1">
        <v>44259</v>
      </c>
      <c r="B1554" s="2">
        <v>105.5</v>
      </c>
      <c r="C1554" s="2">
        <v>106.82</v>
      </c>
      <c r="D1554" s="2">
        <v>97.690002000000007</v>
      </c>
      <c r="E1554" s="2">
        <v>99.279999000000004</v>
      </c>
      <c r="F1554" s="2">
        <v>99.152313000000007</v>
      </c>
      <c r="G1554" s="2">
        <v>242700</v>
      </c>
    </row>
    <row r="1555" spans="1:7">
      <c r="A1555" s="1">
        <v>44260</v>
      </c>
      <c r="B1555" s="2">
        <v>103.25</v>
      </c>
      <c r="C1555" s="2">
        <v>103.30999799999999</v>
      </c>
      <c r="D1555" s="2">
        <v>96.879997000000003</v>
      </c>
      <c r="E1555" s="2">
        <v>102.470001</v>
      </c>
      <c r="F1555" s="2">
        <v>102.338211</v>
      </c>
      <c r="G1555" s="2">
        <v>171600</v>
      </c>
    </row>
    <row r="1556" spans="1:7">
      <c r="A1556" s="1">
        <v>44263</v>
      </c>
      <c r="B1556" s="2">
        <v>97.129997000000003</v>
      </c>
      <c r="C1556" s="2">
        <v>97.800003000000004</v>
      </c>
      <c r="D1556" s="2">
        <v>93.489998</v>
      </c>
      <c r="E1556" s="2">
        <v>94.209998999999996</v>
      </c>
      <c r="F1556" s="2">
        <v>94.088836999999998</v>
      </c>
      <c r="G1556" s="2">
        <v>217400</v>
      </c>
    </row>
    <row r="1557" spans="1:7">
      <c r="A1557" s="1">
        <v>44264</v>
      </c>
      <c r="B1557" s="2">
        <v>98.239998</v>
      </c>
      <c r="C1557" s="2">
        <v>101.900002</v>
      </c>
      <c r="D1557" s="2">
        <v>98</v>
      </c>
      <c r="E1557" s="2">
        <v>100.44000200000001</v>
      </c>
      <c r="F1557" s="2">
        <v>100.310829</v>
      </c>
      <c r="G1557" s="2">
        <v>202500</v>
      </c>
    </row>
    <row r="1558" spans="1:7">
      <c r="A1558" s="1">
        <v>44265</v>
      </c>
      <c r="B1558" s="2">
        <v>101.849998</v>
      </c>
      <c r="C1558" s="2">
        <v>101.849998</v>
      </c>
      <c r="D1558" s="2">
        <v>97.610000999999997</v>
      </c>
      <c r="E1558" s="2">
        <v>99.110000999999997</v>
      </c>
      <c r="F1558" s="2">
        <v>98.982535999999996</v>
      </c>
      <c r="G1558" s="2">
        <v>126700</v>
      </c>
    </row>
    <row r="1559" spans="1:7">
      <c r="A1559" s="1">
        <v>44266</v>
      </c>
      <c r="B1559" s="2">
        <v>106</v>
      </c>
      <c r="C1559" s="2">
        <v>108.709999</v>
      </c>
      <c r="D1559" s="2">
        <v>104.5</v>
      </c>
      <c r="E1559" s="2">
        <v>108.239998</v>
      </c>
      <c r="F1559" s="2">
        <v>108.100792</v>
      </c>
      <c r="G1559" s="2">
        <v>271300</v>
      </c>
    </row>
    <row r="1560" spans="1:7">
      <c r="A1560" s="1">
        <v>44267</v>
      </c>
      <c r="B1560" s="2">
        <v>101.709999</v>
      </c>
      <c r="C1560" s="2">
        <v>102.480003</v>
      </c>
      <c r="D1560" s="2">
        <v>100.099998</v>
      </c>
      <c r="E1560" s="2">
        <v>102.339996</v>
      </c>
      <c r="F1560" s="2">
        <v>102.20837400000001</v>
      </c>
      <c r="G1560" s="2">
        <v>180800</v>
      </c>
    </row>
    <row r="1561" spans="1:7">
      <c r="A1561" s="1">
        <v>44270</v>
      </c>
      <c r="B1561" s="2">
        <v>101.220001</v>
      </c>
      <c r="C1561" s="2">
        <v>103.33000199999999</v>
      </c>
      <c r="D1561" s="2">
        <v>100.410004</v>
      </c>
      <c r="E1561" s="2">
        <v>103.220001</v>
      </c>
      <c r="F1561" s="2">
        <v>103.087242</v>
      </c>
      <c r="G1561" s="2">
        <v>97400</v>
      </c>
    </row>
    <row r="1562" spans="1:7">
      <c r="A1562" s="1">
        <v>44271</v>
      </c>
      <c r="B1562" s="2">
        <v>104.25</v>
      </c>
      <c r="C1562" s="2">
        <v>105.720001</v>
      </c>
      <c r="D1562" s="2">
        <v>103.43</v>
      </c>
      <c r="E1562" s="2">
        <v>104.55999799999999</v>
      </c>
      <c r="F1562" s="2">
        <v>104.425522</v>
      </c>
      <c r="G1562" s="2">
        <v>75100</v>
      </c>
    </row>
    <row r="1563" spans="1:7">
      <c r="A1563" s="1">
        <v>44272</v>
      </c>
      <c r="B1563" s="2">
        <v>100.489998</v>
      </c>
      <c r="C1563" s="2">
        <v>106.25</v>
      </c>
      <c r="D1563" s="2">
        <v>99.889999000000003</v>
      </c>
      <c r="E1563" s="2">
        <v>105</v>
      </c>
      <c r="F1563" s="2">
        <v>104.86496</v>
      </c>
      <c r="G1563" s="2">
        <v>158200</v>
      </c>
    </row>
    <row r="1564" spans="1:7">
      <c r="A1564" s="1">
        <v>44273</v>
      </c>
      <c r="B1564" s="2">
        <v>102.410004</v>
      </c>
      <c r="C1564" s="2">
        <v>102.93</v>
      </c>
      <c r="D1564" s="2">
        <v>99.050003000000004</v>
      </c>
      <c r="E1564" s="2">
        <v>99.480002999999996</v>
      </c>
      <c r="F1564" s="2">
        <v>99.352065999999994</v>
      </c>
      <c r="G1564" s="2">
        <v>110700</v>
      </c>
    </row>
    <row r="1565" spans="1:7">
      <c r="A1565" s="1">
        <v>44274</v>
      </c>
      <c r="B1565" s="2">
        <v>100</v>
      </c>
      <c r="C1565" s="2">
        <v>102.589996</v>
      </c>
      <c r="D1565" s="2">
        <v>98.970000999999996</v>
      </c>
      <c r="E1565" s="2">
        <v>102.379997</v>
      </c>
      <c r="F1565" s="2">
        <v>102.248329</v>
      </c>
      <c r="G1565" s="2">
        <v>76900</v>
      </c>
    </row>
    <row r="1566" spans="1:7">
      <c r="A1566" s="1">
        <v>44277</v>
      </c>
      <c r="B1566" s="2">
        <v>101.019997</v>
      </c>
      <c r="C1566" s="2">
        <v>102.800003</v>
      </c>
      <c r="D1566" s="2">
        <v>99.849997999999999</v>
      </c>
      <c r="E1566" s="2">
        <v>102.050003</v>
      </c>
      <c r="F1566" s="2">
        <v>101.918755</v>
      </c>
      <c r="G1566" s="2">
        <v>80600</v>
      </c>
    </row>
    <row r="1567" spans="1:7">
      <c r="A1567" s="1">
        <v>44278</v>
      </c>
      <c r="B1567" s="2">
        <v>97.959998999999996</v>
      </c>
      <c r="C1567" s="2">
        <v>98.57</v>
      </c>
      <c r="D1567" s="2">
        <v>95.839995999999999</v>
      </c>
      <c r="E1567" s="2">
        <v>96.089995999999999</v>
      </c>
      <c r="F1567" s="2">
        <v>96.041702000000001</v>
      </c>
      <c r="G1567" s="2">
        <v>121700</v>
      </c>
    </row>
    <row r="1568" spans="1:7">
      <c r="A1568" s="1">
        <v>44279</v>
      </c>
      <c r="B1568" s="2">
        <v>94.199996999999996</v>
      </c>
      <c r="C1568" s="2">
        <v>94.279999000000004</v>
      </c>
      <c r="D1568" s="2">
        <v>89.540001000000004</v>
      </c>
      <c r="E1568" s="2">
        <v>89.620002999999997</v>
      </c>
      <c r="F1568" s="2">
        <v>89.574959000000007</v>
      </c>
      <c r="G1568" s="2">
        <v>127800</v>
      </c>
    </row>
    <row r="1569" spans="1:7">
      <c r="A1569" s="1">
        <v>44280</v>
      </c>
      <c r="B1569" s="2">
        <v>88.809997999999993</v>
      </c>
      <c r="C1569" s="2">
        <v>91.220000999999996</v>
      </c>
      <c r="D1569" s="2">
        <v>88.519997000000004</v>
      </c>
      <c r="E1569" s="2">
        <v>90.809997999999993</v>
      </c>
      <c r="F1569" s="2">
        <v>90.764358999999999</v>
      </c>
      <c r="G1569" s="2">
        <v>143300</v>
      </c>
    </row>
    <row r="1570" spans="1:7">
      <c r="A1570" s="1">
        <v>44281</v>
      </c>
      <c r="B1570" s="2">
        <v>93.260002</v>
      </c>
      <c r="C1570" s="2">
        <v>97.849997999999999</v>
      </c>
      <c r="D1570" s="2">
        <v>91.970000999999996</v>
      </c>
      <c r="E1570" s="2">
        <v>97.57</v>
      </c>
      <c r="F1570" s="2">
        <v>97.520966000000001</v>
      </c>
      <c r="G1570" s="2">
        <v>124400</v>
      </c>
    </row>
    <row r="1571" spans="1:7">
      <c r="A1571" s="1">
        <v>44284</v>
      </c>
      <c r="B1571" s="2">
        <v>95.230002999999996</v>
      </c>
      <c r="C1571" s="2">
        <v>96.459998999999996</v>
      </c>
      <c r="D1571" s="2">
        <v>94.239998</v>
      </c>
      <c r="E1571" s="2">
        <v>95.650002000000001</v>
      </c>
      <c r="F1571" s="2">
        <v>95.601928999999998</v>
      </c>
      <c r="G1571" s="2">
        <v>50200</v>
      </c>
    </row>
    <row r="1572" spans="1:7">
      <c r="A1572" s="1">
        <v>44285</v>
      </c>
      <c r="B1572" s="2">
        <v>95.43</v>
      </c>
      <c r="C1572" s="2">
        <v>97.089995999999999</v>
      </c>
      <c r="D1572" s="2">
        <v>94.739998</v>
      </c>
      <c r="E1572" s="2">
        <v>96.580001999999993</v>
      </c>
      <c r="F1572" s="2">
        <v>96.531464</v>
      </c>
      <c r="G1572" s="2">
        <v>42700</v>
      </c>
    </row>
    <row r="1573" spans="1:7">
      <c r="A1573" s="1">
        <v>44286</v>
      </c>
      <c r="B1573" s="2">
        <v>96.269997000000004</v>
      </c>
      <c r="C1573" s="2">
        <v>98.919998000000007</v>
      </c>
      <c r="D1573" s="2">
        <v>96.269997000000004</v>
      </c>
      <c r="E1573" s="2">
        <v>98.300003000000004</v>
      </c>
      <c r="F1573" s="2">
        <v>98.250595000000004</v>
      </c>
      <c r="G1573" s="2">
        <v>81500</v>
      </c>
    </row>
    <row r="1574" spans="1:7">
      <c r="A1574" s="1">
        <v>44287</v>
      </c>
      <c r="B1574" s="2">
        <v>102.470001</v>
      </c>
      <c r="C1574" s="2">
        <v>102.779999</v>
      </c>
      <c r="D1574" s="2">
        <v>100.589996</v>
      </c>
      <c r="E1574" s="2">
        <v>101.18</v>
      </c>
      <c r="F1574" s="2">
        <v>101.12915</v>
      </c>
      <c r="G1574" s="2">
        <v>162600</v>
      </c>
    </row>
    <row r="1575" spans="1:7">
      <c r="A1575" s="1">
        <v>44291</v>
      </c>
      <c r="B1575" s="2">
        <v>102.69000200000001</v>
      </c>
      <c r="C1575" s="2">
        <v>103.07</v>
      </c>
      <c r="D1575" s="2">
        <v>101.529999</v>
      </c>
      <c r="E1575" s="2">
        <v>102.33000199999999</v>
      </c>
      <c r="F1575" s="2">
        <v>102.278572</v>
      </c>
      <c r="G1575" s="2">
        <v>72000</v>
      </c>
    </row>
    <row r="1576" spans="1:7">
      <c r="A1576" s="1">
        <v>44292</v>
      </c>
      <c r="B1576" s="2">
        <v>102</v>
      </c>
      <c r="C1576" s="2">
        <v>105.010002</v>
      </c>
      <c r="D1576" s="2">
        <v>101.639999</v>
      </c>
      <c r="E1576" s="2">
        <v>103.879997</v>
      </c>
      <c r="F1576" s="2">
        <v>103.827789</v>
      </c>
      <c r="G1576" s="2">
        <v>89200</v>
      </c>
    </row>
    <row r="1577" spans="1:7">
      <c r="A1577" s="1">
        <v>44293</v>
      </c>
      <c r="B1577" s="2">
        <v>99.470000999999996</v>
      </c>
      <c r="C1577" s="2">
        <v>100.209999</v>
      </c>
      <c r="D1577" s="2">
        <v>98.059997999999993</v>
      </c>
      <c r="E1577" s="2">
        <v>99.010002</v>
      </c>
      <c r="F1577" s="2">
        <v>98.960243000000006</v>
      </c>
      <c r="G1577" s="2">
        <v>148100</v>
      </c>
    </row>
    <row r="1578" spans="1:7">
      <c r="A1578" s="1">
        <v>44294</v>
      </c>
      <c r="B1578" s="2">
        <v>102.05999799999999</v>
      </c>
      <c r="C1578" s="2">
        <v>103.050003</v>
      </c>
      <c r="D1578" s="2">
        <v>101.279999</v>
      </c>
      <c r="E1578" s="2">
        <v>101.739998</v>
      </c>
      <c r="F1578" s="2">
        <v>101.688866</v>
      </c>
      <c r="G1578" s="2">
        <v>80400</v>
      </c>
    </row>
    <row r="1579" spans="1:7">
      <c r="A1579" s="1">
        <v>44295</v>
      </c>
      <c r="B1579" s="2">
        <v>98.610000999999997</v>
      </c>
      <c r="C1579" s="2">
        <v>99.059997999999993</v>
      </c>
      <c r="D1579" s="2">
        <v>98.089995999999999</v>
      </c>
      <c r="E1579" s="2">
        <v>99.010002</v>
      </c>
      <c r="F1579" s="2">
        <v>98.960243000000006</v>
      </c>
      <c r="G1579" s="2">
        <v>68600</v>
      </c>
    </row>
    <row r="1580" spans="1:7">
      <c r="A1580" s="1">
        <v>44298</v>
      </c>
      <c r="B1580" s="2">
        <v>96.919998000000007</v>
      </c>
      <c r="C1580" s="2">
        <v>97.5</v>
      </c>
      <c r="D1580" s="2">
        <v>96.260002</v>
      </c>
      <c r="E1580" s="2">
        <v>97.18</v>
      </c>
      <c r="F1580" s="2">
        <v>97.131157000000002</v>
      </c>
      <c r="G1580" s="2">
        <v>71700</v>
      </c>
    </row>
    <row r="1581" spans="1:7">
      <c r="A1581" s="1">
        <v>44299</v>
      </c>
      <c r="B1581" s="2">
        <v>97.150002000000001</v>
      </c>
      <c r="C1581" s="2">
        <v>99.449996999999996</v>
      </c>
      <c r="D1581" s="2">
        <v>96.989998</v>
      </c>
      <c r="E1581" s="2">
        <v>98.459998999999996</v>
      </c>
      <c r="F1581" s="2">
        <v>98.410515000000004</v>
      </c>
      <c r="G1581" s="2">
        <v>64800</v>
      </c>
    </row>
    <row r="1582" spans="1:7">
      <c r="A1582" s="1">
        <v>44300</v>
      </c>
      <c r="B1582" s="2">
        <v>100.910004</v>
      </c>
      <c r="C1582" s="2">
        <v>101.5</v>
      </c>
      <c r="D1582" s="2">
        <v>99.559997999999993</v>
      </c>
      <c r="E1582" s="2">
        <v>99.970000999999996</v>
      </c>
      <c r="F1582" s="2">
        <v>99.919753999999998</v>
      </c>
      <c r="G1582" s="2">
        <v>55100</v>
      </c>
    </row>
    <row r="1583" spans="1:7">
      <c r="A1583" s="1">
        <v>44301</v>
      </c>
      <c r="B1583" s="2">
        <v>102.410004</v>
      </c>
      <c r="C1583" s="2">
        <v>102.790001</v>
      </c>
      <c r="D1583" s="2">
        <v>101.370003</v>
      </c>
      <c r="E1583" s="2">
        <v>102.459999</v>
      </c>
      <c r="F1583" s="2">
        <v>102.408501</v>
      </c>
      <c r="G1583" s="2">
        <v>47300</v>
      </c>
    </row>
    <row r="1584" spans="1:7">
      <c r="A1584" s="1">
        <v>44302</v>
      </c>
      <c r="B1584" s="2">
        <v>103.470001</v>
      </c>
      <c r="C1584" s="2">
        <v>103.800003</v>
      </c>
      <c r="D1584" s="2">
        <v>101.94000200000001</v>
      </c>
      <c r="E1584" s="2">
        <v>103.220001</v>
      </c>
      <c r="F1584" s="2">
        <v>103.168121</v>
      </c>
      <c r="G1584" s="2">
        <v>56100</v>
      </c>
    </row>
    <row r="1585" spans="1:7">
      <c r="A1585" s="1">
        <v>44305</v>
      </c>
      <c r="B1585" s="2">
        <v>102.69000200000001</v>
      </c>
      <c r="C1585" s="2">
        <v>103.220001</v>
      </c>
      <c r="D1585" s="2">
        <v>101.209999</v>
      </c>
      <c r="E1585" s="2">
        <v>102.05999799999999</v>
      </c>
      <c r="F1585" s="2">
        <v>102.00870500000001</v>
      </c>
      <c r="G1585" s="2">
        <v>49900</v>
      </c>
    </row>
    <row r="1586" spans="1:7">
      <c r="A1586" s="1">
        <v>44306</v>
      </c>
      <c r="B1586" s="2">
        <v>101.879997</v>
      </c>
      <c r="C1586" s="2">
        <v>102.220001</v>
      </c>
      <c r="D1586" s="2">
        <v>98.879997000000003</v>
      </c>
      <c r="E1586" s="2">
        <v>99.860000999999997</v>
      </c>
      <c r="F1586" s="2">
        <v>99.809814000000003</v>
      </c>
      <c r="G1586" s="2">
        <v>60100</v>
      </c>
    </row>
    <row r="1587" spans="1:7">
      <c r="A1587" s="1">
        <v>44307</v>
      </c>
      <c r="B1587" s="2">
        <v>98.419998000000007</v>
      </c>
      <c r="C1587" s="2">
        <v>101.709999</v>
      </c>
      <c r="D1587" s="2">
        <v>97.599997999999999</v>
      </c>
      <c r="E1587" s="2">
        <v>101.599998</v>
      </c>
      <c r="F1587" s="2">
        <v>101.548935</v>
      </c>
      <c r="G1587" s="2">
        <v>36600</v>
      </c>
    </row>
    <row r="1588" spans="1:7">
      <c r="A1588" s="1">
        <v>44308</v>
      </c>
      <c r="B1588" s="2">
        <v>101.660004</v>
      </c>
      <c r="C1588" s="2">
        <v>102.199997</v>
      </c>
      <c r="D1588" s="2">
        <v>99.550003000000004</v>
      </c>
      <c r="E1588" s="2">
        <v>100.529999</v>
      </c>
      <c r="F1588" s="2">
        <v>100.479477</v>
      </c>
      <c r="G1588" s="2">
        <v>25000</v>
      </c>
    </row>
    <row r="1589" spans="1:7">
      <c r="A1589" s="1">
        <v>44309</v>
      </c>
      <c r="B1589" s="2">
        <v>103.339996</v>
      </c>
      <c r="C1589" s="2">
        <v>105.110001</v>
      </c>
      <c r="D1589" s="2">
        <v>103.339996</v>
      </c>
      <c r="E1589" s="2">
        <v>104.75</v>
      </c>
      <c r="F1589" s="2">
        <v>104.697357</v>
      </c>
      <c r="G1589" s="2">
        <v>92800</v>
      </c>
    </row>
    <row r="1590" spans="1:7">
      <c r="A1590" s="1">
        <v>44312</v>
      </c>
      <c r="B1590" s="2">
        <v>104.44000200000001</v>
      </c>
      <c r="C1590" s="2">
        <v>105.449997</v>
      </c>
      <c r="D1590" s="2">
        <v>103.75</v>
      </c>
      <c r="E1590" s="2">
        <v>105.089996</v>
      </c>
      <c r="F1590" s="2">
        <v>105.037178</v>
      </c>
      <c r="G1590" s="2">
        <v>86800</v>
      </c>
    </row>
    <row r="1591" spans="1:7">
      <c r="A1591" s="1">
        <v>44313</v>
      </c>
      <c r="B1591" s="2">
        <v>105.089996</v>
      </c>
      <c r="C1591" s="2">
        <v>106</v>
      </c>
      <c r="D1591" s="2">
        <v>104.650002</v>
      </c>
      <c r="E1591" s="2">
        <v>105.089996</v>
      </c>
      <c r="F1591" s="2">
        <v>105.037178</v>
      </c>
      <c r="G1591" s="2">
        <v>43600</v>
      </c>
    </row>
    <row r="1592" spans="1:7">
      <c r="A1592" s="1">
        <v>44314</v>
      </c>
      <c r="B1592" s="2">
        <v>106.449997</v>
      </c>
      <c r="C1592" s="2">
        <v>108.629997</v>
      </c>
      <c r="D1592" s="2">
        <v>106.050003</v>
      </c>
      <c r="E1592" s="2">
        <v>107.599998</v>
      </c>
      <c r="F1592" s="2">
        <v>107.54592100000001</v>
      </c>
      <c r="G1592" s="2">
        <v>69800</v>
      </c>
    </row>
    <row r="1593" spans="1:7">
      <c r="A1593" s="1">
        <v>44315</v>
      </c>
      <c r="B1593" s="2">
        <v>108.519997</v>
      </c>
      <c r="C1593" s="2">
        <v>108.519997</v>
      </c>
      <c r="D1593" s="2">
        <v>104.050003</v>
      </c>
      <c r="E1593" s="2">
        <v>106.349998</v>
      </c>
      <c r="F1593" s="2">
        <v>106.296547</v>
      </c>
      <c r="G1593" s="2">
        <v>52500</v>
      </c>
    </row>
    <row r="1594" spans="1:7">
      <c r="A1594" s="1">
        <v>44316</v>
      </c>
      <c r="B1594" s="2">
        <v>102.449997</v>
      </c>
      <c r="C1594" s="2">
        <v>103.010002</v>
      </c>
      <c r="D1594" s="2">
        <v>100.25</v>
      </c>
      <c r="E1594" s="2">
        <v>100.91999800000001</v>
      </c>
      <c r="F1594" s="2">
        <v>100.86927799999999</v>
      </c>
      <c r="G1594" s="2">
        <v>103900</v>
      </c>
    </row>
    <row r="1595" spans="1:7">
      <c r="A1595" s="1">
        <v>44319</v>
      </c>
      <c r="B1595" s="2">
        <v>100.510002</v>
      </c>
      <c r="C1595" s="2">
        <v>102.360001</v>
      </c>
      <c r="D1595" s="2">
        <v>99.800003000000004</v>
      </c>
      <c r="E1595" s="2">
        <v>100.629997</v>
      </c>
      <c r="F1595" s="2">
        <v>100.57942199999999</v>
      </c>
      <c r="G1595" s="2">
        <v>92300</v>
      </c>
    </row>
    <row r="1596" spans="1:7">
      <c r="A1596" s="1">
        <v>44320</v>
      </c>
      <c r="B1596" s="2">
        <v>98.519997000000004</v>
      </c>
      <c r="C1596" s="2">
        <v>99.019997000000004</v>
      </c>
      <c r="D1596" s="2">
        <v>95.389999000000003</v>
      </c>
      <c r="E1596" s="2">
        <v>97.540001000000004</v>
      </c>
      <c r="F1596" s="2">
        <v>97.490982000000002</v>
      </c>
      <c r="G1596" s="2">
        <v>114900</v>
      </c>
    </row>
    <row r="1597" spans="1:7">
      <c r="A1597" s="1">
        <v>44321</v>
      </c>
      <c r="B1597" s="2">
        <v>98.800003000000004</v>
      </c>
      <c r="C1597" s="2">
        <v>99.75</v>
      </c>
      <c r="D1597" s="2">
        <v>98.059997999999993</v>
      </c>
      <c r="E1597" s="2">
        <v>99.07</v>
      </c>
      <c r="F1597" s="2">
        <v>99.020210000000006</v>
      </c>
      <c r="G1597" s="2">
        <v>68600</v>
      </c>
    </row>
    <row r="1598" spans="1:7">
      <c r="A1598" s="1">
        <v>44322</v>
      </c>
      <c r="B1598" s="2">
        <v>100.279999</v>
      </c>
      <c r="C1598" s="2">
        <v>101.80999799999999</v>
      </c>
      <c r="D1598" s="2">
        <v>99.480002999999996</v>
      </c>
      <c r="E1598" s="2">
        <v>101.709999</v>
      </c>
      <c r="F1598" s="2">
        <v>101.65888200000001</v>
      </c>
      <c r="G1598" s="2">
        <v>45600</v>
      </c>
    </row>
    <row r="1599" spans="1:7">
      <c r="A1599" s="1">
        <v>44323</v>
      </c>
      <c r="B1599" s="2">
        <v>103.43</v>
      </c>
      <c r="C1599" s="2">
        <v>106.139999</v>
      </c>
      <c r="D1599" s="2">
        <v>102.769997</v>
      </c>
      <c r="E1599" s="2">
        <v>104.949997</v>
      </c>
      <c r="F1599" s="2">
        <v>104.89724699999999</v>
      </c>
      <c r="G1599" s="2">
        <v>188100</v>
      </c>
    </row>
    <row r="1600" spans="1:7">
      <c r="A1600" s="1">
        <v>44326</v>
      </c>
      <c r="B1600" s="2">
        <v>103.66999800000001</v>
      </c>
      <c r="C1600" s="2">
        <v>103.779999</v>
      </c>
      <c r="D1600" s="2">
        <v>98.830001999999993</v>
      </c>
      <c r="E1600" s="2">
        <v>99.120002999999997</v>
      </c>
      <c r="F1600" s="2">
        <v>99.070183</v>
      </c>
      <c r="G1600" s="2">
        <v>250300</v>
      </c>
    </row>
    <row r="1601" spans="1:7">
      <c r="A1601" s="1">
        <v>44327</v>
      </c>
      <c r="B1601" s="2">
        <v>93.519997000000004</v>
      </c>
      <c r="C1601" s="2">
        <v>98.410004000000001</v>
      </c>
      <c r="D1601" s="2">
        <v>93.239998</v>
      </c>
      <c r="E1601" s="2">
        <v>97.989998</v>
      </c>
      <c r="F1601" s="2">
        <v>97.940749999999994</v>
      </c>
      <c r="G1601" s="2">
        <v>60100</v>
      </c>
    </row>
    <row r="1602" spans="1:7">
      <c r="A1602" s="1">
        <v>44328</v>
      </c>
      <c r="B1602" s="2">
        <v>93.559997999999993</v>
      </c>
      <c r="C1602" s="2">
        <v>94.699996999999996</v>
      </c>
      <c r="D1602" s="2">
        <v>89.809997999999993</v>
      </c>
      <c r="E1602" s="2">
        <v>90.309997999999993</v>
      </c>
      <c r="F1602" s="2">
        <v>90.264610000000005</v>
      </c>
      <c r="G1602" s="2">
        <v>112800</v>
      </c>
    </row>
    <row r="1603" spans="1:7">
      <c r="A1603" s="1">
        <v>44329</v>
      </c>
      <c r="B1603" s="2">
        <v>90.93</v>
      </c>
      <c r="C1603" s="2">
        <v>92.360000999999997</v>
      </c>
      <c r="D1603" s="2">
        <v>88.629997000000003</v>
      </c>
      <c r="E1603" s="2">
        <v>89.910004000000001</v>
      </c>
      <c r="F1603" s="2">
        <v>89.864814999999993</v>
      </c>
      <c r="G1603" s="2">
        <v>50900</v>
      </c>
    </row>
    <row r="1604" spans="1:7">
      <c r="A1604" s="1">
        <v>44330</v>
      </c>
      <c r="B1604" s="2">
        <v>92.989998</v>
      </c>
      <c r="C1604" s="2">
        <v>95.050003000000004</v>
      </c>
      <c r="D1604" s="2">
        <v>92.5</v>
      </c>
      <c r="E1604" s="2">
        <v>94.879997000000003</v>
      </c>
      <c r="F1604" s="2">
        <v>94.832313999999997</v>
      </c>
      <c r="G1604" s="2">
        <v>70000</v>
      </c>
    </row>
    <row r="1605" spans="1:7">
      <c r="A1605" s="1">
        <v>44333</v>
      </c>
      <c r="B1605" s="2">
        <v>93.010002</v>
      </c>
      <c r="C1605" s="2">
        <v>94.660004000000001</v>
      </c>
      <c r="D1605" s="2">
        <v>92.529999000000004</v>
      </c>
      <c r="E1605" s="2">
        <v>94.5</v>
      </c>
      <c r="F1605" s="2">
        <v>94.452506999999997</v>
      </c>
      <c r="G1605" s="2">
        <v>47800</v>
      </c>
    </row>
    <row r="1606" spans="1:7">
      <c r="A1606" s="1">
        <v>44334</v>
      </c>
      <c r="B1606" s="2">
        <v>98.050003000000004</v>
      </c>
      <c r="C1606" s="2">
        <v>99.559997999999993</v>
      </c>
      <c r="D1606" s="2">
        <v>97.779999000000004</v>
      </c>
      <c r="E1606" s="2">
        <v>98.339995999999999</v>
      </c>
      <c r="F1606" s="2">
        <v>98.290572999999995</v>
      </c>
      <c r="G1606" s="2">
        <v>66100</v>
      </c>
    </row>
    <row r="1607" spans="1:7">
      <c r="A1607" s="1">
        <v>44335</v>
      </c>
      <c r="B1607" s="2">
        <v>94.449996999999996</v>
      </c>
      <c r="C1607" s="2">
        <v>98.25</v>
      </c>
      <c r="D1607" s="2">
        <v>94.419998000000007</v>
      </c>
      <c r="E1607" s="2">
        <v>97.400002000000001</v>
      </c>
      <c r="F1607" s="2">
        <v>97.351050999999998</v>
      </c>
      <c r="G1607" s="2">
        <v>74100</v>
      </c>
    </row>
    <row r="1608" spans="1:7">
      <c r="A1608" s="1">
        <v>44336</v>
      </c>
      <c r="B1608" s="2">
        <v>97.620002999999997</v>
      </c>
      <c r="C1608" s="2">
        <v>99.620002999999997</v>
      </c>
      <c r="D1608" s="2">
        <v>97.620002999999997</v>
      </c>
      <c r="E1608" s="2">
        <v>99.129997000000003</v>
      </c>
      <c r="F1608" s="2">
        <v>99.080177000000006</v>
      </c>
      <c r="G1608" s="2">
        <v>27000</v>
      </c>
    </row>
    <row r="1609" spans="1:7">
      <c r="A1609" s="1">
        <v>44337</v>
      </c>
      <c r="B1609" s="2">
        <v>98.849997999999999</v>
      </c>
      <c r="C1609" s="2">
        <v>98.849997999999999</v>
      </c>
      <c r="D1609" s="2">
        <v>95.139999000000003</v>
      </c>
      <c r="E1609" s="2">
        <v>95.43</v>
      </c>
      <c r="F1609" s="2">
        <v>95.382041999999998</v>
      </c>
      <c r="G1609" s="2">
        <v>70800</v>
      </c>
    </row>
    <row r="1610" spans="1:7">
      <c r="A1610" s="1">
        <v>44340</v>
      </c>
      <c r="B1610" s="2">
        <v>96.790001000000004</v>
      </c>
      <c r="C1610" s="2">
        <v>98.660004000000001</v>
      </c>
      <c r="D1610" s="2">
        <v>96.410004000000001</v>
      </c>
      <c r="E1610" s="2">
        <v>97.989998</v>
      </c>
      <c r="F1610" s="2">
        <v>97.940749999999994</v>
      </c>
      <c r="G1610" s="2">
        <v>65000</v>
      </c>
    </row>
    <row r="1611" spans="1:7">
      <c r="A1611" s="1">
        <v>44341</v>
      </c>
      <c r="B1611" s="2">
        <v>101.80999799999999</v>
      </c>
      <c r="C1611" s="2">
        <v>103.980003</v>
      </c>
      <c r="D1611" s="2">
        <v>100.470001</v>
      </c>
      <c r="E1611" s="2">
        <v>100.839996</v>
      </c>
      <c r="F1611" s="2">
        <v>100.789314</v>
      </c>
      <c r="G1611" s="2">
        <v>166300</v>
      </c>
    </row>
    <row r="1612" spans="1:7">
      <c r="A1612" s="1">
        <v>44342</v>
      </c>
      <c r="B1612" s="2">
        <v>101.93</v>
      </c>
      <c r="C1612" s="2">
        <v>103.43</v>
      </c>
      <c r="D1612" s="2">
        <v>101.93</v>
      </c>
      <c r="E1612" s="2">
        <v>103.019997</v>
      </c>
      <c r="F1612" s="2">
        <v>102.96822400000001</v>
      </c>
      <c r="G1612" s="2">
        <v>309400</v>
      </c>
    </row>
    <row r="1613" spans="1:7">
      <c r="A1613" s="1">
        <v>44343</v>
      </c>
      <c r="B1613" s="2">
        <v>103.41999800000001</v>
      </c>
      <c r="C1613" s="2">
        <v>103.949997</v>
      </c>
      <c r="D1613" s="2">
        <v>102.5</v>
      </c>
      <c r="E1613" s="2">
        <v>103.349998</v>
      </c>
      <c r="F1613" s="2">
        <v>103.298058</v>
      </c>
      <c r="G1613" s="2">
        <v>210600</v>
      </c>
    </row>
    <row r="1614" spans="1:7">
      <c r="A1614" s="1">
        <v>44344</v>
      </c>
      <c r="B1614" s="2">
        <v>103.75</v>
      </c>
      <c r="C1614" s="2">
        <v>105.93</v>
      </c>
      <c r="D1614" s="2">
        <v>103.75</v>
      </c>
      <c r="E1614" s="2">
        <v>105.57</v>
      </c>
      <c r="F1614" s="2">
        <v>105.51694500000001</v>
      </c>
      <c r="G1614" s="2">
        <v>649200</v>
      </c>
    </row>
    <row r="1615" spans="1:7">
      <c r="A1615" s="1">
        <v>44348</v>
      </c>
      <c r="B1615" s="2">
        <v>111.959999</v>
      </c>
      <c r="C1615" s="2">
        <v>112.5</v>
      </c>
      <c r="D1615" s="2">
        <v>110.489998</v>
      </c>
      <c r="E1615" s="2">
        <v>111.69000200000001</v>
      </c>
      <c r="F1615" s="2">
        <v>111.633865</v>
      </c>
      <c r="G1615" s="2">
        <v>137600</v>
      </c>
    </row>
    <row r="1616" spans="1:7">
      <c r="A1616" s="1">
        <v>44349</v>
      </c>
      <c r="B1616" s="2">
        <v>111</v>
      </c>
      <c r="C1616" s="2">
        <v>112.290001</v>
      </c>
      <c r="D1616" s="2">
        <v>110.510002</v>
      </c>
      <c r="E1616" s="2">
        <v>112.050003</v>
      </c>
      <c r="F1616" s="2">
        <v>111.99369</v>
      </c>
      <c r="G1616" s="2">
        <v>50300</v>
      </c>
    </row>
    <row r="1617" spans="1:7">
      <c r="A1617" s="1">
        <v>44350</v>
      </c>
      <c r="B1617" s="2">
        <v>108.510002</v>
      </c>
      <c r="C1617" s="2">
        <v>109.489998</v>
      </c>
      <c r="D1617" s="2">
        <v>107.510002</v>
      </c>
      <c r="E1617" s="2">
        <v>108.230003</v>
      </c>
      <c r="F1617" s="2">
        <v>108.175606</v>
      </c>
      <c r="G1617" s="2">
        <v>62400</v>
      </c>
    </row>
    <row r="1618" spans="1:7">
      <c r="A1618" s="1">
        <v>44351</v>
      </c>
      <c r="B1618" s="2">
        <v>110.720001</v>
      </c>
      <c r="C1618" s="2">
        <v>111.709999</v>
      </c>
      <c r="D1618" s="2">
        <v>110.470001</v>
      </c>
      <c r="E1618" s="2">
        <v>111.41999800000001</v>
      </c>
      <c r="F1618" s="2">
        <v>111.363998</v>
      </c>
      <c r="G1618" s="2">
        <v>75200</v>
      </c>
    </row>
    <row r="1619" spans="1:7">
      <c r="A1619" s="1">
        <v>44354</v>
      </c>
      <c r="B1619" s="2">
        <v>109.769997</v>
      </c>
      <c r="C1619" s="2">
        <v>109.949997</v>
      </c>
      <c r="D1619" s="2">
        <v>108.480003</v>
      </c>
      <c r="E1619" s="2">
        <v>109.69000200000001</v>
      </c>
      <c r="F1619" s="2">
        <v>109.634872</v>
      </c>
      <c r="G1619" s="2">
        <v>59800</v>
      </c>
    </row>
    <row r="1620" spans="1:7">
      <c r="A1620" s="1">
        <v>44355</v>
      </c>
      <c r="B1620" s="2">
        <v>108.760002</v>
      </c>
      <c r="C1620" s="2">
        <v>108.779999</v>
      </c>
      <c r="D1620" s="2">
        <v>107</v>
      </c>
      <c r="E1620" s="2">
        <v>108</v>
      </c>
      <c r="F1620" s="2">
        <v>107.945724</v>
      </c>
      <c r="G1620" s="2">
        <v>147900</v>
      </c>
    </row>
    <row r="1621" spans="1:7">
      <c r="A1621" s="1">
        <v>44356</v>
      </c>
      <c r="B1621" s="2">
        <v>107.93</v>
      </c>
      <c r="C1621" s="2">
        <v>108.480003</v>
      </c>
      <c r="D1621" s="2">
        <v>106.839996</v>
      </c>
      <c r="E1621" s="2">
        <v>107.040001</v>
      </c>
      <c r="F1621" s="2">
        <v>106.986206</v>
      </c>
      <c r="G1621" s="2">
        <v>76500</v>
      </c>
    </row>
    <row r="1622" spans="1:7">
      <c r="A1622" s="1">
        <v>44357</v>
      </c>
      <c r="B1622" s="2">
        <v>108.220001</v>
      </c>
      <c r="C1622" s="2">
        <v>110.110001</v>
      </c>
      <c r="D1622" s="2">
        <v>108.05999799999999</v>
      </c>
      <c r="E1622" s="2">
        <v>109.589996</v>
      </c>
      <c r="F1622" s="2">
        <v>109.53492</v>
      </c>
      <c r="G1622" s="2">
        <v>64000</v>
      </c>
    </row>
    <row r="1623" spans="1:7">
      <c r="A1623" s="1">
        <v>44358</v>
      </c>
      <c r="B1623" s="2">
        <v>108.980003</v>
      </c>
      <c r="C1623" s="2">
        <v>108.980003</v>
      </c>
      <c r="D1623" s="2">
        <v>107.519997</v>
      </c>
      <c r="E1623" s="2">
        <v>108.410004</v>
      </c>
      <c r="F1623" s="2">
        <v>108.355515</v>
      </c>
      <c r="G1623" s="2">
        <v>35500</v>
      </c>
    </row>
    <row r="1624" spans="1:7">
      <c r="A1624" s="1">
        <v>44361</v>
      </c>
      <c r="B1624" s="2">
        <v>108.720001</v>
      </c>
      <c r="C1624" s="2">
        <v>110.07</v>
      </c>
      <c r="D1624" s="2">
        <v>108.489998</v>
      </c>
      <c r="E1624" s="2">
        <v>109.389999</v>
      </c>
      <c r="F1624" s="2">
        <v>109.335022</v>
      </c>
      <c r="G1624" s="2">
        <v>67000</v>
      </c>
    </row>
    <row r="1625" spans="1:7">
      <c r="A1625" s="1">
        <v>44362</v>
      </c>
      <c r="B1625" s="2">
        <v>108.33000199999999</v>
      </c>
      <c r="C1625" s="2">
        <v>108.540001</v>
      </c>
      <c r="D1625" s="2">
        <v>106.550003</v>
      </c>
      <c r="E1625" s="2">
        <v>106.91999800000001</v>
      </c>
      <c r="F1625" s="2">
        <v>106.866264</v>
      </c>
      <c r="G1625" s="2">
        <v>44900</v>
      </c>
    </row>
    <row r="1626" spans="1:7">
      <c r="A1626" s="1">
        <v>44363</v>
      </c>
      <c r="B1626" s="2">
        <v>106.449997</v>
      </c>
      <c r="C1626" s="2">
        <v>107.339996</v>
      </c>
      <c r="D1626" s="2">
        <v>101.239998</v>
      </c>
      <c r="E1626" s="2">
        <v>102.779999</v>
      </c>
      <c r="F1626" s="2">
        <v>102.72834</v>
      </c>
      <c r="G1626" s="2">
        <v>103900</v>
      </c>
    </row>
    <row r="1627" spans="1:7">
      <c r="A1627" s="1">
        <v>44364</v>
      </c>
      <c r="B1627" s="2">
        <v>104.16999800000001</v>
      </c>
      <c r="C1627" s="2">
        <v>105.5</v>
      </c>
      <c r="D1627" s="2">
        <v>103.720001</v>
      </c>
      <c r="E1627" s="2">
        <v>104.57</v>
      </c>
      <c r="F1627" s="2">
        <v>104.51744100000001</v>
      </c>
      <c r="G1627" s="2">
        <v>71100</v>
      </c>
    </row>
    <row r="1628" spans="1:7">
      <c r="A1628" s="1">
        <v>44365</v>
      </c>
      <c r="B1628" s="2">
        <v>103.019997</v>
      </c>
      <c r="C1628" s="2">
        <v>103.339996</v>
      </c>
      <c r="D1628" s="2">
        <v>101.57</v>
      </c>
      <c r="E1628" s="2">
        <v>101.660004</v>
      </c>
      <c r="F1628" s="2">
        <v>101.60890999999999</v>
      </c>
      <c r="G1628" s="2">
        <v>559300</v>
      </c>
    </row>
    <row r="1629" spans="1:7">
      <c r="A1629" s="1">
        <v>44368</v>
      </c>
      <c r="B1629" s="2">
        <v>102.010002</v>
      </c>
      <c r="C1629" s="2">
        <v>103.650002</v>
      </c>
      <c r="D1629" s="2">
        <v>100.66999800000001</v>
      </c>
      <c r="E1629" s="2">
        <v>103.459999</v>
      </c>
      <c r="F1629" s="2">
        <v>103.408005</v>
      </c>
      <c r="G1629" s="2">
        <v>110800</v>
      </c>
    </row>
    <row r="1630" spans="1:7">
      <c r="A1630" s="1">
        <v>44369</v>
      </c>
      <c r="B1630" s="2">
        <v>100.769997</v>
      </c>
      <c r="C1630" s="2">
        <v>102.30999799999999</v>
      </c>
      <c r="D1630" s="2">
        <v>100</v>
      </c>
      <c r="E1630" s="2">
        <v>102.129997</v>
      </c>
      <c r="F1630" s="2">
        <v>102.129997</v>
      </c>
      <c r="G1630" s="2">
        <v>152800</v>
      </c>
    </row>
    <row r="1631" spans="1:7">
      <c r="A1631" s="1">
        <v>44370</v>
      </c>
      <c r="B1631" s="2">
        <v>104.510002</v>
      </c>
      <c r="C1631" s="2">
        <v>105.980003</v>
      </c>
      <c r="D1631" s="2">
        <v>103.860001</v>
      </c>
      <c r="E1631" s="2">
        <v>103.860001</v>
      </c>
      <c r="F1631" s="2">
        <v>103.860001</v>
      </c>
      <c r="G1631" s="2">
        <v>94300</v>
      </c>
    </row>
    <row r="1632" spans="1:7">
      <c r="A1632" s="1">
        <v>44371</v>
      </c>
      <c r="B1632" s="2">
        <v>105.949997</v>
      </c>
      <c r="C1632" s="2">
        <v>107.050003</v>
      </c>
      <c r="D1632" s="2">
        <v>105.779999</v>
      </c>
      <c r="E1632" s="2">
        <v>106.980003</v>
      </c>
      <c r="F1632" s="2">
        <v>106.980003</v>
      </c>
      <c r="G1632" s="2">
        <v>56600</v>
      </c>
    </row>
    <row r="1633" spans="1:7">
      <c r="A1633" s="1">
        <v>44372</v>
      </c>
      <c r="B1633" s="2">
        <v>109.620003</v>
      </c>
      <c r="C1633" s="2">
        <v>109.949997</v>
      </c>
      <c r="D1633" s="2">
        <v>108.30999799999999</v>
      </c>
      <c r="E1633" s="2">
        <v>109.269997</v>
      </c>
      <c r="F1633" s="2">
        <v>109.269997</v>
      </c>
      <c r="G1633" s="2">
        <v>60000</v>
      </c>
    </row>
    <row r="1634" spans="1:7">
      <c r="A1634" s="1">
        <v>44375</v>
      </c>
      <c r="B1634" s="2">
        <v>109.279999</v>
      </c>
      <c r="C1634" s="2">
        <v>110</v>
      </c>
      <c r="D1634" s="2">
        <v>108.91999800000001</v>
      </c>
      <c r="E1634" s="2">
        <v>109.709999</v>
      </c>
      <c r="F1634" s="2">
        <v>109.709999</v>
      </c>
      <c r="G1634" s="2">
        <v>47800</v>
      </c>
    </row>
    <row r="1635" spans="1:7">
      <c r="A1635" s="1">
        <v>44376</v>
      </c>
      <c r="B1635" s="2">
        <v>107.279999</v>
      </c>
      <c r="C1635" s="2">
        <v>109.5</v>
      </c>
      <c r="D1635" s="2">
        <v>106.650002</v>
      </c>
      <c r="E1635" s="2">
        <v>109.480003</v>
      </c>
      <c r="F1635" s="2">
        <v>109.480003</v>
      </c>
      <c r="G1635" s="2">
        <v>52600</v>
      </c>
    </row>
    <row r="1636" spans="1:7">
      <c r="A1636" s="1">
        <v>44377</v>
      </c>
      <c r="B1636" s="2">
        <v>107.050003</v>
      </c>
      <c r="C1636" s="2">
        <v>108.160004</v>
      </c>
      <c r="D1636" s="2">
        <v>106.75</v>
      </c>
      <c r="E1636" s="2">
        <v>107.32</v>
      </c>
      <c r="F1636" s="2">
        <v>107.32</v>
      </c>
      <c r="G1636" s="2">
        <v>54900</v>
      </c>
    </row>
    <row r="1637" spans="1:7">
      <c r="A1637" s="1">
        <v>44378</v>
      </c>
      <c r="B1637" s="2">
        <v>107.599998</v>
      </c>
      <c r="C1637" s="2">
        <v>107.790001</v>
      </c>
      <c r="D1637" s="2">
        <v>104.110001</v>
      </c>
      <c r="E1637" s="2">
        <v>105.489998</v>
      </c>
      <c r="F1637" s="2">
        <v>105.489998</v>
      </c>
      <c r="G1637" s="2">
        <v>78000</v>
      </c>
    </row>
    <row r="1638" spans="1:7">
      <c r="A1638" s="1">
        <v>44379</v>
      </c>
      <c r="B1638" s="2">
        <v>104.290001</v>
      </c>
      <c r="C1638" s="2">
        <v>105.08000199999999</v>
      </c>
      <c r="D1638" s="2">
        <v>103.339996</v>
      </c>
      <c r="E1638" s="2">
        <v>105.08000199999999</v>
      </c>
      <c r="F1638" s="2">
        <v>105.08000199999999</v>
      </c>
      <c r="G1638" s="2">
        <v>71200</v>
      </c>
    </row>
    <row r="1639" spans="1:7">
      <c r="A1639" s="1">
        <v>44383</v>
      </c>
      <c r="B1639" s="2">
        <v>101.32</v>
      </c>
      <c r="C1639" s="2">
        <v>101.80999799999999</v>
      </c>
      <c r="D1639" s="2">
        <v>98.559997999999993</v>
      </c>
      <c r="E1639" s="2">
        <v>99.669998000000007</v>
      </c>
      <c r="F1639" s="2">
        <v>99.669998000000007</v>
      </c>
      <c r="G1639" s="2">
        <v>104900</v>
      </c>
    </row>
    <row r="1640" spans="1:7">
      <c r="A1640" s="1">
        <v>44384</v>
      </c>
      <c r="B1640" s="2">
        <v>101.139999</v>
      </c>
      <c r="C1640" s="2">
        <v>101.18</v>
      </c>
      <c r="D1640" s="2">
        <v>98.230002999999996</v>
      </c>
      <c r="E1640" s="2">
        <v>99.260002</v>
      </c>
      <c r="F1640" s="2">
        <v>99.260002</v>
      </c>
      <c r="G1640" s="2">
        <v>50800</v>
      </c>
    </row>
    <row r="1641" spans="1:7">
      <c r="A1641" s="1">
        <v>44385</v>
      </c>
      <c r="B1641" s="2">
        <v>92.75</v>
      </c>
      <c r="C1641" s="2">
        <v>94.269997000000004</v>
      </c>
      <c r="D1641" s="2">
        <v>92.150002000000001</v>
      </c>
      <c r="E1641" s="2">
        <v>93.089995999999999</v>
      </c>
      <c r="F1641" s="2">
        <v>93.089995999999999</v>
      </c>
      <c r="G1641" s="2">
        <v>102100</v>
      </c>
    </row>
    <row r="1642" spans="1:7">
      <c r="A1642" s="1">
        <v>44386</v>
      </c>
      <c r="B1642" s="2">
        <v>96.230002999999996</v>
      </c>
      <c r="C1642" s="2">
        <v>98.040001000000004</v>
      </c>
      <c r="D1642" s="2">
        <v>95.400002000000001</v>
      </c>
      <c r="E1642" s="2">
        <v>97.830001999999993</v>
      </c>
      <c r="F1642" s="2">
        <v>97.830001999999993</v>
      </c>
      <c r="G1642" s="2">
        <v>68200</v>
      </c>
    </row>
    <row r="1643" spans="1:7">
      <c r="A1643" s="1">
        <v>44389</v>
      </c>
      <c r="B1643" s="2">
        <v>97</v>
      </c>
      <c r="C1643" s="2">
        <v>98.260002</v>
      </c>
      <c r="D1643" s="2">
        <v>96.540001000000004</v>
      </c>
      <c r="E1643" s="2">
        <v>98.169998000000007</v>
      </c>
      <c r="F1643" s="2">
        <v>98.169998000000007</v>
      </c>
      <c r="G1643" s="2">
        <v>56100</v>
      </c>
    </row>
    <row r="1644" spans="1:7">
      <c r="A1644" s="1">
        <v>44390</v>
      </c>
      <c r="B1644" s="2">
        <v>98.870002999999997</v>
      </c>
      <c r="C1644" s="2">
        <v>100.150002</v>
      </c>
      <c r="D1644" s="2">
        <v>98.389999000000003</v>
      </c>
      <c r="E1644" s="2">
        <v>98.510002</v>
      </c>
      <c r="F1644" s="2">
        <v>98.510002</v>
      </c>
      <c r="G1644" s="2">
        <v>78200</v>
      </c>
    </row>
    <row r="1645" spans="1:7">
      <c r="A1645" s="1">
        <v>44391</v>
      </c>
      <c r="B1645" s="2">
        <v>101.05999799999999</v>
      </c>
      <c r="C1645" s="2">
        <v>101.05999799999999</v>
      </c>
      <c r="D1645" s="2">
        <v>99.150002000000001</v>
      </c>
      <c r="E1645" s="2">
        <v>99.720000999999996</v>
      </c>
      <c r="F1645" s="2">
        <v>99.720000999999996</v>
      </c>
      <c r="G1645" s="2">
        <v>40100</v>
      </c>
    </row>
    <row r="1646" spans="1:7">
      <c r="A1646" s="1">
        <v>44392</v>
      </c>
      <c r="B1646" s="2">
        <v>100.900002</v>
      </c>
      <c r="C1646" s="2">
        <v>101.870003</v>
      </c>
      <c r="D1646" s="2">
        <v>99.599997999999999</v>
      </c>
      <c r="E1646" s="2">
        <v>100.489998</v>
      </c>
      <c r="F1646" s="2">
        <v>100.489998</v>
      </c>
      <c r="G1646" s="2">
        <v>39600</v>
      </c>
    </row>
    <row r="1647" spans="1:7">
      <c r="A1647" s="1">
        <v>44393</v>
      </c>
      <c r="B1647" s="2">
        <v>100.55999799999999</v>
      </c>
      <c r="C1647" s="2">
        <v>100.989998</v>
      </c>
      <c r="D1647" s="2">
        <v>97.400002000000001</v>
      </c>
      <c r="E1647" s="2">
        <v>97.699996999999996</v>
      </c>
      <c r="F1647" s="2">
        <v>97.699996999999996</v>
      </c>
      <c r="G1647" s="2">
        <v>78400</v>
      </c>
    </row>
    <row r="1648" spans="1:7">
      <c r="A1648" s="1">
        <v>44396</v>
      </c>
      <c r="B1648" s="2">
        <v>93.290001000000004</v>
      </c>
      <c r="C1648" s="2">
        <v>93.400002000000001</v>
      </c>
      <c r="D1648" s="2">
        <v>91.650002000000001</v>
      </c>
      <c r="E1648" s="2">
        <v>92.75</v>
      </c>
      <c r="F1648" s="2">
        <v>92.75</v>
      </c>
      <c r="G1648" s="2">
        <v>70800</v>
      </c>
    </row>
    <row r="1649" spans="1:7">
      <c r="A1649" s="1">
        <v>44397</v>
      </c>
      <c r="B1649" s="2">
        <v>91.660004000000001</v>
      </c>
      <c r="C1649" s="2">
        <v>94.559997999999993</v>
      </c>
      <c r="D1649" s="2">
        <v>91.25</v>
      </c>
      <c r="E1649" s="2">
        <v>94.019997000000004</v>
      </c>
      <c r="F1649" s="2">
        <v>94.019997000000004</v>
      </c>
      <c r="G1649" s="2">
        <v>36300</v>
      </c>
    </row>
    <row r="1650" spans="1:7">
      <c r="A1650" s="1">
        <v>44398</v>
      </c>
      <c r="B1650" s="2">
        <v>92.669998000000007</v>
      </c>
      <c r="C1650" s="2">
        <v>95.870002999999997</v>
      </c>
      <c r="D1650" s="2">
        <v>92.260002</v>
      </c>
      <c r="E1650" s="2">
        <v>95.870002999999997</v>
      </c>
      <c r="F1650" s="2">
        <v>95.870002999999997</v>
      </c>
      <c r="G1650" s="2">
        <v>34200</v>
      </c>
    </row>
    <row r="1651" spans="1:7">
      <c r="A1651" s="1">
        <v>44399</v>
      </c>
      <c r="B1651" s="2">
        <v>96.870002999999997</v>
      </c>
      <c r="C1651" s="2">
        <v>96.870002999999997</v>
      </c>
      <c r="D1651" s="2">
        <v>95.239998</v>
      </c>
      <c r="E1651" s="2">
        <v>96.400002000000001</v>
      </c>
      <c r="F1651" s="2">
        <v>96.400002000000001</v>
      </c>
      <c r="G1651" s="2">
        <v>32400</v>
      </c>
    </row>
    <row r="1652" spans="1:7">
      <c r="A1652" s="1">
        <v>44400</v>
      </c>
      <c r="B1652" s="2">
        <v>92.889999000000003</v>
      </c>
      <c r="C1652" s="2">
        <v>92.959998999999996</v>
      </c>
      <c r="D1652" s="2">
        <v>90.610000999999997</v>
      </c>
      <c r="E1652" s="2">
        <v>91.980002999999996</v>
      </c>
      <c r="F1652" s="2">
        <v>91.980002999999996</v>
      </c>
      <c r="G1652" s="2">
        <v>75300</v>
      </c>
    </row>
    <row r="1653" spans="1:7">
      <c r="A1653" s="1">
        <v>44403</v>
      </c>
      <c r="B1653" s="2">
        <v>86.370002999999997</v>
      </c>
      <c r="C1653" s="2">
        <v>87.919998000000007</v>
      </c>
      <c r="D1653" s="2">
        <v>85.75</v>
      </c>
      <c r="E1653" s="2">
        <v>86.559997999999993</v>
      </c>
      <c r="F1653" s="2">
        <v>86.559997999999993</v>
      </c>
      <c r="G1653" s="2">
        <v>119600</v>
      </c>
    </row>
    <row r="1654" spans="1:7">
      <c r="A1654" s="1">
        <v>44404</v>
      </c>
      <c r="B1654" s="2">
        <v>81.209998999999996</v>
      </c>
      <c r="C1654" s="2">
        <v>81.889999000000003</v>
      </c>
      <c r="D1654" s="2">
        <v>78.279999000000004</v>
      </c>
      <c r="E1654" s="2">
        <v>81.440002000000007</v>
      </c>
      <c r="F1654" s="2">
        <v>81.440002000000007</v>
      </c>
      <c r="G1654" s="2">
        <v>197400</v>
      </c>
    </row>
    <row r="1655" spans="1:7">
      <c r="A1655" s="1">
        <v>44405</v>
      </c>
      <c r="B1655" s="2">
        <v>84.57</v>
      </c>
      <c r="C1655" s="2">
        <v>88.559997999999993</v>
      </c>
      <c r="D1655" s="2">
        <v>83.800003000000004</v>
      </c>
      <c r="E1655" s="2">
        <v>88.029999000000004</v>
      </c>
      <c r="F1655" s="2">
        <v>88.029999000000004</v>
      </c>
      <c r="G1655" s="2">
        <v>130100</v>
      </c>
    </row>
    <row r="1656" spans="1:7">
      <c r="A1656" s="1">
        <v>44406</v>
      </c>
      <c r="B1656" s="2">
        <v>90.25</v>
      </c>
      <c r="C1656" s="2">
        <v>90.400002000000001</v>
      </c>
      <c r="D1656" s="2">
        <v>88.339995999999999</v>
      </c>
      <c r="E1656" s="2">
        <v>89.440002000000007</v>
      </c>
      <c r="F1656" s="2">
        <v>89.440002000000007</v>
      </c>
      <c r="G1656" s="2">
        <v>54000</v>
      </c>
    </row>
    <row r="1657" spans="1:7">
      <c r="A1657" s="1">
        <v>44407</v>
      </c>
      <c r="B1657" s="2">
        <v>86.099997999999999</v>
      </c>
      <c r="C1657" s="2">
        <v>88</v>
      </c>
      <c r="D1657" s="2">
        <v>85.93</v>
      </c>
      <c r="E1657" s="2">
        <v>86.779999000000004</v>
      </c>
      <c r="F1657" s="2">
        <v>86.779999000000004</v>
      </c>
      <c r="G1657" s="2">
        <v>53500</v>
      </c>
    </row>
    <row r="1658" spans="1:7">
      <c r="A1658" s="1">
        <v>44410</v>
      </c>
      <c r="B1658" s="2">
        <v>88.900002000000001</v>
      </c>
      <c r="C1658" s="2">
        <v>90.099997999999999</v>
      </c>
      <c r="D1658" s="2">
        <v>88.309997999999993</v>
      </c>
      <c r="E1658" s="2">
        <v>88.739998</v>
      </c>
      <c r="F1658" s="2">
        <v>88.739998</v>
      </c>
      <c r="G1658" s="2">
        <v>46000</v>
      </c>
    </row>
    <row r="1659" spans="1:7">
      <c r="A1659" s="1">
        <v>44411</v>
      </c>
      <c r="B1659" s="2">
        <v>88.470000999999996</v>
      </c>
      <c r="C1659" s="2">
        <v>89.849997999999999</v>
      </c>
      <c r="D1659" s="2">
        <v>87.18</v>
      </c>
      <c r="E1659" s="2">
        <v>89.75</v>
      </c>
      <c r="F1659" s="2">
        <v>89.75</v>
      </c>
      <c r="G1659" s="2">
        <v>48500</v>
      </c>
    </row>
    <row r="1660" spans="1:7">
      <c r="A1660" s="1">
        <v>44412</v>
      </c>
      <c r="B1660" s="2">
        <v>91.650002000000001</v>
      </c>
      <c r="C1660" s="2">
        <v>92.82</v>
      </c>
      <c r="D1660" s="2">
        <v>90.57</v>
      </c>
      <c r="E1660" s="2">
        <v>91.260002</v>
      </c>
      <c r="F1660" s="2">
        <v>91.260002</v>
      </c>
      <c r="G1660" s="2">
        <v>44700</v>
      </c>
    </row>
    <row r="1661" spans="1:7">
      <c r="A1661" s="1">
        <v>44413</v>
      </c>
      <c r="B1661" s="2">
        <v>90.68</v>
      </c>
      <c r="C1661" s="2">
        <v>91.620002999999997</v>
      </c>
      <c r="D1661" s="2">
        <v>90.620002999999997</v>
      </c>
      <c r="E1661" s="2">
        <v>90.769997000000004</v>
      </c>
      <c r="F1661" s="2">
        <v>90.769997000000004</v>
      </c>
      <c r="G1661" s="2">
        <v>22000</v>
      </c>
    </row>
    <row r="1662" spans="1:7">
      <c r="A1662" s="1">
        <v>44414</v>
      </c>
      <c r="B1662" s="2">
        <v>89.480002999999996</v>
      </c>
      <c r="C1662" s="2">
        <v>89.480002999999996</v>
      </c>
      <c r="D1662" s="2">
        <v>87.720000999999996</v>
      </c>
      <c r="E1662" s="2">
        <v>88.32</v>
      </c>
      <c r="F1662" s="2">
        <v>88.32</v>
      </c>
      <c r="G1662" s="2">
        <v>39100</v>
      </c>
    </row>
    <row r="1663" spans="1:7">
      <c r="A1663" s="1">
        <v>44417</v>
      </c>
      <c r="B1663" s="2">
        <v>89.620002999999997</v>
      </c>
      <c r="C1663" s="2">
        <v>90.190002000000007</v>
      </c>
      <c r="D1663" s="2">
        <v>88.760002</v>
      </c>
      <c r="E1663" s="2">
        <v>89.440002000000007</v>
      </c>
      <c r="F1663" s="2">
        <v>89.440002000000007</v>
      </c>
      <c r="G1663" s="2">
        <v>68300</v>
      </c>
    </row>
    <row r="1664" spans="1:7">
      <c r="A1664" s="1">
        <v>44418</v>
      </c>
      <c r="B1664" s="2">
        <v>90.57</v>
      </c>
      <c r="C1664" s="2">
        <v>90.57</v>
      </c>
      <c r="D1664" s="2">
        <v>89.199996999999996</v>
      </c>
      <c r="E1664" s="2">
        <v>89.669998000000007</v>
      </c>
      <c r="F1664" s="2">
        <v>89.669998000000007</v>
      </c>
      <c r="G1664" s="2">
        <v>21400</v>
      </c>
    </row>
    <row r="1665" spans="1:7">
      <c r="A1665" s="1">
        <v>44419</v>
      </c>
      <c r="B1665" s="2">
        <v>91.220000999999996</v>
      </c>
      <c r="C1665" s="2">
        <v>91.220000999999996</v>
      </c>
      <c r="D1665" s="2">
        <v>89.18</v>
      </c>
      <c r="E1665" s="2">
        <v>90.330001999999993</v>
      </c>
      <c r="F1665" s="2">
        <v>90.330001999999993</v>
      </c>
      <c r="G1665" s="2">
        <v>26000</v>
      </c>
    </row>
    <row r="1666" spans="1:7">
      <c r="A1666" s="1">
        <v>44420</v>
      </c>
      <c r="B1666" s="2">
        <v>88.160004000000001</v>
      </c>
      <c r="C1666" s="2">
        <v>88.160004000000001</v>
      </c>
      <c r="D1666" s="2">
        <v>86.900002000000001</v>
      </c>
      <c r="E1666" s="2">
        <v>87.870002999999997</v>
      </c>
      <c r="F1666" s="2">
        <v>87.870002999999997</v>
      </c>
      <c r="G1666" s="2">
        <v>64000</v>
      </c>
    </row>
    <row r="1667" spans="1:7">
      <c r="A1667" s="1">
        <v>44421</v>
      </c>
      <c r="B1667" s="2">
        <v>86.82</v>
      </c>
      <c r="C1667" s="2">
        <v>87.199996999999996</v>
      </c>
      <c r="D1667" s="2">
        <v>85.669998000000007</v>
      </c>
      <c r="E1667" s="2">
        <v>87.18</v>
      </c>
      <c r="F1667" s="2">
        <v>87.18</v>
      </c>
      <c r="G1667" s="2">
        <v>32100</v>
      </c>
    </row>
    <row r="1668" spans="1:7">
      <c r="A1668" s="1">
        <v>44424</v>
      </c>
      <c r="B1668" s="2">
        <v>85.059997999999993</v>
      </c>
      <c r="C1668" s="2">
        <v>85.089995999999999</v>
      </c>
      <c r="D1668" s="2">
        <v>83.830001999999993</v>
      </c>
      <c r="E1668" s="2">
        <v>85.010002</v>
      </c>
      <c r="F1668" s="2">
        <v>85.010002</v>
      </c>
      <c r="G1668" s="2">
        <v>112500</v>
      </c>
    </row>
    <row r="1669" spans="1:7">
      <c r="A1669" s="1">
        <v>44425</v>
      </c>
      <c r="B1669" s="2">
        <v>80.160004000000001</v>
      </c>
      <c r="C1669" s="2">
        <v>81.639999000000003</v>
      </c>
      <c r="D1669" s="2">
        <v>79.279999000000004</v>
      </c>
      <c r="E1669" s="2">
        <v>80.220000999999996</v>
      </c>
      <c r="F1669" s="2">
        <v>80.220000999999996</v>
      </c>
      <c r="G1669" s="2">
        <v>77200</v>
      </c>
    </row>
    <row r="1670" spans="1:7">
      <c r="A1670" s="1">
        <v>44426</v>
      </c>
      <c r="B1670" s="2">
        <v>82.099997999999999</v>
      </c>
      <c r="C1670" s="2">
        <v>82.800003000000004</v>
      </c>
      <c r="D1670" s="2">
        <v>80.449996999999996</v>
      </c>
      <c r="E1670" s="2">
        <v>80.569999999999993</v>
      </c>
      <c r="F1670" s="2">
        <v>80.569999999999993</v>
      </c>
      <c r="G1670" s="2">
        <v>53400</v>
      </c>
    </row>
    <row r="1671" spans="1:7">
      <c r="A1671" s="1">
        <v>44427</v>
      </c>
      <c r="B1671" s="2">
        <v>75.889999000000003</v>
      </c>
      <c r="C1671" s="2">
        <v>77.389999000000003</v>
      </c>
      <c r="D1671" s="2">
        <v>75.669998000000007</v>
      </c>
      <c r="E1671" s="2">
        <v>76.919998000000007</v>
      </c>
      <c r="F1671" s="2">
        <v>76.919998000000007</v>
      </c>
      <c r="G1671" s="2">
        <v>113700</v>
      </c>
    </row>
    <row r="1672" spans="1:7">
      <c r="A1672" s="1">
        <v>44428</v>
      </c>
      <c r="B1672" s="2">
        <v>74.669998000000007</v>
      </c>
      <c r="C1672" s="2">
        <v>76.449996999999996</v>
      </c>
      <c r="D1672" s="2">
        <v>74.459998999999996</v>
      </c>
      <c r="E1672" s="2">
        <v>76.139999000000003</v>
      </c>
      <c r="F1672" s="2">
        <v>76.139999000000003</v>
      </c>
      <c r="G1672" s="2">
        <v>48900</v>
      </c>
    </row>
    <row r="1673" spans="1:7">
      <c r="A1673" s="1">
        <v>44431</v>
      </c>
      <c r="B1673" s="2">
        <v>78.459998999999996</v>
      </c>
      <c r="C1673" s="2">
        <v>80</v>
      </c>
      <c r="D1673" s="2">
        <v>77.819999999999993</v>
      </c>
      <c r="E1673" s="2">
        <v>79.860000999999997</v>
      </c>
      <c r="F1673" s="2">
        <v>79.860000999999997</v>
      </c>
      <c r="G1673" s="2">
        <v>91200</v>
      </c>
    </row>
    <row r="1674" spans="1:7">
      <c r="A1674" s="1">
        <v>44432</v>
      </c>
      <c r="B1674" s="2">
        <v>83.43</v>
      </c>
      <c r="C1674" s="2">
        <v>85.470000999999996</v>
      </c>
      <c r="D1674" s="2">
        <v>83.209998999999996</v>
      </c>
      <c r="E1674" s="2">
        <v>85.190002000000007</v>
      </c>
      <c r="F1674" s="2">
        <v>85.190002000000007</v>
      </c>
      <c r="G1674" s="2">
        <v>100600</v>
      </c>
    </row>
    <row r="1675" spans="1:7">
      <c r="A1675" s="1">
        <v>44433</v>
      </c>
      <c r="B1675" s="2">
        <v>84.910004000000001</v>
      </c>
      <c r="C1675" s="2">
        <v>85.709998999999996</v>
      </c>
      <c r="D1675" s="2">
        <v>84.139999000000003</v>
      </c>
      <c r="E1675" s="2">
        <v>85.599997999999999</v>
      </c>
      <c r="F1675" s="2">
        <v>85.599997999999999</v>
      </c>
      <c r="G1675" s="2">
        <v>54300</v>
      </c>
    </row>
    <row r="1676" spans="1:7">
      <c r="A1676" s="1">
        <v>44434</v>
      </c>
      <c r="B1676" s="2">
        <v>83.709998999999996</v>
      </c>
      <c r="C1676" s="2">
        <v>84</v>
      </c>
      <c r="D1676" s="2">
        <v>82.709998999999996</v>
      </c>
      <c r="E1676" s="2">
        <v>83.040001000000004</v>
      </c>
      <c r="F1676" s="2">
        <v>83.040001000000004</v>
      </c>
      <c r="G1676" s="2">
        <v>54800</v>
      </c>
    </row>
    <row r="1677" spans="1:7">
      <c r="A1677" s="1">
        <v>44435</v>
      </c>
      <c r="B1677" s="2">
        <v>84.25</v>
      </c>
      <c r="C1677" s="2">
        <v>86.050003000000004</v>
      </c>
      <c r="D1677" s="2">
        <v>83.68</v>
      </c>
      <c r="E1677" s="2">
        <v>86.050003000000004</v>
      </c>
      <c r="F1677" s="2">
        <v>86.050003000000004</v>
      </c>
      <c r="G1677" s="2">
        <v>41600</v>
      </c>
    </row>
    <row r="1678" spans="1:7">
      <c r="A1678" s="1">
        <v>44438</v>
      </c>
      <c r="B1678" s="2">
        <v>86.349997999999999</v>
      </c>
      <c r="C1678" s="2">
        <v>86.800003000000004</v>
      </c>
      <c r="D1678" s="2">
        <v>85.300003000000004</v>
      </c>
      <c r="E1678" s="2">
        <v>86.620002999999997</v>
      </c>
      <c r="F1678" s="2">
        <v>86.620002999999997</v>
      </c>
      <c r="G1678" s="2">
        <v>31500</v>
      </c>
    </row>
    <row r="1679" spans="1:7">
      <c r="A1679" s="1">
        <v>44439</v>
      </c>
      <c r="B1679" s="2">
        <v>90.300003000000004</v>
      </c>
      <c r="C1679" s="2">
        <v>90.669998000000007</v>
      </c>
      <c r="D1679" s="2">
        <v>89.730002999999996</v>
      </c>
      <c r="E1679" s="2">
        <v>90.32</v>
      </c>
      <c r="F1679" s="2">
        <v>90.32</v>
      </c>
      <c r="G1679" s="2">
        <v>170200</v>
      </c>
    </row>
    <row r="1680" spans="1:7">
      <c r="A1680" s="1">
        <v>44440</v>
      </c>
      <c r="B1680" s="2">
        <v>91.709998999999996</v>
      </c>
      <c r="C1680" s="2">
        <v>94.580001999999993</v>
      </c>
      <c r="D1680" s="2">
        <v>91.709998999999996</v>
      </c>
      <c r="E1680" s="2">
        <v>93.610000999999997</v>
      </c>
      <c r="F1680" s="2">
        <v>93.610000999999997</v>
      </c>
      <c r="G1680" s="2">
        <v>65500</v>
      </c>
    </row>
    <row r="1681" spans="1:7">
      <c r="A1681" s="1">
        <v>44441</v>
      </c>
      <c r="B1681" s="2">
        <v>93.339995999999999</v>
      </c>
      <c r="C1681" s="2">
        <v>93.720000999999996</v>
      </c>
      <c r="D1681" s="2">
        <v>91.970000999999996</v>
      </c>
      <c r="E1681" s="2">
        <v>92.220000999999996</v>
      </c>
      <c r="F1681" s="2">
        <v>92.220000999999996</v>
      </c>
      <c r="G1681" s="2">
        <v>64400</v>
      </c>
    </row>
    <row r="1682" spans="1:7">
      <c r="A1682" s="1">
        <v>44442</v>
      </c>
      <c r="B1682" s="2">
        <v>92.870002999999997</v>
      </c>
      <c r="C1682" s="2">
        <v>94.129997000000003</v>
      </c>
      <c r="D1682" s="2">
        <v>92.68</v>
      </c>
      <c r="E1682" s="2">
        <v>93.870002999999997</v>
      </c>
      <c r="F1682" s="2">
        <v>93.870002999999997</v>
      </c>
      <c r="G1682" s="2">
        <v>34100</v>
      </c>
    </row>
    <row r="1683" spans="1:7">
      <c r="A1683" s="1">
        <v>44446</v>
      </c>
      <c r="B1683" s="2">
        <v>94.730002999999996</v>
      </c>
      <c r="C1683" s="2">
        <v>96.139999000000003</v>
      </c>
      <c r="D1683" s="2">
        <v>94.730002999999996</v>
      </c>
      <c r="E1683" s="2">
        <v>95.489998</v>
      </c>
      <c r="F1683" s="2">
        <v>95.489998</v>
      </c>
      <c r="G1683" s="2">
        <v>60000</v>
      </c>
    </row>
    <row r="1684" spans="1:7">
      <c r="A1684" s="1">
        <v>44447</v>
      </c>
      <c r="B1684" s="2">
        <v>93.519997000000004</v>
      </c>
      <c r="C1684" s="2">
        <v>93.599997999999999</v>
      </c>
      <c r="D1684" s="2">
        <v>90.510002</v>
      </c>
      <c r="E1684" s="2">
        <v>91.099997999999999</v>
      </c>
      <c r="F1684" s="2">
        <v>91.099997999999999</v>
      </c>
      <c r="G1684" s="2">
        <v>65400</v>
      </c>
    </row>
    <row r="1685" spans="1:7">
      <c r="A1685" s="1">
        <v>44448</v>
      </c>
      <c r="B1685" s="2">
        <v>89.730002999999996</v>
      </c>
      <c r="C1685" s="2">
        <v>90.980002999999996</v>
      </c>
      <c r="D1685" s="2">
        <v>89.43</v>
      </c>
      <c r="E1685" s="2">
        <v>90.760002</v>
      </c>
      <c r="F1685" s="2">
        <v>90.760002</v>
      </c>
      <c r="G1685" s="2">
        <v>34600</v>
      </c>
    </row>
    <row r="1686" spans="1:7">
      <c r="A1686" s="1">
        <v>44449</v>
      </c>
      <c r="B1686" s="2">
        <v>92.580001999999993</v>
      </c>
      <c r="C1686" s="2">
        <v>92.889999000000003</v>
      </c>
      <c r="D1686" s="2">
        <v>90.389999000000003</v>
      </c>
      <c r="E1686" s="2">
        <v>90.480002999999996</v>
      </c>
      <c r="F1686" s="2">
        <v>90.480002999999996</v>
      </c>
      <c r="G1686" s="2">
        <v>459100</v>
      </c>
    </row>
    <row r="1687" spans="1:7">
      <c r="A1687" s="1">
        <v>44452</v>
      </c>
      <c r="B1687" s="2">
        <v>90.699996999999996</v>
      </c>
      <c r="C1687" s="2">
        <v>91.480002999999996</v>
      </c>
      <c r="D1687" s="2">
        <v>89.739998</v>
      </c>
      <c r="E1687" s="2">
        <v>91.059997999999993</v>
      </c>
      <c r="F1687" s="2">
        <v>91.059997999999993</v>
      </c>
      <c r="G1687" s="2">
        <v>21600</v>
      </c>
    </row>
    <row r="1688" spans="1:7">
      <c r="A1688" s="1">
        <v>44453</v>
      </c>
      <c r="B1688" s="2">
        <v>90.18</v>
      </c>
      <c r="C1688" s="2">
        <v>90.300003000000004</v>
      </c>
      <c r="D1688" s="2">
        <v>88.279999000000004</v>
      </c>
      <c r="E1688" s="2">
        <v>88.730002999999996</v>
      </c>
      <c r="F1688" s="2">
        <v>88.730002999999996</v>
      </c>
      <c r="G1688" s="2">
        <v>33500</v>
      </c>
    </row>
    <row r="1689" spans="1:7">
      <c r="A1689" s="1">
        <v>44454</v>
      </c>
      <c r="B1689" s="2">
        <v>87.660004000000001</v>
      </c>
      <c r="C1689" s="2">
        <v>88.760002</v>
      </c>
      <c r="D1689" s="2">
        <v>86.709998999999996</v>
      </c>
      <c r="E1689" s="2">
        <v>88.760002</v>
      </c>
      <c r="F1689" s="2">
        <v>88.760002</v>
      </c>
      <c r="G1689" s="2">
        <v>34600</v>
      </c>
    </row>
    <row r="1690" spans="1:7">
      <c r="A1690" s="1">
        <v>44455</v>
      </c>
      <c r="B1690" s="2">
        <v>85.010002</v>
      </c>
      <c r="C1690" s="2">
        <v>85.849997999999999</v>
      </c>
      <c r="D1690" s="2">
        <v>84</v>
      </c>
      <c r="E1690" s="2">
        <v>85.370002999999997</v>
      </c>
      <c r="F1690" s="2">
        <v>85.370002999999997</v>
      </c>
      <c r="G1690" s="2">
        <v>42200</v>
      </c>
    </row>
    <row r="1691" spans="1:7">
      <c r="A1691" s="1">
        <v>44456</v>
      </c>
      <c r="B1691" s="2">
        <v>85.730002999999996</v>
      </c>
      <c r="C1691" s="2">
        <v>85.989998</v>
      </c>
      <c r="D1691" s="2">
        <v>84.089995999999999</v>
      </c>
      <c r="E1691" s="2">
        <v>84.739998</v>
      </c>
      <c r="F1691" s="2">
        <v>84.739998</v>
      </c>
      <c r="G1691" s="2">
        <v>22500</v>
      </c>
    </row>
    <row r="1692" spans="1:7">
      <c r="A1692" s="1">
        <v>44459</v>
      </c>
      <c r="B1692" s="2">
        <v>78.629997000000003</v>
      </c>
      <c r="C1692" s="2">
        <v>79.690002000000007</v>
      </c>
      <c r="D1692" s="2">
        <v>75.779999000000004</v>
      </c>
      <c r="E1692" s="2">
        <v>77.769997000000004</v>
      </c>
      <c r="F1692" s="2">
        <v>77.769997000000004</v>
      </c>
      <c r="G1692" s="2">
        <v>103400</v>
      </c>
    </row>
    <row r="1693" spans="1:7">
      <c r="A1693" s="1">
        <v>44460</v>
      </c>
      <c r="B1693" s="2">
        <v>79.309997999999993</v>
      </c>
      <c r="C1693" s="2">
        <v>80.019997000000004</v>
      </c>
      <c r="D1693" s="2">
        <v>78.480002999999996</v>
      </c>
      <c r="E1693" s="2">
        <v>79.5</v>
      </c>
      <c r="F1693" s="2">
        <v>79.5</v>
      </c>
      <c r="G1693" s="2">
        <v>33200</v>
      </c>
    </row>
    <row r="1694" spans="1:7">
      <c r="A1694" s="1">
        <v>44461</v>
      </c>
      <c r="B1694" s="2">
        <v>81.839995999999999</v>
      </c>
      <c r="C1694" s="2">
        <v>84.07</v>
      </c>
      <c r="D1694" s="2">
        <v>81.739998</v>
      </c>
      <c r="E1694" s="2">
        <v>82.400002000000001</v>
      </c>
      <c r="F1694" s="2">
        <v>82.400002000000001</v>
      </c>
      <c r="G1694" s="2">
        <v>54200</v>
      </c>
    </row>
    <row r="1695" spans="1:7">
      <c r="A1695" s="1">
        <v>44462</v>
      </c>
      <c r="B1695" s="2">
        <v>83.269997000000004</v>
      </c>
      <c r="C1695" s="2">
        <v>84.5</v>
      </c>
      <c r="D1695" s="2">
        <v>83.029999000000004</v>
      </c>
      <c r="E1695" s="2">
        <v>84.410004000000001</v>
      </c>
      <c r="F1695" s="2">
        <v>84.410004000000001</v>
      </c>
      <c r="G1695" s="2">
        <v>36500</v>
      </c>
    </row>
    <row r="1696" spans="1:7">
      <c r="A1696" s="1">
        <v>44463</v>
      </c>
      <c r="B1696" s="2">
        <v>81.510002</v>
      </c>
      <c r="C1696" s="2">
        <v>82.110000999999997</v>
      </c>
      <c r="D1696" s="2">
        <v>80.970000999999996</v>
      </c>
      <c r="E1696" s="2">
        <v>81.279999000000004</v>
      </c>
      <c r="F1696" s="2">
        <v>81.279999000000004</v>
      </c>
      <c r="G1696" s="2">
        <v>417400</v>
      </c>
    </row>
    <row r="1697" spans="1:7">
      <c r="A1697" s="1">
        <v>44466</v>
      </c>
      <c r="B1697" s="2">
        <v>81.449996999999996</v>
      </c>
      <c r="C1697" s="2">
        <v>83.269997000000004</v>
      </c>
      <c r="D1697" s="2">
        <v>80.879997000000003</v>
      </c>
      <c r="E1697" s="2">
        <v>82.93</v>
      </c>
      <c r="F1697" s="2">
        <v>82.93</v>
      </c>
      <c r="G1697" s="2">
        <v>37000</v>
      </c>
    </row>
    <row r="1698" spans="1:7">
      <c r="A1698" s="1">
        <v>44467</v>
      </c>
      <c r="B1698" s="2">
        <v>81.410004000000001</v>
      </c>
      <c r="C1698" s="2">
        <v>81.919998000000007</v>
      </c>
      <c r="D1698" s="2">
        <v>79</v>
      </c>
      <c r="E1698" s="2">
        <v>79.540001000000004</v>
      </c>
      <c r="F1698" s="2">
        <v>79.540001000000004</v>
      </c>
      <c r="G1698" s="2">
        <v>45400</v>
      </c>
    </row>
    <row r="1699" spans="1:7">
      <c r="A1699" s="1">
        <v>44468</v>
      </c>
      <c r="B1699" s="2">
        <v>79.150002000000001</v>
      </c>
      <c r="C1699" s="2">
        <v>79.690002000000007</v>
      </c>
      <c r="D1699" s="2">
        <v>77.349997999999999</v>
      </c>
      <c r="E1699" s="2">
        <v>77.440002000000007</v>
      </c>
      <c r="F1699" s="2">
        <v>77.440002000000007</v>
      </c>
      <c r="G1699" s="2">
        <v>45900</v>
      </c>
    </row>
    <row r="1700" spans="1:7">
      <c r="A1700" s="1">
        <v>44469</v>
      </c>
      <c r="B1700" s="2">
        <v>79.769997000000004</v>
      </c>
      <c r="C1700" s="2">
        <v>80.849997999999999</v>
      </c>
      <c r="D1700" s="2">
        <v>79.019997000000004</v>
      </c>
      <c r="E1700" s="2">
        <v>79.349997999999999</v>
      </c>
      <c r="F1700" s="2">
        <v>79.349997999999999</v>
      </c>
      <c r="G1700" s="2">
        <v>40300</v>
      </c>
    </row>
    <row r="1701" spans="1:7">
      <c r="A1701" s="1">
        <v>44470</v>
      </c>
      <c r="B1701" s="2">
        <v>79.120002999999997</v>
      </c>
      <c r="C1701" s="2">
        <v>79.779999000000004</v>
      </c>
      <c r="D1701" s="2">
        <v>77</v>
      </c>
      <c r="E1701" s="2">
        <v>79</v>
      </c>
      <c r="F1701" s="2">
        <v>79</v>
      </c>
      <c r="G1701" s="2">
        <v>50300</v>
      </c>
    </row>
    <row r="1702" spans="1:7">
      <c r="A1702" s="1">
        <v>44473</v>
      </c>
      <c r="B1702" s="2">
        <v>77.209998999999996</v>
      </c>
      <c r="C1702" s="2">
        <v>77.330001999999993</v>
      </c>
      <c r="D1702" s="2">
        <v>74.150002000000001</v>
      </c>
      <c r="E1702" s="2">
        <v>75.379997000000003</v>
      </c>
      <c r="F1702" s="2">
        <v>75.379997000000003</v>
      </c>
      <c r="G1702" s="2">
        <v>58900</v>
      </c>
    </row>
    <row r="1703" spans="1:7">
      <c r="A1703" s="1">
        <v>44474</v>
      </c>
      <c r="B1703" s="2">
        <v>75.989998</v>
      </c>
      <c r="C1703" s="2">
        <v>77.949996999999996</v>
      </c>
      <c r="D1703" s="2">
        <v>75.989998</v>
      </c>
      <c r="E1703" s="2">
        <v>77.220000999999996</v>
      </c>
      <c r="F1703" s="2">
        <v>77.220000999999996</v>
      </c>
      <c r="G1703" s="2">
        <v>39700</v>
      </c>
    </row>
    <row r="1704" spans="1:7">
      <c r="A1704" s="1">
        <v>44475</v>
      </c>
      <c r="B1704" s="2">
        <v>73.629997000000003</v>
      </c>
      <c r="C1704" s="2">
        <v>76.099997999999999</v>
      </c>
      <c r="D1704" s="2">
        <v>73.400002000000001</v>
      </c>
      <c r="E1704" s="2">
        <v>75.910004000000001</v>
      </c>
      <c r="F1704" s="2">
        <v>75.910004000000001</v>
      </c>
      <c r="G1704" s="2">
        <v>103400</v>
      </c>
    </row>
    <row r="1705" spans="1:7">
      <c r="A1705" s="1">
        <v>44476</v>
      </c>
      <c r="B1705" s="2">
        <v>79.199996999999996</v>
      </c>
      <c r="C1705" s="2">
        <v>81.370002999999997</v>
      </c>
      <c r="D1705" s="2">
        <v>79.059997999999993</v>
      </c>
      <c r="E1705" s="2">
        <v>80.489998</v>
      </c>
      <c r="F1705" s="2">
        <v>80.489998</v>
      </c>
      <c r="G1705" s="2">
        <v>159400</v>
      </c>
    </row>
    <row r="1706" spans="1:7">
      <c r="A1706" s="1">
        <v>44477</v>
      </c>
      <c r="B1706" s="2">
        <v>80.949996999999996</v>
      </c>
      <c r="C1706" s="2">
        <v>81.480002999999996</v>
      </c>
      <c r="D1706" s="2">
        <v>80.269997000000004</v>
      </c>
      <c r="E1706" s="2">
        <v>81.080001999999993</v>
      </c>
      <c r="F1706" s="2">
        <v>81.080001999999993</v>
      </c>
      <c r="G1706" s="2">
        <v>38000</v>
      </c>
    </row>
    <row r="1707" spans="1:7">
      <c r="A1707" s="1">
        <v>44480</v>
      </c>
      <c r="B1707" s="2">
        <v>82.360000999999997</v>
      </c>
      <c r="C1707" s="2">
        <v>83.019997000000004</v>
      </c>
      <c r="D1707" s="2">
        <v>80.620002999999997</v>
      </c>
      <c r="E1707" s="2">
        <v>80.779999000000004</v>
      </c>
      <c r="F1707" s="2">
        <v>80.779999000000004</v>
      </c>
      <c r="G1707" s="2">
        <v>25700</v>
      </c>
    </row>
    <row r="1708" spans="1:7">
      <c r="A1708" s="1">
        <v>44481</v>
      </c>
      <c r="B1708" s="2">
        <v>80.760002</v>
      </c>
      <c r="C1708" s="2">
        <v>81.129997000000003</v>
      </c>
      <c r="D1708" s="2">
        <v>79.269997000000004</v>
      </c>
      <c r="E1708" s="2">
        <v>79.430000000000007</v>
      </c>
      <c r="F1708" s="2">
        <v>79.430000000000007</v>
      </c>
      <c r="G1708" s="2">
        <v>43500</v>
      </c>
    </row>
    <row r="1709" spans="1:7">
      <c r="A1709" s="1">
        <v>44482</v>
      </c>
      <c r="B1709" s="2">
        <v>81.5</v>
      </c>
      <c r="C1709" s="2">
        <v>83.269997000000004</v>
      </c>
      <c r="D1709" s="2">
        <v>80.900002000000001</v>
      </c>
      <c r="E1709" s="2">
        <v>82.760002</v>
      </c>
      <c r="F1709" s="2">
        <v>82.760002</v>
      </c>
      <c r="G1709" s="2">
        <v>56700</v>
      </c>
    </row>
    <row r="1710" spans="1:7">
      <c r="A1710" s="1">
        <v>44483</v>
      </c>
      <c r="B1710" s="2">
        <v>84</v>
      </c>
      <c r="C1710" s="2">
        <v>84.18</v>
      </c>
      <c r="D1710" s="2">
        <v>82.629997000000003</v>
      </c>
      <c r="E1710" s="2">
        <v>83.43</v>
      </c>
      <c r="F1710" s="2">
        <v>83.43</v>
      </c>
      <c r="G1710" s="2">
        <v>39900</v>
      </c>
    </row>
    <row r="1711" spans="1:7">
      <c r="A1711" s="1">
        <v>44484</v>
      </c>
      <c r="B1711" s="2">
        <v>84.839995999999999</v>
      </c>
      <c r="C1711" s="2">
        <v>86.940002000000007</v>
      </c>
      <c r="D1711" s="2">
        <v>84.580001999999993</v>
      </c>
      <c r="E1711" s="2">
        <v>86.5</v>
      </c>
      <c r="F1711" s="2">
        <v>86.5</v>
      </c>
      <c r="G1711" s="2">
        <v>509900</v>
      </c>
    </row>
    <row r="1712" spans="1:7">
      <c r="A1712" s="1">
        <v>44487</v>
      </c>
      <c r="B1712" s="2">
        <v>84.699996999999996</v>
      </c>
      <c r="C1712" s="2">
        <v>86.550003000000004</v>
      </c>
      <c r="D1712" s="2">
        <v>84.629997000000003</v>
      </c>
      <c r="E1712" s="2">
        <v>85.93</v>
      </c>
      <c r="F1712" s="2">
        <v>85.93</v>
      </c>
      <c r="G1712" s="2">
        <v>77200</v>
      </c>
    </row>
    <row r="1713" spans="1:7">
      <c r="A1713" s="1">
        <v>44488</v>
      </c>
      <c r="B1713" s="2">
        <v>87.730002999999996</v>
      </c>
      <c r="C1713" s="2">
        <v>89.5</v>
      </c>
      <c r="D1713" s="2">
        <v>87.43</v>
      </c>
      <c r="E1713" s="2">
        <v>89.279999000000004</v>
      </c>
      <c r="F1713" s="2">
        <v>89.279999000000004</v>
      </c>
      <c r="G1713" s="2">
        <v>47600</v>
      </c>
    </row>
    <row r="1714" spans="1:7">
      <c r="A1714" s="1">
        <v>44489</v>
      </c>
      <c r="B1714" s="2">
        <v>89.82</v>
      </c>
      <c r="C1714" s="2">
        <v>89.82</v>
      </c>
      <c r="D1714" s="2">
        <v>88.610000999999997</v>
      </c>
      <c r="E1714" s="2">
        <v>89.32</v>
      </c>
      <c r="F1714" s="2">
        <v>89.32</v>
      </c>
      <c r="G1714" s="2">
        <v>51000</v>
      </c>
    </row>
    <row r="1715" spans="1:7">
      <c r="A1715" s="1">
        <v>44490</v>
      </c>
      <c r="B1715" s="2">
        <v>87.279999000000004</v>
      </c>
      <c r="C1715" s="2">
        <v>87.75</v>
      </c>
      <c r="D1715" s="2">
        <v>86.599997999999999</v>
      </c>
      <c r="E1715" s="2">
        <v>87.489998</v>
      </c>
      <c r="F1715" s="2">
        <v>87.489998</v>
      </c>
      <c r="G1715" s="2">
        <v>78200</v>
      </c>
    </row>
    <row r="1716" spans="1:7">
      <c r="A1716" s="1">
        <v>44491</v>
      </c>
      <c r="B1716" s="2">
        <v>87.639999000000003</v>
      </c>
      <c r="C1716" s="2">
        <v>88.849997999999999</v>
      </c>
      <c r="D1716" s="2">
        <v>85.940002000000007</v>
      </c>
      <c r="E1716" s="2">
        <v>86.730002999999996</v>
      </c>
      <c r="F1716" s="2">
        <v>86.730002999999996</v>
      </c>
      <c r="G1716" s="2">
        <v>395400</v>
      </c>
    </row>
    <row r="1717" spans="1:7">
      <c r="A1717" s="1">
        <v>44494</v>
      </c>
      <c r="B1717" s="2">
        <v>88.199996999999996</v>
      </c>
      <c r="C1717" s="2">
        <v>88.550003000000004</v>
      </c>
      <c r="D1717" s="2">
        <v>86.800003000000004</v>
      </c>
      <c r="E1717" s="2">
        <v>88.230002999999996</v>
      </c>
      <c r="F1717" s="2">
        <v>88.230002999999996</v>
      </c>
      <c r="G1717" s="2">
        <v>69100</v>
      </c>
    </row>
    <row r="1718" spans="1:7">
      <c r="A1718" s="1">
        <v>44495</v>
      </c>
      <c r="B1718" s="2">
        <v>88.779999000000004</v>
      </c>
      <c r="C1718" s="2">
        <v>89.18</v>
      </c>
      <c r="D1718" s="2">
        <v>86.610000999999997</v>
      </c>
      <c r="E1718" s="2">
        <v>86.720000999999996</v>
      </c>
      <c r="F1718" s="2">
        <v>86.720000999999996</v>
      </c>
      <c r="G1718" s="2">
        <v>69900</v>
      </c>
    </row>
    <row r="1719" spans="1:7">
      <c r="A1719" s="1">
        <v>44496</v>
      </c>
      <c r="B1719" s="2">
        <v>85.349997999999999</v>
      </c>
      <c r="C1719" s="2">
        <v>86.389999000000003</v>
      </c>
      <c r="D1719" s="2">
        <v>84.470000999999996</v>
      </c>
      <c r="E1719" s="2">
        <v>84.68</v>
      </c>
      <c r="F1719" s="2">
        <v>84.68</v>
      </c>
      <c r="G1719" s="2">
        <v>94700</v>
      </c>
    </row>
    <row r="1720" spans="1:7">
      <c r="A1720" s="1">
        <v>44497</v>
      </c>
      <c r="B1720" s="2">
        <v>83.669998000000007</v>
      </c>
      <c r="C1720" s="2">
        <v>84.940002000000007</v>
      </c>
      <c r="D1720" s="2">
        <v>82.959998999999996</v>
      </c>
      <c r="E1720" s="2">
        <v>84.800003000000004</v>
      </c>
      <c r="F1720" s="2">
        <v>84.800003000000004</v>
      </c>
      <c r="G1720" s="2">
        <v>113300</v>
      </c>
    </row>
    <row r="1721" spans="1:7">
      <c r="A1721" s="1">
        <v>44498</v>
      </c>
      <c r="B1721" s="2">
        <v>81.610000999999997</v>
      </c>
      <c r="C1721" s="2">
        <v>81.839995999999999</v>
      </c>
      <c r="D1721" s="2">
        <v>80</v>
      </c>
      <c r="E1721" s="2">
        <v>81.059997999999993</v>
      </c>
      <c r="F1721" s="2">
        <v>81.059997999999993</v>
      </c>
      <c r="G1721" s="2">
        <v>171900</v>
      </c>
    </row>
    <row r="1722" spans="1:7">
      <c r="A1722" s="1">
        <v>44501</v>
      </c>
      <c r="B1722" s="2">
        <v>81.129997000000003</v>
      </c>
      <c r="C1722" s="2">
        <v>83.25</v>
      </c>
      <c r="D1722" s="2">
        <v>80.900002000000001</v>
      </c>
      <c r="E1722" s="2">
        <v>83.139999000000003</v>
      </c>
      <c r="F1722" s="2">
        <v>83.139999000000003</v>
      </c>
      <c r="G1722" s="2">
        <v>69500</v>
      </c>
    </row>
    <row r="1723" spans="1:7">
      <c r="A1723" s="1">
        <v>44502</v>
      </c>
      <c r="B1723" s="2">
        <v>81.440002000000007</v>
      </c>
      <c r="C1723" s="2">
        <v>81.519997000000004</v>
      </c>
      <c r="D1723" s="2">
        <v>80.540001000000004</v>
      </c>
      <c r="E1723" s="2">
        <v>80.790001000000004</v>
      </c>
      <c r="F1723" s="2">
        <v>80.790001000000004</v>
      </c>
      <c r="G1723" s="2">
        <v>62200</v>
      </c>
    </row>
    <row r="1724" spans="1:7">
      <c r="A1724" s="1">
        <v>44503</v>
      </c>
      <c r="B1724" s="2">
        <v>80.690002000000007</v>
      </c>
      <c r="C1724" s="2">
        <v>82.43</v>
      </c>
      <c r="D1724" s="2">
        <v>79.709998999999996</v>
      </c>
      <c r="E1724" s="2">
        <v>82.230002999999996</v>
      </c>
      <c r="F1724" s="2">
        <v>82.230002999999996</v>
      </c>
      <c r="G1724" s="2">
        <v>74700</v>
      </c>
    </row>
    <row r="1725" spans="1:7">
      <c r="A1725" s="1">
        <v>44504</v>
      </c>
      <c r="B1725" s="2">
        <v>82.550003000000004</v>
      </c>
      <c r="C1725" s="2">
        <v>82.550003000000004</v>
      </c>
      <c r="D1725" s="2">
        <v>80.699996999999996</v>
      </c>
      <c r="E1725" s="2">
        <v>81.5</v>
      </c>
      <c r="F1725" s="2">
        <v>81.5</v>
      </c>
      <c r="G1725" s="2">
        <v>44500</v>
      </c>
    </row>
    <row r="1726" spans="1:7">
      <c r="A1726" s="1">
        <v>44505</v>
      </c>
      <c r="B1726" s="2">
        <v>82.220000999999996</v>
      </c>
      <c r="C1726" s="2">
        <v>82.220000999999996</v>
      </c>
      <c r="D1726" s="2">
        <v>80.510002</v>
      </c>
      <c r="E1726" s="2">
        <v>81.370002999999997</v>
      </c>
      <c r="F1726" s="2">
        <v>81.370002999999997</v>
      </c>
      <c r="G1726" s="2">
        <v>23000</v>
      </c>
    </row>
    <row r="1727" spans="1:7">
      <c r="A1727" s="1">
        <v>44508</v>
      </c>
      <c r="B1727" s="2">
        <v>82.910004000000001</v>
      </c>
      <c r="C1727" s="2">
        <v>83.669998000000007</v>
      </c>
      <c r="D1727" s="2">
        <v>82.650002000000001</v>
      </c>
      <c r="E1727" s="2">
        <v>83.550003000000004</v>
      </c>
      <c r="F1727" s="2">
        <v>83.550003000000004</v>
      </c>
      <c r="G1727" s="2">
        <v>56700</v>
      </c>
    </row>
    <row r="1728" spans="1:7">
      <c r="A1728" s="1">
        <v>44509</v>
      </c>
      <c r="B1728" s="2">
        <v>83.610000999999997</v>
      </c>
      <c r="C1728" s="2">
        <v>84.230002999999996</v>
      </c>
      <c r="D1728" s="2">
        <v>81.93</v>
      </c>
      <c r="E1728" s="2">
        <v>82.459998999999996</v>
      </c>
      <c r="F1728" s="2">
        <v>82.459998999999996</v>
      </c>
      <c r="G1728" s="2">
        <v>46300</v>
      </c>
    </row>
    <row r="1729" spans="1:7">
      <c r="A1729" s="1">
        <v>44510</v>
      </c>
      <c r="B1729" s="2">
        <v>83.120002999999997</v>
      </c>
      <c r="C1729" s="2">
        <v>84</v>
      </c>
      <c r="D1729" s="2">
        <v>80.819999999999993</v>
      </c>
      <c r="E1729" s="2">
        <v>81.540001000000004</v>
      </c>
      <c r="F1729" s="2">
        <v>81.540001000000004</v>
      </c>
      <c r="G1729" s="2">
        <v>55800</v>
      </c>
    </row>
    <row r="1730" spans="1:7">
      <c r="A1730" s="1">
        <v>44511</v>
      </c>
      <c r="B1730" s="2">
        <v>84.730002999999996</v>
      </c>
      <c r="C1730" s="2">
        <v>86.230002999999996</v>
      </c>
      <c r="D1730" s="2">
        <v>84.730002999999996</v>
      </c>
      <c r="E1730" s="2">
        <v>85.68</v>
      </c>
      <c r="F1730" s="2">
        <v>85.68</v>
      </c>
      <c r="G1730" s="2">
        <v>58000</v>
      </c>
    </row>
    <row r="1731" spans="1:7">
      <c r="A1731" s="1">
        <v>44512</v>
      </c>
      <c r="B1731" s="2">
        <v>85.629997000000003</v>
      </c>
      <c r="C1731" s="2">
        <v>86.559997999999993</v>
      </c>
      <c r="D1731" s="2">
        <v>85.120002999999997</v>
      </c>
      <c r="E1731" s="2">
        <v>86.300003000000004</v>
      </c>
      <c r="F1731" s="2">
        <v>86.300003000000004</v>
      </c>
      <c r="G1731" s="2">
        <v>27200</v>
      </c>
    </row>
    <row r="1732" spans="1:7">
      <c r="A1732" s="1">
        <v>44515</v>
      </c>
      <c r="B1732" s="2">
        <v>86.870002999999997</v>
      </c>
      <c r="C1732" s="2">
        <v>87</v>
      </c>
      <c r="D1732" s="2">
        <v>85.309997999999993</v>
      </c>
      <c r="E1732" s="2">
        <v>85.519997000000004</v>
      </c>
      <c r="F1732" s="2">
        <v>85.519997000000004</v>
      </c>
      <c r="G1732" s="2">
        <v>24400</v>
      </c>
    </row>
    <row r="1733" spans="1:7">
      <c r="A1733" s="1">
        <v>44516</v>
      </c>
      <c r="B1733" s="2">
        <v>85.779999000000004</v>
      </c>
      <c r="C1733" s="2">
        <v>86.190002000000007</v>
      </c>
      <c r="D1733" s="2">
        <v>84.910004000000001</v>
      </c>
      <c r="E1733" s="2">
        <v>85.720000999999996</v>
      </c>
      <c r="F1733" s="2">
        <v>85.720000999999996</v>
      </c>
      <c r="G1733" s="2">
        <v>21000</v>
      </c>
    </row>
    <row r="1734" spans="1:7">
      <c r="A1734" s="1">
        <v>44517</v>
      </c>
      <c r="B1734" s="2">
        <v>85.919998000000007</v>
      </c>
      <c r="C1734" s="2">
        <v>85.919998000000007</v>
      </c>
      <c r="D1734" s="2">
        <v>83.730002999999996</v>
      </c>
      <c r="E1734" s="2">
        <v>84.389999000000003</v>
      </c>
      <c r="F1734" s="2">
        <v>84.389999000000003</v>
      </c>
      <c r="G1734" s="2">
        <v>32100</v>
      </c>
    </row>
    <row r="1735" spans="1:7">
      <c r="A1735" s="1">
        <v>44518</v>
      </c>
      <c r="B1735" s="2">
        <v>82.050003000000004</v>
      </c>
      <c r="C1735" s="2">
        <v>82.050003000000004</v>
      </c>
      <c r="D1735" s="2">
        <v>80.169998000000007</v>
      </c>
      <c r="E1735" s="2">
        <v>81.330001999999993</v>
      </c>
      <c r="F1735" s="2">
        <v>81.330001999999993</v>
      </c>
      <c r="G1735" s="2">
        <v>56100</v>
      </c>
    </row>
    <row r="1736" spans="1:7">
      <c r="A1736" s="1">
        <v>44519</v>
      </c>
      <c r="B1736" s="2">
        <v>81.480002999999996</v>
      </c>
      <c r="C1736" s="2">
        <v>82.25</v>
      </c>
      <c r="D1736" s="2">
        <v>80.809997999999993</v>
      </c>
      <c r="E1736" s="2">
        <v>80.889999000000003</v>
      </c>
      <c r="F1736" s="2">
        <v>80.889999000000003</v>
      </c>
      <c r="G1736" s="2">
        <v>24500</v>
      </c>
    </row>
    <row r="1737" spans="1:7">
      <c r="A1737" s="1">
        <v>44522</v>
      </c>
      <c r="B1737" s="2">
        <v>80.430000000000007</v>
      </c>
      <c r="C1737" s="2">
        <v>81.099997999999999</v>
      </c>
      <c r="D1737" s="2">
        <v>78.989998</v>
      </c>
      <c r="E1737" s="2">
        <v>79</v>
      </c>
      <c r="F1737" s="2">
        <v>79</v>
      </c>
      <c r="G1737" s="2">
        <v>44700</v>
      </c>
    </row>
    <row r="1738" spans="1:7">
      <c r="A1738" s="1">
        <v>44523</v>
      </c>
      <c r="B1738" s="2">
        <v>79.069999999999993</v>
      </c>
      <c r="C1738" s="2">
        <v>79.830001999999993</v>
      </c>
      <c r="D1738" s="2">
        <v>77.709998999999996</v>
      </c>
      <c r="E1738" s="2">
        <v>78.779999000000004</v>
      </c>
      <c r="F1738" s="2">
        <v>78.779999000000004</v>
      </c>
      <c r="G1738" s="2">
        <v>27000</v>
      </c>
    </row>
    <row r="1739" spans="1:7">
      <c r="A1739" s="1">
        <v>44524</v>
      </c>
      <c r="B1739" s="2">
        <v>77.239998</v>
      </c>
      <c r="C1739" s="2">
        <v>78.370002999999997</v>
      </c>
      <c r="D1739" s="2">
        <v>76.800003000000004</v>
      </c>
      <c r="E1739" s="2">
        <v>78.370002999999997</v>
      </c>
      <c r="F1739" s="2">
        <v>78.370002999999997</v>
      </c>
      <c r="G1739" s="2">
        <v>38000</v>
      </c>
    </row>
    <row r="1740" spans="1:7">
      <c r="A1740" s="1">
        <v>44526</v>
      </c>
      <c r="B1740" s="2">
        <v>72.300003000000004</v>
      </c>
      <c r="C1740" s="2">
        <v>72.309997999999993</v>
      </c>
      <c r="D1740" s="2">
        <v>69.739998</v>
      </c>
      <c r="E1740" s="2">
        <v>70.959998999999996</v>
      </c>
      <c r="F1740" s="2">
        <v>70.959998999999996</v>
      </c>
      <c r="G1740" s="2">
        <v>123600</v>
      </c>
    </row>
    <row r="1741" spans="1:7">
      <c r="A1741" s="1">
        <v>44529</v>
      </c>
      <c r="B1741" s="2">
        <v>72.819999999999993</v>
      </c>
      <c r="C1741" s="2">
        <v>72.819999999999993</v>
      </c>
      <c r="D1741" s="2">
        <v>70.690002000000007</v>
      </c>
      <c r="E1741" s="2">
        <v>71.430000000000007</v>
      </c>
      <c r="F1741" s="2">
        <v>71.430000000000007</v>
      </c>
      <c r="G1741" s="2">
        <v>72800</v>
      </c>
    </row>
    <row r="1742" spans="1:7">
      <c r="A1742" s="1">
        <v>44530</v>
      </c>
      <c r="B1742" s="2">
        <v>71.419998000000007</v>
      </c>
      <c r="C1742" s="2">
        <v>72.440002000000007</v>
      </c>
      <c r="D1742" s="2">
        <v>69.019997000000004</v>
      </c>
      <c r="E1742" s="2">
        <v>71.110000999999997</v>
      </c>
      <c r="F1742" s="2">
        <v>71.110000999999997</v>
      </c>
      <c r="G1742" s="2">
        <v>106700</v>
      </c>
    </row>
    <row r="1743" spans="1:7">
      <c r="A1743" s="1">
        <v>44531</v>
      </c>
      <c r="B1743" s="2">
        <v>74.559997999999993</v>
      </c>
      <c r="C1743" s="2">
        <v>76.010002</v>
      </c>
      <c r="D1743" s="2">
        <v>71.860000999999997</v>
      </c>
      <c r="E1743" s="2">
        <v>71.940002000000007</v>
      </c>
      <c r="F1743" s="2">
        <v>71.940002000000007</v>
      </c>
      <c r="G1743" s="2">
        <v>96700</v>
      </c>
    </row>
    <row r="1744" spans="1:7">
      <c r="A1744" s="1">
        <v>44532</v>
      </c>
      <c r="B1744" s="2">
        <v>74.459998999999996</v>
      </c>
      <c r="C1744" s="2">
        <v>76.040001000000004</v>
      </c>
      <c r="D1744" s="2">
        <v>73.819999999999993</v>
      </c>
      <c r="E1744" s="2">
        <v>74.629997000000003</v>
      </c>
      <c r="F1744" s="2">
        <v>74.629997000000003</v>
      </c>
      <c r="G1744" s="2">
        <v>65000</v>
      </c>
    </row>
    <row r="1745" spans="1:7">
      <c r="A1745" s="1">
        <v>44533</v>
      </c>
      <c r="B1745" s="2">
        <v>74.430000000000007</v>
      </c>
      <c r="C1745" s="2">
        <v>74.620002999999997</v>
      </c>
      <c r="D1745" s="2">
        <v>70.379997000000003</v>
      </c>
      <c r="E1745" s="2">
        <v>71.440002000000007</v>
      </c>
      <c r="F1745" s="2">
        <v>71.440002000000007</v>
      </c>
      <c r="G1745" s="2">
        <v>65600</v>
      </c>
    </row>
    <row r="1746" spans="1:7">
      <c r="A1746" s="1">
        <v>44536</v>
      </c>
      <c r="B1746" s="2">
        <v>71.139999000000003</v>
      </c>
      <c r="C1746" s="2">
        <v>73.040001000000004</v>
      </c>
      <c r="D1746" s="2">
        <v>70.379997000000003</v>
      </c>
      <c r="E1746" s="2">
        <v>72.980002999999996</v>
      </c>
      <c r="F1746" s="2">
        <v>72.980002999999996</v>
      </c>
      <c r="G1746" s="2">
        <v>44200</v>
      </c>
    </row>
    <row r="1747" spans="1:7">
      <c r="A1747" s="1">
        <v>44537</v>
      </c>
      <c r="B1747" s="2">
        <v>75.800003000000004</v>
      </c>
      <c r="C1747" s="2">
        <v>76.519997000000004</v>
      </c>
      <c r="D1747" s="2">
        <v>75.550003000000004</v>
      </c>
      <c r="E1747" s="2">
        <v>76.309997999999993</v>
      </c>
      <c r="F1747" s="2">
        <v>76.309997999999993</v>
      </c>
      <c r="G1747" s="2">
        <v>78700</v>
      </c>
    </row>
    <row r="1748" spans="1:7">
      <c r="A1748" s="1">
        <v>44538</v>
      </c>
      <c r="B1748" s="2">
        <v>76.309997999999993</v>
      </c>
      <c r="C1748" s="2">
        <v>77.940002000000007</v>
      </c>
      <c r="D1748" s="2">
        <v>76.059997999999993</v>
      </c>
      <c r="E1748" s="2">
        <v>77.410004000000001</v>
      </c>
      <c r="F1748" s="2">
        <v>77.410004000000001</v>
      </c>
      <c r="G1748" s="2">
        <v>64300</v>
      </c>
    </row>
    <row r="1749" spans="1:7">
      <c r="A1749" s="1">
        <v>44539</v>
      </c>
      <c r="B1749" s="2">
        <v>76.529999000000004</v>
      </c>
      <c r="C1749" s="2">
        <v>77.400002000000001</v>
      </c>
      <c r="D1749" s="2">
        <v>76.029999000000004</v>
      </c>
      <c r="E1749" s="2">
        <v>76.220000999999996</v>
      </c>
      <c r="F1749" s="2">
        <v>76.220000999999996</v>
      </c>
      <c r="G1749" s="2">
        <v>20400</v>
      </c>
    </row>
    <row r="1750" spans="1:7">
      <c r="A1750" s="1">
        <v>44540</v>
      </c>
      <c r="B1750" s="2">
        <v>76.129997000000003</v>
      </c>
      <c r="C1750" s="2">
        <v>76.580001999999993</v>
      </c>
      <c r="D1750" s="2">
        <v>75.660004000000001</v>
      </c>
      <c r="E1750" s="2">
        <v>76.319999999999993</v>
      </c>
      <c r="F1750" s="2">
        <v>76.319999999999993</v>
      </c>
      <c r="G1750" s="2">
        <v>26000</v>
      </c>
    </row>
    <row r="1751" spans="1:7">
      <c r="A1751" s="1">
        <v>44543</v>
      </c>
      <c r="B1751" s="2">
        <v>74.720000999999996</v>
      </c>
      <c r="C1751" s="2">
        <v>74.940002000000007</v>
      </c>
      <c r="D1751" s="2">
        <v>72.400002000000001</v>
      </c>
      <c r="E1751" s="2">
        <v>72.680000000000007</v>
      </c>
      <c r="F1751" s="2">
        <v>72.680000000000007</v>
      </c>
      <c r="G1751" s="2">
        <v>26900</v>
      </c>
    </row>
    <row r="1752" spans="1:7">
      <c r="A1752" s="1">
        <v>44544</v>
      </c>
      <c r="B1752" s="2">
        <v>71.470000999999996</v>
      </c>
      <c r="C1752" s="2">
        <v>72.760002</v>
      </c>
      <c r="D1752" s="2">
        <v>71.379997000000003</v>
      </c>
      <c r="E1752" s="2">
        <v>72.25</v>
      </c>
      <c r="F1752" s="2">
        <v>72.25</v>
      </c>
      <c r="G1752" s="2">
        <v>58700</v>
      </c>
    </row>
    <row r="1753" spans="1:7">
      <c r="A1753" s="1">
        <v>44545</v>
      </c>
      <c r="B1753" s="2">
        <v>71.080001999999993</v>
      </c>
      <c r="C1753" s="2">
        <v>71.830001999999993</v>
      </c>
      <c r="D1753" s="2">
        <v>68.699996999999996</v>
      </c>
      <c r="E1753" s="2">
        <v>71.629997000000003</v>
      </c>
      <c r="F1753" s="2">
        <v>71.629997000000003</v>
      </c>
      <c r="G1753" s="2">
        <v>180800</v>
      </c>
    </row>
    <row r="1754" spans="1:7">
      <c r="A1754" s="1">
        <v>44546</v>
      </c>
      <c r="B1754" s="2">
        <v>73.430000000000007</v>
      </c>
      <c r="C1754" s="2">
        <v>74.110000999999997</v>
      </c>
      <c r="D1754" s="2">
        <v>71.629997000000003</v>
      </c>
      <c r="E1754" s="2">
        <v>72.010002</v>
      </c>
      <c r="F1754" s="2">
        <v>72.010002</v>
      </c>
      <c r="G1754" s="2">
        <v>45500</v>
      </c>
    </row>
    <row r="1755" spans="1:7">
      <c r="A1755" s="1">
        <v>44547</v>
      </c>
      <c r="B1755" s="2">
        <v>70.470000999999996</v>
      </c>
      <c r="C1755" s="2">
        <v>71.569999999999993</v>
      </c>
      <c r="D1755" s="2">
        <v>69.930000000000007</v>
      </c>
      <c r="E1755" s="2">
        <v>70.940002000000007</v>
      </c>
      <c r="F1755" s="2">
        <v>70.940002000000007</v>
      </c>
      <c r="G1755" s="2">
        <v>38800</v>
      </c>
    </row>
    <row r="1756" spans="1:7">
      <c r="A1756" s="1">
        <v>44550</v>
      </c>
      <c r="B1756" s="2">
        <v>67.930000000000007</v>
      </c>
      <c r="C1756" s="2">
        <v>67.930000000000007</v>
      </c>
      <c r="D1756" s="2">
        <v>66.459998999999996</v>
      </c>
      <c r="E1756" s="2">
        <v>67.529999000000004</v>
      </c>
      <c r="F1756" s="2">
        <v>67.529999000000004</v>
      </c>
      <c r="G1756" s="2">
        <v>65700</v>
      </c>
    </row>
    <row r="1757" spans="1:7">
      <c r="A1757" s="1">
        <v>44551</v>
      </c>
      <c r="B1757" s="2">
        <v>69.199996999999996</v>
      </c>
      <c r="C1757" s="2">
        <v>71.150002000000001</v>
      </c>
      <c r="D1757" s="2">
        <v>69.199996999999996</v>
      </c>
      <c r="E1757" s="2">
        <v>70.940002000000007</v>
      </c>
      <c r="F1757" s="2">
        <v>70.940002000000007</v>
      </c>
      <c r="G1757" s="2">
        <v>61700</v>
      </c>
    </row>
    <row r="1758" spans="1:7">
      <c r="A1758" s="1">
        <v>44552</v>
      </c>
      <c r="B1758" s="2">
        <v>70.410004000000001</v>
      </c>
      <c r="C1758" s="2">
        <v>72.220000999999996</v>
      </c>
      <c r="D1758" s="2">
        <v>70.010002</v>
      </c>
      <c r="E1758" s="2">
        <v>72.089995999999999</v>
      </c>
      <c r="F1758" s="2">
        <v>72.089995999999999</v>
      </c>
      <c r="G1758" s="2">
        <v>37500</v>
      </c>
    </row>
    <row r="1759" spans="1:7">
      <c r="A1759" s="1">
        <v>44553</v>
      </c>
      <c r="B1759" s="2">
        <v>71.989998</v>
      </c>
      <c r="C1759" s="2">
        <v>73.580001999999993</v>
      </c>
      <c r="D1759" s="2">
        <v>71.779999000000004</v>
      </c>
      <c r="E1759" s="2">
        <v>73.279999000000004</v>
      </c>
      <c r="F1759" s="2">
        <v>73.279999000000004</v>
      </c>
      <c r="G1759" s="2">
        <v>39400</v>
      </c>
    </row>
    <row r="1760" spans="1:7">
      <c r="A1760" s="1">
        <v>44557</v>
      </c>
      <c r="B1760" s="2">
        <v>73.110000999999997</v>
      </c>
      <c r="C1760" s="2">
        <v>74.410004000000001</v>
      </c>
      <c r="D1760" s="2">
        <v>73.110000999999997</v>
      </c>
      <c r="E1760" s="2">
        <v>74.239998</v>
      </c>
      <c r="F1760" s="2">
        <v>74.239998</v>
      </c>
      <c r="G1760" s="2">
        <v>43200</v>
      </c>
    </row>
    <row r="1761" spans="1:7">
      <c r="A1761" s="1">
        <v>44558</v>
      </c>
      <c r="B1761" s="2">
        <v>74.150002000000001</v>
      </c>
      <c r="C1761" s="2">
        <v>74.319999999999993</v>
      </c>
      <c r="D1761" s="2">
        <v>73.389999000000003</v>
      </c>
      <c r="E1761" s="2">
        <v>73.510002</v>
      </c>
      <c r="F1761" s="2">
        <v>73.510002</v>
      </c>
      <c r="G1761" s="2">
        <v>40400</v>
      </c>
    </row>
    <row r="1762" spans="1:7">
      <c r="A1762" s="1">
        <v>44559</v>
      </c>
      <c r="B1762" s="2">
        <v>72.900002000000001</v>
      </c>
      <c r="C1762" s="2">
        <v>73.120002999999997</v>
      </c>
      <c r="D1762" s="2">
        <v>71.75</v>
      </c>
      <c r="E1762" s="2">
        <v>72.389999000000003</v>
      </c>
      <c r="F1762" s="2">
        <v>72.389999000000003</v>
      </c>
      <c r="G1762" s="2">
        <v>31900</v>
      </c>
    </row>
    <row r="1763" spans="1:7">
      <c r="A1763" s="1">
        <v>44560</v>
      </c>
      <c r="B1763" s="2">
        <v>72.370002999999997</v>
      </c>
      <c r="C1763" s="2">
        <v>75.480002999999996</v>
      </c>
      <c r="D1763" s="2">
        <v>72.370002999999997</v>
      </c>
      <c r="E1763" s="2">
        <v>74.910004000000001</v>
      </c>
      <c r="F1763" s="2">
        <v>74.910004000000001</v>
      </c>
      <c r="G1763" s="2">
        <v>71600</v>
      </c>
    </row>
    <row r="1764" spans="1:7">
      <c r="A1764" s="1">
        <v>44561</v>
      </c>
      <c r="B1764" s="2">
        <v>74.400002000000001</v>
      </c>
      <c r="C1764" s="2">
        <v>76</v>
      </c>
      <c r="D1764" s="2">
        <v>73.769997000000004</v>
      </c>
      <c r="E1764" s="2">
        <v>73.930000000000007</v>
      </c>
      <c r="F1764" s="2">
        <v>73.930000000000007</v>
      </c>
      <c r="G1764" s="2">
        <v>41200</v>
      </c>
    </row>
    <row r="1765" spans="1:7">
      <c r="A1765" s="1">
        <v>44564</v>
      </c>
      <c r="B1765" s="2">
        <v>74.830001999999993</v>
      </c>
      <c r="C1765" s="2">
        <v>75.599997999999999</v>
      </c>
      <c r="D1765" s="2">
        <v>73.449996999999996</v>
      </c>
      <c r="E1765" s="2">
        <v>75.459998999999996</v>
      </c>
      <c r="F1765" s="2">
        <v>75.459998999999996</v>
      </c>
      <c r="G1765" s="2">
        <v>41700</v>
      </c>
    </row>
    <row r="1766" spans="1:7">
      <c r="A1766" s="1">
        <v>44565</v>
      </c>
      <c r="B1766" s="2">
        <v>75.720000999999996</v>
      </c>
      <c r="C1766" s="2">
        <v>75.720000999999996</v>
      </c>
      <c r="D1766" s="2">
        <v>74.110000999999997</v>
      </c>
      <c r="E1766" s="2">
        <v>74.580001999999993</v>
      </c>
      <c r="F1766" s="2">
        <v>74.580001999999993</v>
      </c>
      <c r="G1766" s="2">
        <v>41900</v>
      </c>
    </row>
    <row r="1767" spans="1:7">
      <c r="A1767" s="1">
        <v>44566</v>
      </c>
      <c r="B1767" s="2">
        <v>73.480002999999996</v>
      </c>
      <c r="C1767" s="2">
        <v>74.970000999999996</v>
      </c>
      <c r="D1767" s="2">
        <v>70.589995999999999</v>
      </c>
      <c r="E1767" s="2">
        <v>71.040001000000004</v>
      </c>
      <c r="F1767" s="2">
        <v>71.040001000000004</v>
      </c>
      <c r="G1767" s="2">
        <v>54600</v>
      </c>
    </row>
    <row r="1768" spans="1:7">
      <c r="A1768" s="1">
        <v>44567</v>
      </c>
      <c r="B1768" s="2">
        <v>71.599997999999999</v>
      </c>
      <c r="C1768" s="2">
        <v>72.849997999999999</v>
      </c>
      <c r="D1768" s="2">
        <v>70.730002999999996</v>
      </c>
      <c r="E1768" s="2">
        <v>71.949996999999996</v>
      </c>
      <c r="F1768" s="2">
        <v>71.949996999999996</v>
      </c>
      <c r="G1768" s="2">
        <v>38800</v>
      </c>
    </row>
    <row r="1769" spans="1:7">
      <c r="A1769" s="1">
        <v>44568</v>
      </c>
      <c r="B1769" s="2">
        <v>73</v>
      </c>
      <c r="C1769" s="2">
        <v>74.239998</v>
      </c>
      <c r="D1769" s="2">
        <v>72.360000999999997</v>
      </c>
      <c r="E1769" s="2">
        <v>73.940002000000007</v>
      </c>
      <c r="F1769" s="2">
        <v>73.940002000000007</v>
      </c>
      <c r="G1769" s="2">
        <v>391500</v>
      </c>
    </row>
    <row r="1770" spans="1:7">
      <c r="A1770" s="1">
        <v>44571</v>
      </c>
      <c r="B1770" s="2">
        <v>74.160004000000001</v>
      </c>
      <c r="C1770" s="2">
        <v>74.580001999999993</v>
      </c>
      <c r="D1770" s="2">
        <v>72.349997999999999</v>
      </c>
      <c r="E1770" s="2">
        <v>73.949996999999996</v>
      </c>
      <c r="F1770" s="2">
        <v>73.949996999999996</v>
      </c>
      <c r="G1770" s="2">
        <v>88000</v>
      </c>
    </row>
    <row r="1771" spans="1:7">
      <c r="A1771" s="1">
        <v>44572</v>
      </c>
      <c r="B1771" s="2">
        <v>75.790001000000004</v>
      </c>
      <c r="C1771" s="2">
        <v>79.040001000000004</v>
      </c>
      <c r="D1771" s="2">
        <v>75.209998999999996</v>
      </c>
      <c r="E1771" s="2">
        <v>78.940002000000007</v>
      </c>
      <c r="F1771" s="2">
        <v>78.940002000000007</v>
      </c>
      <c r="G1771" s="2">
        <v>183900</v>
      </c>
    </row>
    <row r="1772" spans="1:7">
      <c r="A1772" s="1">
        <v>44573</v>
      </c>
      <c r="B1772" s="2">
        <v>81.610000999999997</v>
      </c>
      <c r="C1772" s="2">
        <v>83.07</v>
      </c>
      <c r="D1772" s="2">
        <v>81.069999999999993</v>
      </c>
      <c r="E1772" s="2">
        <v>82.860000999999997</v>
      </c>
      <c r="F1772" s="2">
        <v>82.860000999999997</v>
      </c>
      <c r="G1772" s="2">
        <v>210900</v>
      </c>
    </row>
    <row r="1773" spans="1:7">
      <c r="A1773" s="1">
        <v>44574</v>
      </c>
      <c r="B1773" s="2">
        <v>81.739998</v>
      </c>
      <c r="C1773" s="2">
        <v>81.970000999999996</v>
      </c>
      <c r="D1773" s="2">
        <v>79.150002000000001</v>
      </c>
      <c r="E1773" s="2">
        <v>79.400002000000001</v>
      </c>
      <c r="F1773" s="2">
        <v>79.400002000000001</v>
      </c>
      <c r="G1773" s="2">
        <v>185100</v>
      </c>
    </row>
    <row r="1774" spans="1:7">
      <c r="A1774" s="1">
        <v>44575</v>
      </c>
      <c r="B1774" s="2">
        <v>78.580001999999993</v>
      </c>
      <c r="C1774" s="2">
        <v>79.760002</v>
      </c>
      <c r="D1774" s="2">
        <v>77.940002000000007</v>
      </c>
      <c r="E1774" s="2">
        <v>79.220000999999996</v>
      </c>
      <c r="F1774" s="2">
        <v>79.220000999999996</v>
      </c>
      <c r="G1774" s="2">
        <v>85000</v>
      </c>
    </row>
    <row r="1775" spans="1:7">
      <c r="A1775" s="1">
        <v>44579</v>
      </c>
      <c r="B1775" s="2">
        <v>75.360000999999997</v>
      </c>
      <c r="C1775" s="2">
        <v>76.209998999999996</v>
      </c>
      <c r="D1775" s="2">
        <v>74.410004000000001</v>
      </c>
      <c r="E1775" s="2">
        <v>75.069999999999993</v>
      </c>
      <c r="F1775" s="2">
        <v>75.069999999999993</v>
      </c>
      <c r="G1775" s="2">
        <v>114600</v>
      </c>
    </row>
    <row r="1776" spans="1:7">
      <c r="A1776" s="1">
        <v>44580</v>
      </c>
      <c r="B1776" s="2">
        <v>76.809997999999993</v>
      </c>
      <c r="C1776" s="2">
        <v>77.150002000000001</v>
      </c>
      <c r="D1776" s="2">
        <v>75.819999999999993</v>
      </c>
      <c r="E1776" s="2">
        <v>76.010002</v>
      </c>
      <c r="F1776" s="2">
        <v>76.010002</v>
      </c>
      <c r="G1776" s="2">
        <v>60800</v>
      </c>
    </row>
    <row r="1777" spans="1:7">
      <c r="A1777" s="1">
        <v>44581</v>
      </c>
      <c r="B1777" s="2">
        <v>79.900002000000001</v>
      </c>
      <c r="C1777" s="2">
        <v>81.050003000000004</v>
      </c>
      <c r="D1777" s="2">
        <v>77.040001000000004</v>
      </c>
      <c r="E1777" s="2">
        <v>77.269997000000004</v>
      </c>
      <c r="F1777" s="2">
        <v>77.269997000000004</v>
      </c>
      <c r="G1777" s="2">
        <v>154500</v>
      </c>
    </row>
    <row r="1778" spans="1:7">
      <c r="A1778" s="1">
        <v>44582</v>
      </c>
      <c r="B1778" s="2">
        <v>76.720000999999996</v>
      </c>
      <c r="C1778" s="2">
        <v>77.010002</v>
      </c>
      <c r="D1778" s="2">
        <v>73.629997000000003</v>
      </c>
      <c r="E1778" s="2">
        <v>73.919998000000007</v>
      </c>
      <c r="F1778" s="2">
        <v>73.919998000000007</v>
      </c>
      <c r="G1778" s="2">
        <v>587500</v>
      </c>
    </row>
    <row r="1779" spans="1:7">
      <c r="A1779" s="1">
        <v>44585</v>
      </c>
      <c r="B1779" s="2">
        <v>70.690002000000007</v>
      </c>
      <c r="C1779" s="2">
        <v>70.860000999999997</v>
      </c>
      <c r="D1779" s="2">
        <v>65.870002999999997</v>
      </c>
      <c r="E1779" s="2">
        <v>70.699996999999996</v>
      </c>
      <c r="F1779" s="2">
        <v>70.699996999999996</v>
      </c>
      <c r="G1779" s="2">
        <v>153800</v>
      </c>
    </row>
    <row r="1780" spans="1:7">
      <c r="A1780" s="1">
        <v>44586</v>
      </c>
      <c r="B1780" s="2">
        <v>69.319999999999993</v>
      </c>
      <c r="C1780" s="2">
        <v>71.419998000000007</v>
      </c>
      <c r="D1780" s="2">
        <v>68.230002999999996</v>
      </c>
      <c r="E1780" s="2">
        <v>70.339995999999999</v>
      </c>
      <c r="F1780" s="2">
        <v>70.339995999999999</v>
      </c>
      <c r="G1780" s="2">
        <v>37300</v>
      </c>
    </row>
    <row r="1781" spans="1:7">
      <c r="A1781" s="1">
        <v>44587</v>
      </c>
      <c r="B1781" s="2">
        <v>71.639999000000003</v>
      </c>
      <c r="C1781" s="2">
        <v>71.779999000000004</v>
      </c>
      <c r="D1781" s="2">
        <v>67.290001000000004</v>
      </c>
      <c r="E1781" s="2">
        <v>67.779999000000004</v>
      </c>
      <c r="F1781" s="2">
        <v>67.779999000000004</v>
      </c>
      <c r="G1781" s="2">
        <v>86100</v>
      </c>
    </row>
    <row r="1782" spans="1:7">
      <c r="A1782" s="1">
        <v>44588</v>
      </c>
      <c r="B1782" s="2">
        <v>67.660004000000001</v>
      </c>
      <c r="C1782" s="2">
        <v>67.959998999999996</v>
      </c>
      <c r="D1782" s="2">
        <v>65.330001999999993</v>
      </c>
      <c r="E1782" s="2">
        <v>65.379997000000003</v>
      </c>
      <c r="F1782" s="2">
        <v>65.379997000000003</v>
      </c>
      <c r="G1782" s="2">
        <v>82700</v>
      </c>
    </row>
    <row r="1783" spans="1:7">
      <c r="A1783" s="1">
        <v>44589</v>
      </c>
      <c r="B1783" s="2">
        <v>65.650002000000001</v>
      </c>
      <c r="C1783" s="2">
        <v>66.339995999999999</v>
      </c>
      <c r="D1783" s="2">
        <v>63.77</v>
      </c>
      <c r="E1783" s="2">
        <v>66.230002999999996</v>
      </c>
      <c r="F1783" s="2">
        <v>66.230002999999996</v>
      </c>
      <c r="G1783" s="2">
        <v>63300</v>
      </c>
    </row>
    <row r="1784" spans="1:7">
      <c r="A1784" s="1">
        <v>44592</v>
      </c>
      <c r="B1784" s="2">
        <v>68.889999000000003</v>
      </c>
      <c r="C1784" s="2">
        <v>73</v>
      </c>
      <c r="D1784" s="2">
        <v>68.480002999999996</v>
      </c>
      <c r="E1784" s="2">
        <v>72.800003000000004</v>
      </c>
      <c r="F1784" s="2">
        <v>72.800003000000004</v>
      </c>
      <c r="G1784" s="2">
        <v>75600</v>
      </c>
    </row>
    <row r="1785" spans="1:7">
      <c r="A1785" s="1">
        <v>44593</v>
      </c>
      <c r="B1785" s="2">
        <v>73.709998999999996</v>
      </c>
      <c r="C1785" s="2">
        <v>74.050003000000004</v>
      </c>
      <c r="D1785" s="2">
        <v>71.489998</v>
      </c>
      <c r="E1785" s="2">
        <v>73.959998999999996</v>
      </c>
      <c r="F1785" s="2">
        <v>73.959998999999996</v>
      </c>
      <c r="G1785" s="2">
        <v>49100</v>
      </c>
    </row>
    <row r="1786" spans="1:7">
      <c r="A1786" s="1">
        <v>44594</v>
      </c>
      <c r="B1786" s="2">
        <v>75.110000999999997</v>
      </c>
      <c r="C1786" s="2">
        <v>75.110000999999997</v>
      </c>
      <c r="D1786" s="2">
        <v>72.339995999999999</v>
      </c>
      <c r="E1786" s="2">
        <v>73.860000999999997</v>
      </c>
      <c r="F1786" s="2">
        <v>73.860000999999997</v>
      </c>
      <c r="G1786" s="2">
        <v>59800</v>
      </c>
    </row>
    <row r="1787" spans="1:7">
      <c r="A1787" s="1">
        <v>44595</v>
      </c>
      <c r="B1787" s="2">
        <v>71</v>
      </c>
      <c r="C1787" s="2">
        <v>72.319999999999993</v>
      </c>
      <c r="D1787" s="2">
        <v>70.739998</v>
      </c>
      <c r="E1787" s="2">
        <v>71.290001000000004</v>
      </c>
      <c r="F1787" s="2">
        <v>71.290001000000004</v>
      </c>
      <c r="G1787" s="2">
        <v>34100</v>
      </c>
    </row>
    <row r="1788" spans="1:7">
      <c r="A1788" s="1">
        <v>44596</v>
      </c>
      <c r="B1788" s="2">
        <v>70.309997999999993</v>
      </c>
      <c r="C1788" s="2">
        <v>72.879997000000003</v>
      </c>
      <c r="D1788" s="2">
        <v>70</v>
      </c>
      <c r="E1788" s="2">
        <v>71.930000000000007</v>
      </c>
      <c r="F1788" s="2">
        <v>71.930000000000007</v>
      </c>
      <c r="G1788" s="2">
        <v>19800</v>
      </c>
    </row>
    <row r="1789" spans="1:7">
      <c r="A1789" s="1">
        <v>44599</v>
      </c>
      <c r="B1789" s="2">
        <v>71.029999000000004</v>
      </c>
      <c r="C1789" s="2">
        <v>72.540001000000004</v>
      </c>
      <c r="D1789" s="2">
        <v>70.870002999999997</v>
      </c>
      <c r="E1789" s="2">
        <v>71.669998000000007</v>
      </c>
      <c r="F1789" s="2">
        <v>71.669998000000007</v>
      </c>
      <c r="G1789" s="2">
        <v>24400</v>
      </c>
    </row>
    <row r="1790" spans="1:7">
      <c r="A1790" s="1">
        <v>44600</v>
      </c>
      <c r="B1790" s="2">
        <v>71.010002</v>
      </c>
      <c r="C1790" s="2">
        <v>73.620002999999997</v>
      </c>
      <c r="D1790" s="2">
        <v>71.010002</v>
      </c>
      <c r="E1790" s="2">
        <v>73.480002999999996</v>
      </c>
      <c r="F1790" s="2">
        <v>73.480002999999996</v>
      </c>
      <c r="G1790" s="2">
        <v>41200</v>
      </c>
    </row>
    <row r="1791" spans="1:7">
      <c r="A1791" s="1">
        <v>44601</v>
      </c>
      <c r="B1791" s="2">
        <v>75.190002000000007</v>
      </c>
      <c r="C1791" s="2">
        <v>77.129997000000003</v>
      </c>
      <c r="D1791" s="2">
        <v>75.150002000000001</v>
      </c>
      <c r="E1791" s="2">
        <v>77.040001000000004</v>
      </c>
      <c r="F1791" s="2">
        <v>77.040001000000004</v>
      </c>
      <c r="G1791" s="2">
        <v>75400</v>
      </c>
    </row>
    <row r="1792" spans="1:7">
      <c r="A1792" s="1">
        <v>44602</v>
      </c>
      <c r="B1792" s="2">
        <v>74.910004000000001</v>
      </c>
      <c r="C1792" s="2">
        <v>78.389999000000003</v>
      </c>
      <c r="D1792" s="2">
        <v>74.910004000000001</v>
      </c>
      <c r="E1792" s="2">
        <v>75.589995999999999</v>
      </c>
      <c r="F1792" s="2">
        <v>75.589995999999999</v>
      </c>
      <c r="G1792" s="2">
        <v>71600</v>
      </c>
    </row>
    <row r="1793" spans="1:7">
      <c r="A1793" s="1">
        <v>44603</v>
      </c>
      <c r="B1793" s="2">
        <v>75.510002</v>
      </c>
      <c r="C1793" s="2">
        <v>76.470000999999996</v>
      </c>
      <c r="D1793" s="2">
        <v>71.889999000000003</v>
      </c>
      <c r="E1793" s="2">
        <v>72.239998</v>
      </c>
      <c r="F1793" s="2">
        <v>72.239998</v>
      </c>
      <c r="G1793" s="2">
        <v>43700</v>
      </c>
    </row>
    <row r="1794" spans="1:7">
      <c r="A1794" s="1">
        <v>44606</v>
      </c>
      <c r="B1794" s="2">
        <v>71.150002000000001</v>
      </c>
      <c r="C1794" s="2">
        <v>71.529999000000004</v>
      </c>
      <c r="D1794" s="2">
        <v>69.449996999999996</v>
      </c>
      <c r="E1794" s="2">
        <v>70.550003000000004</v>
      </c>
      <c r="F1794" s="2">
        <v>70.550003000000004</v>
      </c>
      <c r="G1794" s="2">
        <v>66100</v>
      </c>
    </row>
    <row r="1795" spans="1:7">
      <c r="A1795" s="1">
        <v>44607</v>
      </c>
      <c r="B1795" s="2">
        <v>73.370002999999997</v>
      </c>
      <c r="C1795" s="2">
        <v>75.150002000000001</v>
      </c>
      <c r="D1795" s="2">
        <v>73.290001000000004</v>
      </c>
      <c r="E1795" s="2">
        <v>75.010002</v>
      </c>
      <c r="F1795" s="2">
        <v>75.010002</v>
      </c>
      <c r="G1795" s="2">
        <v>32200</v>
      </c>
    </row>
    <row r="1796" spans="1:7">
      <c r="A1796" s="1">
        <v>44608</v>
      </c>
      <c r="B1796" s="2">
        <v>74.879997000000003</v>
      </c>
      <c r="C1796" s="2">
        <v>77.610000999999997</v>
      </c>
      <c r="D1796" s="2">
        <v>74.739998</v>
      </c>
      <c r="E1796" s="2">
        <v>76.709998999999996</v>
      </c>
      <c r="F1796" s="2">
        <v>76.709998999999996</v>
      </c>
      <c r="G1796" s="2">
        <v>46700</v>
      </c>
    </row>
    <row r="1797" spans="1:7">
      <c r="A1797" s="1">
        <v>44609</v>
      </c>
      <c r="B1797" s="2">
        <v>75.830001999999993</v>
      </c>
      <c r="C1797" s="2">
        <v>75.989998</v>
      </c>
      <c r="D1797" s="2">
        <v>73.730002999999996</v>
      </c>
      <c r="E1797" s="2">
        <v>74.169998000000007</v>
      </c>
      <c r="F1797" s="2">
        <v>74.169998000000007</v>
      </c>
      <c r="G1797" s="2">
        <v>57400</v>
      </c>
    </row>
    <row r="1798" spans="1:7">
      <c r="A1798" s="1">
        <v>44610</v>
      </c>
      <c r="B1798" s="2">
        <v>73.180000000000007</v>
      </c>
      <c r="C1798" s="2">
        <v>73.319999999999993</v>
      </c>
      <c r="D1798" s="2">
        <v>71.410004000000001</v>
      </c>
      <c r="E1798" s="2">
        <v>71.75</v>
      </c>
      <c r="F1798" s="2">
        <v>71.75</v>
      </c>
      <c r="G1798" s="2">
        <v>55200</v>
      </c>
    </row>
    <row r="1799" spans="1:7">
      <c r="A1799" s="1">
        <v>44614</v>
      </c>
      <c r="B1799" s="2">
        <v>68.599997999999999</v>
      </c>
      <c r="C1799" s="2">
        <v>70.059997999999993</v>
      </c>
      <c r="D1799" s="2">
        <v>67.400002000000001</v>
      </c>
      <c r="E1799" s="2">
        <v>68.540001000000004</v>
      </c>
      <c r="F1799" s="2">
        <v>68.540001000000004</v>
      </c>
      <c r="G1799" s="2">
        <v>66200</v>
      </c>
    </row>
    <row r="1800" spans="1:7">
      <c r="A1800" s="1">
        <v>44615</v>
      </c>
      <c r="B1800" s="2">
        <v>69.669998000000007</v>
      </c>
      <c r="C1800" s="2">
        <v>69.669998000000007</v>
      </c>
      <c r="D1800" s="2">
        <v>66.059997999999993</v>
      </c>
      <c r="E1800" s="2">
        <v>66.290001000000004</v>
      </c>
      <c r="F1800" s="2">
        <v>66.290001000000004</v>
      </c>
      <c r="G1800" s="2">
        <v>39400</v>
      </c>
    </row>
    <row r="1801" spans="1:7">
      <c r="A1801" s="1">
        <v>44616</v>
      </c>
      <c r="B1801" s="2">
        <v>56.84</v>
      </c>
      <c r="C1801" s="2">
        <v>62.25</v>
      </c>
      <c r="D1801" s="2">
        <v>55.889999000000003</v>
      </c>
      <c r="E1801" s="2">
        <v>62.220001000000003</v>
      </c>
      <c r="F1801" s="2">
        <v>62.220001000000003</v>
      </c>
      <c r="G1801" s="2">
        <v>175700</v>
      </c>
    </row>
    <row r="1802" spans="1:7">
      <c r="A1802" s="1">
        <v>44617</v>
      </c>
      <c r="B1802" s="2">
        <v>63.099997999999999</v>
      </c>
      <c r="C1802" s="2">
        <v>65.760002</v>
      </c>
      <c r="D1802" s="2">
        <v>62.099997999999999</v>
      </c>
      <c r="E1802" s="2">
        <v>65.680000000000007</v>
      </c>
      <c r="F1802" s="2">
        <v>65.680000000000007</v>
      </c>
      <c r="G1802" s="2">
        <v>63100</v>
      </c>
    </row>
    <row r="1803" spans="1:7">
      <c r="A1803" s="1">
        <v>44620</v>
      </c>
      <c r="B1803" s="2">
        <v>61.02</v>
      </c>
      <c r="C1803" s="2">
        <v>63.57</v>
      </c>
      <c r="D1803" s="2">
        <v>60.860000999999997</v>
      </c>
      <c r="E1803" s="2">
        <v>63.380001</v>
      </c>
      <c r="F1803" s="2">
        <v>63.380001</v>
      </c>
      <c r="G1803" s="2">
        <v>116300</v>
      </c>
    </row>
    <row r="1804" spans="1:7">
      <c r="A1804" s="1">
        <v>44621</v>
      </c>
      <c r="B1804" s="2">
        <v>62.23</v>
      </c>
      <c r="C1804" s="2">
        <v>63.189999</v>
      </c>
      <c r="D1804" s="2">
        <v>59.509998000000003</v>
      </c>
      <c r="E1804" s="2">
        <v>60.57</v>
      </c>
      <c r="F1804" s="2">
        <v>60.57</v>
      </c>
      <c r="G1804" s="2">
        <v>100100</v>
      </c>
    </row>
    <row r="1805" spans="1:7">
      <c r="A1805" s="1">
        <v>44622</v>
      </c>
      <c r="B1805" s="2">
        <v>60.810001</v>
      </c>
      <c r="C1805" s="2">
        <v>61.599997999999999</v>
      </c>
      <c r="D1805" s="2">
        <v>59</v>
      </c>
      <c r="E1805" s="2">
        <v>60.919998</v>
      </c>
      <c r="F1805" s="2">
        <v>60.919998</v>
      </c>
      <c r="G1805" s="2">
        <v>66300</v>
      </c>
    </row>
    <row r="1806" spans="1:7">
      <c r="A1806" s="1">
        <v>44623</v>
      </c>
      <c r="B1806" s="2">
        <v>59.990001999999997</v>
      </c>
      <c r="C1806" s="2">
        <v>60.389999000000003</v>
      </c>
      <c r="D1806" s="2">
        <v>57.91</v>
      </c>
      <c r="E1806" s="2">
        <v>58.259998000000003</v>
      </c>
      <c r="F1806" s="2">
        <v>58.259998000000003</v>
      </c>
      <c r="G1806" s="2">
        <v>132700</v>
      </c>
    </row>
    <row r="1807" spans="1:7">
      <c r="A1807" s="1">
        <v>44624</v>
      </c>
      <c r="B1807" s="2">
        <v>54.990001999999997</v>
      </c>
      <c r="C1807" s="2">
        <v>55.73</v>
      </c>
      <c r="D1807" s="2">
        <v>53.860000999999997</v>
      </c>
      <c r="E1807" s="2">
        <v>54.720001000000003</v>
      </c>
      <c r="F1807" s="2">
        <v>54.720001000000003</v>
      </c>
      <c r="G1807" s="2">
        <v>110800</v>
      </c>
    </row>
    <row r="1808" spans="1:7">
      <c r="A1808" s="1">
        <v>44627</v>
      </c>
      <c r="B1808" s="2">
        <v>52</v>
      </c>
      <c r="C1808" s="2">
        <v>52.52</v>
      </c>
      <c r="D1808" s="2">
        <v>48.5</v>
      </c>
      <c r="E1808" s="2">
        <v>48.709999000000003</v>
      </c>
      <c r="F1808" s="2">
        <v>48.709999000000003</v>
      </c>
      <c r="G1808" s="2">
        <v>145800</v>
      </c>
    </row>
    <row r="1809" spans="1:7">
      <c r="A1809" s="1">
        <v>44628</v>
      </c>
      <c r="B1809" s="2">
        <v>49.48</v>
      </c>
      <c r="C1809" s="2">
        <v>50.880001</v>
      </c>
      <c r="D1809" s="2">
        <v>47.91</v>
      </c>
      <c r="E1809" s="2">
        <v>49.080002</v>
      </c>
      <c r="F1809" s="2">
        <v>49.080002</v>
      </c>
      <c r="G1809" s="2">
        <v>117400</v>
      </c>
    </row>
    <row r="1810" spans="1:7">
      <c r="A1810" s="1">
        <v>44629</v>
      </c>
      <c r="B1810" s="2">
        <v>51.360000999999997</v>
      </c>
      <c r="C1810" s="2">
        <v>53.619999</v>
      </c>
      <c r="D1810" s="2">
        <v>50.84</v>
      </c>
      <c r="E1810" s="2">
        <v>53.169998</v>
      </c>
      <c r="F1810" s="2">
        <v>53.169998</v>
      </c>
      <c r="G1810" s="2">
        <v>101800</v>
      </c>
    </row>
    <row r="1811" spans="1:7">
      <c r="A1811" s="1">
        <v>44630</v>
      </c>
      <c r="B1811" s="2">
        <v>51.16</v>
      </c>
      <c r="C1811" s="2">
        <v>51.16</v>
      </c>
      <c r="D1811" s="2">
        <v>49.299999</v>
      </c>
      <c r="E1811" s="2">
        <v>50.369999</v>
      </c>
      <c r="F1811" s="2">
        <v>50.369999</v>
      </c>
      <c r="G1811" s="2">
        <v>168500</v>
      </c>
    </row>
    <row r="1812" spans="1:7">
      <c r="A1812" s="1">
        <v>44631</v>
      </c>
      <c r="B1812" s="2">
        <v>51.200001</v>
      </c>
      <c r="C1812" s="2">
        <v>51.200001</v>
      </c>
      <c r="D1812" s="2">
        <v>47.060001</v>
      </c>
      <c r="E1812" s="2">
        <v>47.139999000000003</v>
      </c>
      <c r="F1812" s="2">
        <v>47.139999000000003</v>
      </c>
      <c r="G1812" s="2">
        <v>92600</v>
      </c>
    </row>
    <row r="1813" spans="1:7">
      <c r="A1813" s="1">
        <v>44631</v>
      </c>
      <c r="B1813" s="2">
        <v>51.200001</v>
      </c>
      <c r="C1813" s="2">
        <v>51.200001</v>
      </c>
      <c r="D1813" s="2">
        <v>47.060001</v>
      </c>
      <c r="E1813" s="2">
        <v>47.139999000000003</v>
      </c>
      <c r="F1813" s="2">
        <v>47.139999000000003</v>
      </c>
      <c r="G1813" s="2">
        <v>92632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9"/>
  <sheetViews>
    <sheetView topLeftCell="A69" workbookViewId="0">
      <selection activeCell="F2" sqref="F2:F1724"/>
    </sheetView>
  </sheetViews>
  <sheetFormatPr baseColWidth="10" defaultRowHeight="15"/>
  <cols>
    <col min="2" max="6" width="10.88671875" bestFit="1" customWidth="1"/>
    <col min="7" max="7" width="11.44140625" bestFit="1" customWidth="1"/>
  </cols>
  <sheetData>
    <row r="1" spans="1:7">
      <c r="A1" t="s">
        <v>0</v>
      </c>
      <c r="B1" t="s">
        <v>1</v>
      </c>
      <c r="C1" t="s">
        <v>2</v>
      </c>
      <c r="D1" t="s">
        <v>3</v>
      </c>
      <c r="E1" t="s">
        <v>4</v>
      </c>
      <c r="F1" t="s">
        <v>5</v>
      </c>
      <c r="G1" t="s">
        <v>6</v>
      </c>
    </row>
    <row r="2" spans="1:7">
      <c r="A2" s="1">
        <v>42005</v>
      </c>
      <c r="B2" s="2">
        <v>91.120002999999997</v>
      </c>
      <c r="C2" s="2">
        <v>104.32</v>
      </c>
      <c r="D2" s="2">
        <v>81.199996999999996</v>
      </c>
      <c r="E2" s="2">
        <v>89.120002999999997</v>
      </c>
      <c r="F2" s="2">
        <v>85.897385</v>
      </c>
      <c r="G2" s="2">
        <v>8769800</v>
      </c>
    </row>
    <row r="3" spans="1:7">
      <c r="A3" s="1">
        <v>42036</v>
      </c>
      <c r="B3" s="2">
        <v>92.480002999999996</v>
      </c>
      <c r="C3" s="2">
        <v>102.32</v>
      </c>
      <c r="D3" s="2">
        <v>89.120002999999997</v>
      </c>
      <c r="E3" s="2">
        <v>100.239998</v>
      </c>
      <c r="F3" s="2">
        <v>96.615288000000007</v>
      </c>
      <c r="G3" s="2">
        <v>6360425</v>
      </c>
    </row>
    <row r="4" spans="1:7">
      <c r="A4" s="1">
        <v>42064</v>
      </c>
      <c r="B4" s="2">
        <v>99.760002</v>
      </c>
      <c r="C4" s="2">
        <v>100.160004</v>
      </c>
      <c r="D4" s="2">
        <v>81.559997999999993</v>
      </c>
      <c r="E4" s="2">
        <v>94.760002</v>
      </c>
      <c r="F4" s="2">
        <v>91.333449999999999</v>
      </c>
      <c r="G4" s="2">
        <v>9494175</v>
      </c>
    </row>
    <row r="5" spans="1:7">
      <c r="A5" s="1">
        <v>42095</v>
      </c>
      <c r="B5" s="2">
        <v>97.040001000000004</v>
      </c>
      <c r="C5" s="2">
        <v>125.639999</v>
      </c>
      <c r="D5" s="2">
        <v>96.440002000000007</v>
      </c>
      <c r="E5" s="2">
        <v>114.959999</v>
      </c>
      <c r="F5" s="2">
        <v>110.803017</v>
      </c>
      <c r="G5" s="2">
        <v>12247675</v>
      </c>
    </row>
    <row r="6" spans="1:7">
      <c r="A6" s="1">
        <v>42125</v>
      </c>
      <c r="B6" s="2">
        <v>116.519997</v>
      </c>
      <c r="C6" s="2">
        <v>119.360001</v>
      </c>
      <c r="D6" s="2">
        <v>100.239998</v>
      </c>
      <c r="E6" s="2">
        <v>100.279999</v>
      </c>
      <c r="F6" s="2">
        <v>96.653839000000005</v>
      </c>
      <c r="G6" s="2">
        <v>7125625</v>
      </c>
    </row>
    <row r="7" spans="1:7">
      <c r="A7" s="1">
        <v>42156</v>
      </c>
      <c r="B7" s="2">
        <v>100.639999</v>
      </c>
      <c r="C7" s="2">
        <v>101.760002</v>
      </c>
      <c r="D7" s="2">
        <v>87.239998</v>
      </c>
      <c r="E7" s="2">
        <v>91.120002999999997</v>
      </c>
      <c r="F7" s="2">
        <v>87.825073000000003</v>
      </c>
      <c r="G7" s="2">
        <v>6370725</v>
      </c>
    </row>
    <row r="8" spans="1:7">
      <c r="A8" s="1">
        <v>42186</v>
      </c>
      <c r="B8" s="2">
        <v>92.68</v>
      </c>
      <c r="C8" s="2">
        <v>93.919998000000007</v>
      </c>
      <c r="D8" s="2">
        <v>68.879997000000003</v>
      </c>
      <c r="E8" s="2">
        <v>73.639999000000003</v>
      </c>
      <c r="F8" s="2">
        <v>70.977149999999995</v>
      </c>
      <c r="G8" s="2">
        <v>9563600</v>
      </c>
    </row>
    <row r="9" spans="1:7">
      <c r="A9" s="1">
        <v>42217</v>
      </c>
      <c r="B9" s="2">
        <v>71</v>
      </c>
      <c r="C9" s="2">
        <v>72.919998000000007</v>
      </c>
      <c r="D9" s="2">
        <v>37.880001</v>
      </c>
      <c r="E9" s="2">
        <v>54.240001999999997</v>
      </c>
      <c r="F9" s="2">
        <v>52.278666999999999</v>
      </c>
      <c r="G9" s="2">
        <v>11288575</v>
      </c>
    </row>
    <row r="10" spans="1:7">
      <c r="A10" s="1">
        <v>42248</v>
      </c>
      <c r="B10" s="2">
        <v>49.360000999999997</v>
      </c>
      <c r="C10" s="2">
        <v>60.84</v>
      </c>
      <c r="D10" s="2">
        <v>43.400002000000001</v>
      </c>
      <c r="E10" s="2">
        <v>48.32</v>
      </c>
      <c r="F10" s="2">
        <v>46.572735000000002</v>
      </c>
      <c r="G10" s="2">
        <v>9718050</v>
      </c>
    </row>
    <row r="11" spans="1:7">
      <c r="A11" s="1">
        <v>42278</v>
      </c>
      <c r="B11" s="2">
        <v>49.32</v>
      </c>
      <c r="C11" s="2">
        <v>65.319999999999993</v>
      </c>
      <c r="D11" s="2">
        <v>47.880001</v>
      </c>
      <c r="E11" s="2">
        <v>57.400002000000001</v>
      </c>
      <c r="F11" s="2">
        <v>55.324393999999998</v>
      </c>
      <c r="G11" s="2">
        <v>7149575</v>
      </c>
    </row>
    <row r="12" spans="1:7">
      <c r="A12" s="1">
        <v>42309</v>
      </c>
      <c r="B12" s="2">
        <v>58.799999</v>
      </c>
      <c r="C12" s="2">
        <v>64.279999000000004</v>
      </c>
      <c r="D12" s="2">
        <v>50.16</v>
      </c>
      <c r="E12" s="2">
        <v>52.360000999999997</v>
      </c>
      <c r="F12" s="2">
        <v>50.466647999999999</v>
      </c>
      <c r="G12" s="2">
        <v>6802625</v>
      </c>
    </row>
    <row r="13" spans="1:7">
      <c r="A13" s="1">
        <v>42339</v>
      </c>
      <c r="B13" s="2">
        <v>53.16</v>
      </c>
      <c r="C13" s="2">
        <v>53.84</v>
      </c>
      <c r="D13" s="2">
        <v>41.52</v>
      </c>
      <c r="E13" s="2">
        <v>46.040000999999997</v>
      </c>
      <c r="F13" s="2">
        <v>44.375179000000003</v>
      </c>
      <c r="G13" s="2">
        <v>7332650</v>
      </c>
    </row>
    <row r="14" spans="1:7">
      <c r="A14" s="1">
        <v>42370</v>
      </c>
      <c r="B14" s="2">
        <v>42.439999</v>
      </c>
      <c r="C14" s="2">
        <v>43</v>
      </c>
      <c r="D14" s="2">
        <v>28.440000999999999</v>
      </c>
      <c r="E14" s="2">
        <v>38.32</v>
      </c>
      <c r="F14" s="2">
        <v>36.934334</v>
      </c>
      <c r="G14" s="2">
        <v>7398525</v>
      </c>
    </row>
    <row r="15" spans="1:7">
      <c r="A15" s="1">
        <v>42401</v>
      </c>
      <c r="B15" s="2">
        <v>36.479999999999997</v>
      </c>
      <c r="C15" s="2">
        <v>39.400002000000001</v>
      </c>
      <c r="D15" s="2">
        <v>31.120000999999998</v>
      </c>
      <c r="E15" s="2">
        <v>36.840000000000003</v>
      </c>
      <c r="F15" s="2">
        <v>35.507851000000002</v>
      </c>
      <c r="G15" s="2">
        <v>6757375</v>
      </c>
    </row>
    <row r="16" spans="1:7">
      <c r="A16" s="1">
        <v>42430</v>
      </c>
      <c r="B16" s="2">
        <v>38.959999000000003</v>
      </c>
      <c r="C16" s="2">
        <v>53.779998999999997</v>
      </c>
      <c r="D16" s="2">
        <v>38.959999000000003</v>
      </c>
      <c r="E16" s="2">
        <v>52.32</v>
      </c>
      <c r="F16" s="2">
        <v>50.428092999999997</v>
      </c>
      <c r="G16" s="2">
        <v>16643975</v>
      </c>
    </row>
    <row r="17" spans="1:7">
      <c r="A17" s="1">
        <v>42461</v>
      </c>
      <c r="B17" s="2">
        <v>48.950001</v>
      </c>
      <c r="C17" s="2">
        <v>56.970001000000003</v>
      </c>
      <c r="D17" s="2">
        <v>45.459999000000003</v>
      </c>
      <c r="E17" s="2">
        <v>52.439999</v>
      </c>
      <c r="F17" s="2">
        <v>50.543751</v>
      </c>
      <c r="G17" s="2">
        <v>48533000</v>
      </c>
    </row>
    <row r="18" spans="1:7">
      <c r="A18" s="1">
        <v>42491</v>
      </c>
      <c r="B18" s="2">
        <v>52.439999</v>
      </c>
      <c r="C18" s="2">
        <v>52.450001</v>
      </c>
      <c r="D18" s="2">
        <v>40.729999999999997</v>
      </c>
      <c r="E18" s="2">
        <v>46.400002000000001</v>
      </c>
      <c r="F18" s="2">
        <v>44.722160000000002</v>
      </c>
      <c r="G18" s="2">
        <v>49951900</v>
      </c>
    </row>
    <row r="19" spans="1:7">
      <c r="A19" s="1">
        <v>42522</v>
      </c>
      <c r="B19" s="2">
        <v>45.889999000000003</v>
      </c>
      <c r="C19" s="2">
        <v>54.34</v>
      </c>
      <c r="D19" s="2">
        <v>41.349997999999999</v>
      </c>
      <c r="E19" s="2">
        <v>51.540000999999997</v>
      </c>
      <c r="F19" s="2">
        <v>49.676288999999997</v>
      </c>
      <c r="G19" s="2">
        <v>41224300</v>
      </c>
    </row>
    <row r="20" spans="1:7">
      <c r="A20" s="1">
        <v>42552</v>
      </c>
      <c r="B20" s="2">
        <v>52.43</v>
      </c>
      <c r="C20" s="2">
        <v>59.959999000000003</v>
      </c>
      <c r="D20" s="2">
        <v>46.84</v>
      </c>
      <c r="E20" s="2">
        <v>59.77</v>
      </c>
      <c r="F20" s="2">
        <v>57.608699999999999</v>
      </c>
      <c r="G20" s="2">
        <v>23969900</v>
      </c>
    </row>
    <row r="21" spans="1:7">
      <c r="A21" s="1">
        <v>42583</v>
      </c>
      <c r="B21" s="2">
        <v>60.18</v>
      </c>
      <c r="C21" s="2">
        <v>68.709998999999996</v>
      </c>
      <c r="D21" s="2">
        <v>56.529998999999997</v>
      </c>
      <c r="E21" s="2">
        <v>61.119999</v>
      </c>
      <c r="F21" s="2">
        <v>58.909882000000003</v>
      </c>
      <c r="G21" s="2">
        <v>24524300</v>
      </c>
    </row>
    <row r="22" spans="1:7">
      <c r="A22" s="1">
        <v>42614</v>
      </c>
      <c r="B22" s="2">
        <v>61.220001000000003</v>
      </c>
      <c r="C22" s="2">
        <v>69.779999000000004</v>
      </c>
      <c r="D22" s="2">
        <v>57.16</v>
      </c>
      <c r="E22" s="2">
        <v>64.790001000000004</v>
      </c>
      <c r="F22" s="2">
        <v>62.447173999999997</v>
      </c>
      <c r="G22" s="2">
        <v>17420300</v>
      </c>
    </row>
    <row r="23" spans="1:7">
      <c r="A23" s="1">
        <v>42644</v>
      </c>
      <c r="B23" s="2">
        <v>64.989998</v>
      </c>
      <c r="C23" s="2">
        <v>68.360000999999997</v>
      </c>
      <c r="D23" s="2">
        <v>58.959999000000003</v>
      </c>
      <c r="E23" s="2">
        <v>62.650002000000001</v>
      </c>
      <c r="F23" s="2">
        <v>60.384563</v>
      </c>
      <c r="G23" s="2">
        <v>9611700</v>
      </c>
    </row>
    <row r="24" spans="1:7">
      <c r="A24" s="1">
        <v>42675</v>
      </c>
      <c r="B24" s="2">
        <v>63.27</v>
      </c>
      <c r="C24" s="2">
        <v>64.940002000000007</v>
      </c>
      <c r="D24" s="2">
        <v>47.490001999999997</v>
      </c>
      <c r="E24" s="2">
        <v>53.869999</v>
      </c>
      <c r="F24" s="2">
        <v>51.922046999999999</v>
      </c>
      <c r="G24" s="2">
        <v>17928700</v>
      </c>
    </row>
    <row r="25" spans="1:7">
      <c r="A25" s="1">
        <v>42705</v>
      </c>
      <c r="B25" s="2">
        <v>53.240001999999997</v>
      </c>
      <c r="C25" s="2">
        <v>57.810001</v>
      </c>
      <c r="D25" s="2">
        <v>48.23</v>
      </c>
      <c r="E25" s="2">
        <v>52.84</v>
      </c>
      <c r="F25" s="2">
        <v>50.929287000000002</v>
      </c>
      <c r="G25" s="2">
        <v>11723300</v>
      </c>
    </row>
    <row r="26" spans="1:7">
      <c r="A26" s="1">
        <v>42736</v>
      </c>
      <c r="B26" s="2">
        <v>54.68</v>
      </c>
      <c r="C26" s="2">
        <v>65.169998000000007</v>
      </c>
      <c r="D26" s="2">
        <v>54.169998</v>
      </c>
      <c r="E26" s="2">
        <v>63.610000999999997</v>
      </c>
      <c r="F26" s="2">
        <v>61.309837000000002</v>
      </c>
      <c r="G26" s="2">
        <v>6766900</v>
      </c>
    </row>
    <row r="27" spans="1:7">
      <c r="A27" s="1">
        <v>42767</v>
      </c>
      <c r="B27" s="2">
        <v>64.550003000000004</v>
      </c>
      <c r="C27" s="2">
        <v>73.209998999999996</v>
      </c>
      <c r="D27" s="2">
        <v>63.459999000000003</v>
      </c>
      <c r="E27" s="2">
        <v>66.910004000000001</v>
      </c>
      <c r="F27" s="2">
        <v>64.490516999999997</v>
      </c>
      <c r="G27" s="2">
        <v>6445500</v>
      </c>
    </row>
    <row r="28" spans="1:7">
      <c r="A28" s="1">
        <v>42795</v>
      </c>
      <c r="B28" s="2">
        <v>68.480002999999996</v>
      </c>
      <c r="C28" s="2">
        <v>78.75</v>
      </c>
      <c r="D28" s="2">
        <v>63.52</v>
      </c>
      <c r="E28" s="2">
        <v>73.669998000000007</v>
      </c>
      <c r="F28" s="2">
        <v>71.006073000000001</v>
      </c>
      <c r="G28" s="2">
        <v>9760400</v>
      </c>
    </row>
    <row r="29" spans="1:7">
      <c r="A29" s="1">
        <v>42826</v>
      </c>
      <c r="B29" s="2">
        <v>74.5</v>
      </c>
      <c r="C29" s="2">
        <v>78.669998000000007</v>
      </c>
      <c r="D29" s="2">
        <v>69.910004000000001</v>
      </c>
      <c r="E29" s="2">
        <v>77.300003000000004</v>
      </c>
      <c r="F29" s="2">
        <v>74.504807</v>
      </c>
      <c r="G29" s="2">
        <v>5822300</v>
      </c>
    </row>
    <row r="30" spans="1:7">
      <c r="A30" s="1">
        <v>42856</v>
      </c>
      <c r="B30" s="2">
        <v>78.230002999999996</v>
      </c>
      <c r="C30" s="2">
        <v>86.849997999999999</v>
      </c>
      <c r="D30" s="2">
        <v>75.339995999999999</v>
      </c>
      <c r="E30" s="2">
        <v>82.870002999999997</v>
      </c>
      <c r="F30" s="2">
        <v>79.873397999999995</v>
      </c>
      <c r="G30" s="2">
        <v>6605100</v>
      </c>
    </row>
    <row r="31" spans="1:7">
      <c r="A31" s="1">
        <v>42887</v>
      </c>
      <c r="B31" s="2">
        <v>83.940002000000007</v>
      </c>
      <c r="C31" s="2">
        <v>89.099997999999999</v>
      </c>
      <c r="D31" s="2">
        <v>81.25</v>
      </c>
      <c r="E31" s="2">
        <v>85.470000999999996</v>
      </c>
      <c r="F31" s="2">
        <v>82.379386999999994</v>
      </c>
      <c r="G31" s="2">
        <v>7403800</v>
      </c>
    </row>
    <row r="32" spans="1:7">
      <c r="A32" s="1">
        <v>42917</v>
      </c>
      <c r="B32" s="2">
        <v>86.589995999999999</v>
      </c>
      <c r="C32" s="2">
        <v>102.769997</v>
      </c>
      <c r="D32" s="2">
        <v>82.389999000000003</v>
      </c>
      <c r="E32" s="2">
        <v>100.08000199999999</v>
      </c>
      <c r="F32" s="2">
        <v>96.461067</v>
      </c>
      <c r="G32" s="2">
        <v>3243600</v>
      </c>
    </row>
    <row r="33" spans="1:7">
      <c r="A33" s="1">
        <v>42948</v>
      </c>
      <c r="B33" s="2">
        <v>101.480003</v>
      </c>
      <c r="C33" s="2">
        <v>108.260002</v>
      </c>
      <c r="D33" s="2">
        <v>92.739998</v>
      </c>
      <c r="E33" s="2">
        <v>106.57</v>
      </c>
      <c r="F33" s="2">
        <v>102.716393</v>
      </c>
      <c r="G33" s="2">
        <v>3899900</v>
      </c>
    </row>
    <row r="34" spans="1:7">
      <c r="A34" s="1">
        <v>42979</v>
      </c>
      <c r="B34" s="2">
        <v>107.839996</v>
      </c>
      <c r="C34" s="2">
        <v>114.470001</v>
      </c>
      <c r="D34" s="2">
        <v>100.849998</v>
      </c>
      <c r="E34" s="2">
        <v>105.730003</v>
      </c>
      <c r="F34" s="2">
        <v>101.90677599999999</v>
      </c>
      <c r="G34" s="2">
        <v>3611800</v>
      </c>
    </row>
    <row r="35" spans="1:7">
      <c r="A35" s="1">
        <v>43009</v>
      </c>
      <c r="B35" s="2">
        <v>105.760002</v>
      </c>
      <c r="C35" s="2">
        <v>120.279999</v>
      </c>
      <c r="D35" s="2">
        <v>105.720001</v>
      </c>
      <c r="E35" s="2">
        <v>115.709999</v>
      </c>
      <c r="F35" s="2">
        <v>111.525879</v>
      </c>
      <c r="G35" s="2">
        <v>3757900</v>
      </c>
    </row>
    <row r="36" spans="1:7">
      <c r="A36" s="1">
        <v>43040</v>
      </c>
      <c r="B36" s="2">
        <v>118.860001</v>
      </c>
      <c r="C36" s="2">
        <v>127.989998</v>
      </c>
      <c r="D36" s="2">
        <v>109.33000199999999</v>
      </c>
      <c r="E36" s="2">
        <v>113.980003</v>
      </c>
      <c r="F36" s="2">
        <v>109.858452</v>
      </c>
      <c r="G36" s="2">
        <v>3748100</v>
      </c>
    </row>
    <row r="37" spans="1:7">
      <c r="A37" s="1">
        <v>43070</v>
      </c>
      <c r="B37" s="2">
        <v>112.720001</v>
      </c>
      <c r="C37" s="2">
        <v>127.349998</v>
      </c>
      <c r="D37" s="2">
        <v>105.879997</v>
      </c>
      <c r="E37" s="2">
        <v>125.739998</v>
      </c>
      <c r="F37" s="2">
        <v>121.19319900000001</v>
      </c>
      <c r="G37" s="2">
        <v>3671800</v>
      </c>
    </row>
    <row r="38" spans="1:7">
      <c r="A38" s="1">
        <v>43101</v>
      </c>
      <c r="B38" s="2">
        <v>131.44000199999999</v>
      </c>
      <c r="C38" s="2">
        <v>168.699997</v>
      </c>
      <c r="D38" s="2">
        <v>130.71000699999999</v>
      </c>
      <c r="E38" s="2">
        <v>158.220001</v>
      </c>
      <c r="F38" s="2">
        <v>152.91516100000001</v>
      </c>
      <c r="G38" s="2">
        <v>6263000</v>
      </c>
    </row>
    <row r="39" spans="1:7">
      <c r="A39" s="1">
        <v>43132</v>
      </c>
      <c r="B39" s="2">
        <v>154.33000200000001</v>
      </c>
      <c r="C39" s="2">
        <v>156.740005</v>
      </c>
      <c r="D39" s="2">
        <v>107.029999</v>
      </c>
      <c r="E39" s="2">
        <v>128.5</v>
      </c>
      <c r="F39" s="2">
        <v>124.191605</v>
      </c>
      <c r="G39" s="2">
        <v>8932700</v>
      </c>
    </row>
    <row r="40" spans="1:7">
      <c r="A40" s="1">
        <v>43160</v>
      </c>
      <c r="B40" s="2">
        <v>130.929993</v>
      </c>
      <c r="C40" s="2">
        <v>145.55999800000001</v>
      </c>
      <c r="D40" s="2">
        <v>117.379997</v>
      </c>
      <c r="E40" s="2">
        <v>127.449997</v>
      </c>
      <c r="F40" s="2">
        <v>123.17681899999999</v>
      </c>
      <c r="G40" s="2">
        <v>5262000</v>
      </c>
    </row>
    <row r="41" spans="1:7">
      <c r="A41" s="1">
        <v>43191</v>
      </c>
      <c r="B41" s="2">
        <v>124.93</v>
      </c>
      <c r="C41" s="2">
        <v>127</v>
      </c>
      <c r="D41" s="2">
        <v>109.5</v>
      </c>
      <c r="E41" s="2">
        <v>115.83000199999999</v>
      </c>
      <c r="F41" s="2">
        <v>112.343964</v>
      </c>
      <c r="G41" s="2">
        <v>3849400</v>
      </c>
    </row>
    <row r="42" spans="1:7">
      <c r="A42" s="1">
        <v>43221</v>
      </c>
      <c r="B42" s="2">
        <v>113.720001</v>
      </c>
      <c r="C42" s="2">
        <v>121.57</v>
      </c>
      <c r="D42" s="2">
        <v>101.82</v>
      </c>
      <c r="E42" s="2">
        <v>105.879997</v>
      </c>
      <c r="F42" s="2">
        <v>102.693405</v>
      </c>
      <c r="G42" s="2">
        <v>3984300</v>
      </c>
    </row>
    <row r="43" spans="1:7">
      <c r="A43" s="1">
        <v>43252</v>
      </c>
      <c r="B43" s="2">
        <v>108.300003</v>
      </c>
      <c r="C43" s="2">
        <v>115.720001</v>
      </c>
      <c r="D43" s="2">
        <v>83.800003000000004</v>
      </c>
      <c r="E43" s="2">
        <v>90.919998000000007</v>
      </c>
      <c r="F43" s="2">
        <v>88.183646999999993</v>
      </c>
      <c r="G43" s="2">
        <v>3725700</v>
      </c>
    </row>
    <row r="44" spans="1:7">
      <c r="A44" s="1">
        <v>43282</v>
      </c>
      <c r="B44" s="2">
        <v>86.349997999999999</v>
      </c>
      <c r="C44" s="2">
        <v>101.07</v>
      </c>
      <c r="D44" s="2">
        <v>85.730002999999996</v>
      </c>
      <c r="E44" s="2">
        <v>99.459998999999996</v>
      </c>
      <c r="F44" s="2">
        <v>96.466621000000004</v>
      </c>
      <c r="G44" s="2">
        <v>3766200</v>
      </c>
    </row>
    <row r="45" spans="1:7">
      <c r="A45" s="1">
        <v>43313</v>
      </c>
      <c r="B45" s="2">
        <v>97.050003000000004</v>
      </c>
      <c r="C45" s="2">
        <v>98.269997000000004</v>
      </c>
      <c r="D45" s="2">
        <v>76.050003000000004</v>
      </c>
      <c r="E45" s="2">
        <v>87.339995999999999</v>
      </c>
      <c r="F45" s="2">
        <v>84.711403000000004</v>
      </c>
      <c r="G45" s="2">
        <v>4968400</v>
      </c>
    </row>
    <row r="46" spans="1:7">
      <c r="A46" s="1">
        <v>43344</v>
      </c>
      <c r="B46" s="2">
        <v>82.919998000000007</v>
      </c>
      <c r="C46" s="2">
        <v>88.32</v>
      </c>
      <c r="D46" s="2">
        <v>72.349997999999999</v>
      </c>
      <c r="E46" s="2">
        <v>84.779999000000004</v>
      </c>
      <c r="F46" s="2">
        <v>82.228447000000003</v>
      </c>
      <c r="G46" s="2">
        <v>4558200</v>
      </c>
    </row>
    <row r="47" spans="1:7">
      <c r="A47" s="1">
        <v>43374</v>
      </c>
      <c r="B47" s="2">
        <v>86.190002000000007</v>
      </c>
      <c r="C47" s="2">
        <v>86.25</v>
      </c>
      <c r="D47" s="2">
        <v>55.459999000000003</v>
      </c>
      <c r="E47" s="2">
        <v>62.810001</v>
      </c>
      <c r="F47" s="2">
        <v>60.919662000000002</v>
      </c>
      <c r="G47" s="2">
        <v>8607900</v>
      </c>
    </row>
    <row r="48" spans="1:7">
      <c r="A48" s="1">
        <v>43405</v>
      </c>
      <c r="B48" s="2">
        <v>65.800003000000004</v>
      </c>
      <c r="C48" s="2">
        <v>75.269997000000004</v>
      </c>
      <c r="D48" s="2">
        <v>62</v>
      </c>
      <c r="E48" s="2">
        <v>70.720000999999996</v>
      </c>
      <c r="F48" s="2">
        <v>68.591605999999999</v>
      </c>
      <c r="G48" s="2">
        <v>7428300</v>
      </c>
    </row>
    <row r="49" spans="1:7">
      <c r="A49" s="1">
        <v>43435</v>
      </c>
      <c r="B49" s="2">
        <v>76.150002000000001</v>
      </c>
      <c r="C49" s="2">
        <v>76.290001000000004</v>
      </c>
      <c r="D49" s="2">
        <v>58.220001000000003</v>
      </c>
      <c r="E49" s="2">
        <v>62.790000999999997</v>
      </c>
      <c r="F49" s="2">
        <v>60.900269000000002</v>
      </c>
      <c r="G49" s="2">
        <v>5933200</v>
      </c>
    </row>
    <row r="50" spans="1:7">
      <c r="A50" s="1">
        <v>43466</v>
      </c>
      <c r="B50" s="2">
        <v>60.5</v>
      </c>
      <c r="C50" s="2">
        <v>83.18</v>
      </c>
      <c r="D50" s="2">
        <v>59</v>
      </c>
      <c r="E50" s="2">
        <v>82.830001999999993</v>
      </c>
      <c r="F50" s="2">
        <v>80.360373999999993</v>
      </c>
      <c r="G50" s="2">
        <v>5212300</v>
      </c>
    </row>
    <row r="51" spans="1:7">
      <c r="A51" s="1">
        <v>43497</v>
      </c>
      <c r="B51" s="2">
        <v>81.180000000000007</v>
      </c>
      <c r="C51" s="2">
        <v>85.870002999999997</v>
      </c>
      <c r="D51" s="2">
        <v>75.129997000000003</v>
      </c>
      <c r="E51" s="2">
        <v>78.660004000000001</v>
      </c>
      <c r="F51" s="2">
        <v>76.314705000000004</v>
      </c>
      <c r="G51" s="2">
        <v>5736000</v>
      </c>
    </row>
    <row r="52" spans="1:7">
      <c r="A52" s="1">
        <v>43525</v>
      </c>
      <c r="B52" s="2">
        <v>80.379997000000003</v>
      </c>
      <c r="C52" s="2">
        <v>86.290001000000004</v>
      </c>
      <c r="D52" s="2">
        <v>72.650002000000001</v>
      </c>
      <c r="E52" s="2">
        <v>79.779999000000004</v>
      </c>
      <c r="F52" s="2">
        <v>77.401306000000005</v>
      </c>
      <c r="G52" s="2">
        <v>5056100</v>
      </c>
    </row>
    <row r="53" spans="1:7">
      <c r="A53" s="1">
        <v>43556</v>
      </c>
      <c r="B53" s="2">
        <v>82.959998999999996</v>
      </c>
      <c r="C53" s="2">
        <v>90.260002</v>
      </c>
      <c r="D53" s="2">
        <v>81.550003000000004</v>
      </c>
      <c r="E53" s="2">
        <v>84.540001000000004</v>
      </c>
      <c r="F53" s="2">
        <v>82.529426999999998</v>
      </c>
      <c r="G53" s="2">
        <v>4281100</v>
      </c>
    </row>
    <row r="54" spans="1:7">
      <c r="A54" s="1">
        <v>43586</v>
      </c>
      <c r="B54" s="2">
        <v>84.980002999999996</v>
      </c>
      <c r="C54" s="2">
        <v>87.120002999999997</v>
      </c>
      <c r="D54" s="2">
        <v>61.759998000000003</v>
      </c>
      <c r="E54" s="2">
        <v>66.459998999999996</v>
      </c>
      <c r="F54" s="2">
        <v>64.879417000000004</v>
      </c>
      <c r="G54" s="2">
        <v>5996200</v>
      </c>
    </row>
    <row r="55" spans="1:7">
      <c r="A55" s="1">
        <v>43617</v>
      </c>
      <c r="B55" s="2">
        <v>67.889999000000003</v>
      </c>
      <c r="C55" s="2">
        <v>80.290001000000004</v>
      </c>
      <c r="D55" s="2">
        <v>66.120002999999997</v>
      </c>
      <c r="E55" s="2">
        <v>78.099997999999999</v>
      </c>
      <c r="F55" s="2">
        <v>76.242598999999998</v>
      </c>
      <c r="G55" s="2">
        <v>4165200</v>
      </c>
    </row>
    <row r="56" spans="1:7">
      <c r="A56" s="1">
        <v>43647</v>
      </c>
      <c r="B56" s="2">
        <v>82.449996999999996</v>
      </c>
      <c r="C56" s="2">
        <v>82.690002000000007</v>
      </c>
      <c r="D56" s="2">
        <v>69.069999999999993</v>
      </c>
      <c r="E56" s="2">
        <v>71.620002999999997</v>
      </c>
      <c r="F56" s="2">
        <v>70.179778999999996</v>
      </c>
      <c r="G56" s="2">
        <v>3332100</v>
      </c>
    </row>
    <row r="57" spans="1:7">
      <c r="A57" s="1">
        <v>43678</v>
      </c>
      <c r="B57" s="2">
        <v>71.699996999999996</v>
      </c>
      <c r="C57" s="2">
        <v>73.25</v>
      </c>
      <c r="D57" s="2">
        <v>56.279998999999997</v>
      </c>
      <c r="E57" s="2">
        <v>62.400002000000001</v>
      </c>
      <c r="F57" s="2">
        <v>61.145187</v>
      </c>
      <c r="G57" s="2">
        <v>6203000</v>
      </c>
    </row>
    <row r="58" spans="1:7">
      <c r="A58" s="1">
        <v>43709</v>
      </c>
      <c r="B58" s="2">
        <v>60.450001</v>
      </c>
      <c r="C58" s="2">
        <v>72.819999999999993</v>
      </c>
      <c r="D58" s="2">
        <v>60.380001</v>
      </c>
      <c r="E58" s="2">
        <v>65.019997000000004</v>
      </c>
      <c r="F58" s="2">
        <v>63.712494</v>
      </c>
      <c r="G58" s="2">
        <v>4211100</v>
      </c>
    </row>
    <row r="59" spans="1:7">
      <c r="A59" s="1">
        <v>43739</v>
      </c>
      <c r="B59" s="2">
        <v>65.199996999999996</v>
      </c>
      <c r="C59" s="2">
        <v>75.569999999999993</v>
      </c>
      <c r="D59" s="2">
        <v>61.369999</v>
      </c>
      <c r="E59" s="2">
        <v>73.120002999999997</v>
      </c>
      <c r="F59" s="2">
        <v>71.694243999999998</v>
      </c>
      <c r="G59" s="2">
        <v>3997100</v>
      </c>
    </row>
    <row r="60" spans="1:7">
      <c r="A60" s="1">
        <v>43770</v>
      </c>
      <c r="B60" s="2">
        <v>75.360000999999997</v>
      </c>
      <c r="C60" s="2">
        <v>81.779999000000004</v>
      </c>
      <c r="D60" s="2">
        <v>72.25</v>
      </c>
      <c r="E60" s="2">
        <v>72.309997999999993</v>
      </c>
      <c r="F60" s="2">
        <v>70.900024000000002</v>
      </c>
      <c r="G60" s="2">
        <v>2868600</v>
      </c>
    </row>
    <row r="61" spans="1:7">
      <c r="A61" s="1">
        <v>43800</v>
      </c>
      <c r="B61" s="2">
        <v>72.900002000000001</v>
      </c>
      <c r="C61" s="2">
        <v>91.68</v>
      </c>
      <c r="D61" s="2">
        <v>69.349997999999999</v>
      </c>
      <c r="E61" s="2">
        <v>89.400002000000001</v>
      </c>
      <c r="F61" s="2">
        <v>87.656799000000007</v>
      </c>
      <c r="G61" s="2">
        <v>3810200</v>
      </c>
    </row>
    <row r="62" spans="1:7">
      <c r="A62" s="1">
        <v>43831</v>
      </c>
      <c r="B62" s="2">
        <v>92.43</v>
      </c>
      <c r="C62" s="2">
        <v>98.099997999999999</v>
      </c>
      <c r="D62" s="2">
        <v>71.580001999999993</v>
      </c>
      <c r="E62" s="2">
        <v>72.860000999999997</v>
      </c>
      <c r="F62" s="2">
        <v>71.451462000000006</v>
      </c>
      <c r="G62" s="2">
        <v>6118000</v>
      </c>
    </row>
    <row r="63" spans="1:7">
      <c r="A63" s="1">
        <v>43862</v>
      </c>
      <c r="B63" s="2">
        <v>73.599997999999999</v>
      </c>
      <c r="C63" s="2">
        <v>87.32</v>
      </c>
      <c r="D63" s="2">
        <v>57.93</v>
      </c>
      <c r="E63" s="2">
        <v>64.180000000000007</v>
      </c>
      <c r="F63" s="2">
        <v>62.939259</v>
      </c>
      <c r="G63" s="2">
        <v>6363800</v>
      </c>
    </row>
    <row r="64" spans="1:7">
      <c r="A64" s="1">
        <v>43891</v>
      </c>
      <c r="B64" s="2">
        <v>64.339995999999999</v>
      </c>
      <c r="C64" s="2">
        <v>71.199996999999996</v>
      </c>
      <c r="D64" s="2">
        <v>21.059999000000001</v>
      </c>
      <c r="E64" s="2">
        <v>29.450001</v>
      </c>
      <c r="F64" s="2">
        <v>28.880669000000001</v>
      </c>
      <c r="G64" s="2">
        <v>9587500</v>
      </c>
    </row>
    <row r="65" spans="1:7">
      <c r="A65" s="1">
        <v>43922</v>
      </c>
      <c r="B65" s="2">
        <v>26.790001</v>
      </c>
      <c r="C65" s="2">
        <v>37.770000000000003</v>
      </c>
      <c r="D65" s="2">
        <v>25.610001</v>
      </c>
      <c r="E65" s="2">
        <v>35.259998000000003</v>
      </c>
      <c r="F65" s="2">
        <v>35.200175999999999</v>
      </c>
      <c r="G65" s="2">
        <v>6747700</v>
      </c>
    </row>
    <row r="66" spans="1:7">
      <c r="A66" s="1">
        <v>43952</v>
      </c>
      <c r="B66" s="2">
        <v>32.590000000000003</v>
      </c>
      <c r="C66" s="2">
        <v>38.409999999999997</v>
      </c>
      <c r="D66" s="2">
        <v>31.059999000000001</v>
      </c>
      <c r="E66" s="2">
        <v>37.409999999999997</v>
      </c>
      <c r="F66" s="2">
        <v>37.346530999999999</v>
      </c>
      <c r="G66" s="2">
        <v>6382300</v>
      </c>
    </row>
    <row r="67" spans="1:7">
      <c r="A67" s="1">
        <v>43983</v>
      </c>
      <c r="B67" s="2">
        <v>38.68</v>
      </c>
      <c r="C67" s="2">
        <v>49.07</v>
      </c>
      <c r="D67" s="2">
        <v>38.57</v>
      </c>
      <c r="E67" s="2">
        <v>44.52</v>
      </c>
      <c r="F67" s="2">
        <v>44.444465999999998</v>
      </c>
      <c r="G67" s="2">
        <v>9131100</v>
      </c>
    </row>
    <row r="68" spans="1:7">
      <c r="A68" s="1">
        <v>44013</v>
      </c>
      <c r="B68" s="2">
        <v>45.43</v>
      </c>
      <c r="C68" s="2">
        <v>59.689999</v>
      </c>
      <c r="D68" s="2">
        <v>45.380001</v>
      </c>
      <c r="E68" s="2">
        <v>55.889999000000003</v>
      </c>
      <c r="F68" s="2">
        <v>55.818114999999999</v>
      </c>
      <c r="G68" s="2">
        <v>6069800</v>
      </c>
    </row>
    <row r="69" spans="1:7">
      <c r="A69" s="1">
        <v>44044</v>
      </c>
      <c r="B69" s="2">
        <v>56.52</v>
      </c>
      <c r="C69" s="2">
        <v>64.510002</v>
      </c>
      <c r="D69" s="2">
        <v>55.77</v>
      </c>
      <c r="E69" s="2">
        <v>60.220001000000003</v>
      </c>
      <c r="F69" s="2">
        <v>60.142550999999997</v>
      </c>
      <c r="G69" s="2">
        <v>4150700</v>
      </c>
    </row>
    <row r="70" spans="1:7">
      <c r="A70" s="1">
        <v>44075</v>
      </c>
      <c r="B70" s="2">
        <v>61.900002000000001</v>
      </c>
      <c r="C70" s="2">
        <v>63.630001</v>
      </c>
      <c r="D70" s="2">
        <v>51.119999</v>
      </c>
      <c r="E70" s="2">
        <v>57.650002000000001</v>
      </c>
      <c r="F70" s="2">
        <v>57.575859000000001</v>
      </c>
      <c r="G70" s="2">
        <v>3264700</v>
      </c>
    </row>
    <row r="71" spans="1:7">
      <c r="A71" s="1">
        <v>44105</v>
      </c>
      <c r="B71" s="2">
        <v>59.150002000000001</v>
      </c>
      <c r="C71" s="2">
        <v>66.910004000000001</v>
      </c>
      <c r="D71" s="2">
        <v>56.599997999999999</v>
      </c>
      <c r="E71" s="2">
        <v>59.48</v>
      </c>
      <c r="F71" s="2">
        <v>59.403503000000001</v>
      </c>
      <c r="G71" s="2">
        <v>1917400</v>
      </c>
    </row>
    <row r="72" spans="1:7">
      <c r="A72" s="1">
        <v>44136</v>
      </c>
      <c r="B72" s="2">
        <v>61.639999000000003</v>
      </c>
      <c r="C72" s="2">
        <v>83.760002</v>
      </c>
      <c r="D72" s="2">
        <v>60.73</v>
      </c>
      <c r="E72" s="2">
        <v>76.819999999999993</v>
      </c>
      <c r="F72" s="2">
        <v>76.721198999999999</v>
      </c>
      <c r="G72" s="2">
        <v>3776600</v>
      </c>
    </row>
    <row r="73" spans="1:7">
      <c r="A73" s="1">
        <v>44166</v>
      </c>
      <c r="B73" s="2">
        <v>80.580001999999993</v>
      </c>
      <c r="C73" s="2">
        <v>95.18</v>
      </c>
      <c r="D73" s="2">
        <v>79.5</v>
      </c>
      <c r="E73" s="2">
        <v>93.480002999999996</v>
      </c>
      <c r="F73" s="2">
        <v>93.359779000000003</v>
      </c>
      <c r="G73" s="2">
        <v>2308100</v>
      </c>
    </row>
    <row r="74" spans="1:7">
      <c r="A74" s="1">
        <v>44197</v>
      </c>
      <c r="B74" s="2">
        <v>98.470000999999996</v>
      </c>
      <c r="C74" s="2">
        <v>121.120003</v>
      </c>
      <c r="D74" s="2">
        <v>94.379997000000003</v>
      </c>
      <c r="E74" s="2">
        <v>100.699997</v>
      </c>
      <c r="F74" s="2">
        <v>100.57048</v>
      </c>
      <c r="G74" s="2">
        <v>5051000</v>
      </c>
    </row>
    <row r="75" spans="1:7">
      <c r="A75" s="1">
        <v>44228</v>
      </c>
      <c r="B75" s="2">
        <v>107.400002</v>
      </c>
      <c r="C75" s="2">
        <v>131.490005</v>
      </c>
      <c r="D75" s="2">
        <v>100.5</v>
      </c>
      <c r="E75" s="2">
        <v>102.540001</v>
      </c>
      <c r="F75" s="2">
        <v>102.408119</v>
      </c>
      <c r="G75" s="2">
        <v>2616300</v>
      </c>
    </row>
    <row r="76" spans="1:7">
      <c r="A76" s="1">
        <v>44256</v>
      </c>
      <c r="B76" s="2">
        <v>108.629997</v>
      </c>
      <c r="C76" s="2">
        <v>111.550003</v>
      </c>
      <c r="D76" s="2">
        <v>88.519997000000004</v>
      </c>
      <c r="E76" s="2">
        <v>98.300003000000004</v>
      </c>
      <c r="F76" s="2">
        <v>98.173575999999997</v>
      </c>
      <c r="G76" s="2">
        <v>3077100</v>
      </c>
    </row>
    <row r="77" spans="1:7">
      <c r="A77" s="1">
        <v>44287</v>
      </c>
      <c r="B77" s="2">
        <v>102.470001</v>
      </c>
      <c r="C77" s="2">
        <v>108.629997</v>
      </c>
      <c r="D77" s="2">
        <v>96.260002</v>
      </c>
      <c r="E77" s="2">
        <v>100.91999800000001</v>
      </c>
      <c r="F77" s="2">
        <v>100.86927799999999</v>
      </c>
      <c r="G77" s="2">
        <v>1536900</v>
      </c>
    </row>
    <row r="78" spans="1:7">
      <c r="A78" s="1">
        <v>44317</v>
      </c>
      <c r="B78" s="2">
        <v>100.510002</v>
      </c>
      <c r="C78" s="2">
        <v>106.139999</v>
      </c>
      <c r="D78" s="2">
        <v>88.629997000000003</v>
      </c>
      <c r="E78" s="2">
        <v>105.57</v>
      </c>
      <c r="F78" s="2">
        <v>105.51694500000001</v>
      </c>
      <c r="G78" s="2">
        <v>2739900</v>
      </c>
    </row>
    <row r="79" spans="1:7">
      <c r="A79" s="1">
        <v>44348</v>
      </c>
      <c r="B79" s="2">
        <v>111.959999</v>
      </c>
      <c r="C79" s="2">
        <v>112.5</v>
      </c>
      <c r="D79" s="2">
        <v>100</v>
      </c>
      <c r="E79" s="2">
        <v>107.32</v>
      </c>
      <c r="F79" s="2">
        <v>107.26606</v>
      </c>
      <c r="G79" s="2">
        <v>2185200</v>
      </c>
    </row>
    <row r="80" spans="1:7">
      <c r="A80" s="1">
        <v>44378</v>
      </c>
      <c r="B80" s="2">
        <v>107.599998</v>
      </c>
      <c r="C80" s="2">
        <v>107.790001</v>
      </c>
      <c r="D80" s="2">
        <v>78.279999000000004</v>
      </c>
      <c r="E80" s="2">
        <v>86.779999000000004</v>
      </c>
      <c r="F80" s="2">
        <v>86.779999000000004</v>
      </c>
      <c r="G80" s="2">
        <v>1571200</v>
      </c>
    </row>
    <row r="81" spans="1:7">
      <c r="A81" s="1">
        <v>44409</v>
      </c>
      <c r="B81" s="2">
        <v>88.900002000000001</v>
      </c>
      <c r="C81" s="2">
        <v>92.82</v>
      </c>
      <c r="D81" s="2">
        <v>74.459998999999996</v>
      </c>
      <c r="E81" s="2">
        <v>90.32</v>
      </c>
      <c r="F81" s="2">
        <v>90.32</v>
      </c>
      <c r="G81" s="2">
        <v>1362000</v>
      </c>
    </row>
    <row r="82" spans="1:7">
      <c r="A82" s="1">
        <v>44440</v>
      </c>
      <c r="B82" s="2">
        <v>91.709998999999996</v>
      </c>
      <c r="C82" s="2">
        <v>96.139999000000003</v>
      </c>
      <c r="D82" s="2">
        <v>75.779999000000004</v>
      </c>
      <c r="E82" s="2">
        <v>79.349997999999999</v>
      </c>
      <c r="F82" s="2">
        <v>79.349997999999999</v>
      </c>
      <c r="G82" s="2">
        <v>1750800</v>
      </c>
    </row>
    <row r="83" spans="1:7">
      <c r="A83" s="1">
        <v>44470</v>
      </c>
      <c r="B83" s="2">
        <v>79.120002999999997</v>
      </c>
      <c r="C83" s="2">
        <v>89.82</v>
      </c>
      <c r="D83" s="2">
        <v>73.400002000000001</v>
      </c>
      <c r="E83" s="2">
        <v>81.059997999999993</v>
      </c>
      <c r="F83" s="2">
        <v>81.059997999999993</v>
      </c>
      <c r="G83" s="2">
        <v>2293700</v>
      </c>
    </row>
    <row r="84" spans="1:7">
      <c r="A84" s="1">
        <v>44501</v>
      </c>
      <c r="B84" s="2">
        <v>81.129997000000003</v>
      </c>
      <c r="C84" s="2">
        <v>87</v>
      </c>
      <c r="D84" s="2">
        <v>69.019997000000004</v>
      </c>
      <c r="E84" s="2">
        <v>71.110000999999997</v>
      </c>
      <c r="F84" s="2">
        <v>71.110000999999997</v>
      </c>
      <c r="G84" s="2">
        <v>1088800</v>
      </c>
    </row>
    <row r="85" spans="1:7">
      <c r="A85" s="1">
        <v>44531</v>
      </c>
      <c r="B85" s="2">
        <v>74.559997999999993</v>
      </c>
      <c r="C85" s="2">
        <v>77.940002000000007</v>
      </c>
      <c r="D85" s="2">
        <v>66.459998999999996</v>
      </c>
      <c r="E85" s="2">
        <v>73.930000000000007</v>
      </c>
      <c r="F85" s="2">
        <v>73.930000000000007</v>
      </c>
      <c r="G85" s="2">
        <v>1244200</v>
      </c>
    </row>
    <row r="86" spans="1:7">
      <c r="A86" s="1">
        <v>44562</v>
      </c>
      <c r="B86" s="2">
        <v>74.830001999999993</v>
      </c>
      <c r="C86" s="2">
        <v>83.07</v>
      </c>
      <c r="D86" s="2">
        <v>63.77</v>
      </c>
      <c r="E86" s="2">
        <v>72.800003000000004</v>
      </c>
      <c r="F86" s="2">
        <v>72.800003000000004</v>
      </c>
      <c r="G86" s="2">
        <v>2737600</v>
      </c>
    </row>
    <row r="87" spans="1:7">
      <c r="A87" s="1">
        <v>44593</v>
      </c>
      <c r="B87" s="2">
        <v>73.709998999999996</v>
      </c>
      <c r="C87" s="2">
        <v>78.389999000000003</v>
      </c>
      <c r="D87" s="2">
        <v>55.889999000000003</v>
      </c>
      <c r="E87" s="2">
        <v>63.380001</v>
      </c>
      <c r="F87" s="2">
        <v>63.380001</v>
      </c>
      <c r="G87" s="2">
        <v>1137400</v>
      </c>
    </row>
    <row r="88" spans="1:7">
      <c r="A88" s="1">
        <v>44621</v>
      </c>
      <c r="B88" s="2">
        <v>62.23</v>
      </c>
      <c r="C88" s="2">
        <v>63.189999</v>
      </c>
      <c r="D88" s="2">
        <v>47.060001</v>
      </c>
      <c r="E88" s="2">
        <v>47.139999000000003</v>
      </c>
      <c r="F88" s="2">
        <v>47.139999000000003</v>
      </c>
      <c r="G88" s="2">
        <v>1036000</v>
      </c>
    </row>
    <row r="89" spans="1:7">
      <c r="A89" s="1">
        <v>44631</v>
      </c>
      <c r="B89" s="2">
        <v>51.200001</v>
      </c>
      <c r="C89" s="2">
        <v>51.200001</v>
      </c>
      <c r="D89" s="2">
        <v>47.060001</v>
      </c>
      <c r="E89" s="2">
        <v>47.139999000000003</v>
      </c>
      <c r="F89" s="2">
        <v>47.139999000000003</v>
      </c>
      <c r="G89" s="2">
        <v>92632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Preguntas</vt:lpstr>
      <vt:lpstr>R1</vt:lpstr>
      <vt:lpstr>R2</vt:lpstr>
      <vt:lpstr>R2 Estadistica descriptiva</vt:lpstr>
      <vt:lpstr>R3</vt:lpstr>
      <vt:lpstr>R4</vt:lpstr>
      <vt:lpstr>R5 Histogramas</vt:lpstr>
      <vt:lpstr>R6 Sharp RAtio </vt:lpstr>
      <vt:lpstr>R7 VaR</vt:lpstr>
      <vt:lpstr>R8 VaR </vt:lpstr>
      <vt:lpstr>GBTC Diario</vt:lpstr>
      <vt:lpstr>GBTC Mensual</vt:lpstr>
      <vt:lpstr>EEM Diario</vt:lpstr>
      <vt:lpstr>EEM mensual</vt:lpstr>
      <vt:lpstr>EDC Diario</vt:lpstr>
      <vt:lpstr>EDC Mensual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Juan Delich</cp:lastModifiedBy>
  <dcterms:created xsi:type="dcterms:W3CDTF">2022-03-14T02:44:05Z</dcterms:created>
  <dcterms:modified xsi:type="dcterms:W3CDTF">2022-03-14T21:09:12Z</dcterms:modified>
</cp:coreProperties>
</file>