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niandes-my.sharepoint.com/personal/s_pinedaq_uniandes_edu_co/Documents/"/>
    </mc:Choice>
  </mc:AlternateContent>
  <xr:revisionPtr revIDLastSave="208" documentId="8_{B47B7C4A-3BC5-4D18-AEBF-EE8A613A11B3}" xr6:coauthVersionLast="47" xr6:coauthVersionMax="47" xr10:uidLastSave="{81C5F353-FFC5-406E-AC1B-48A35DDAB3D2}"/>
  <bookViews>
    <workbookView xWindow="-110" yWindow="-110" windowWidth="19420" windowHeight="10300" firstSheet="1" activeTab="3" xr2:uid="{284701FC-55DB-4C7F-9419-1EEB32230B86}"/>
  </bookViews>
  <sheets>
    <sheet name="Tiempos para firmar" sheetId="1" r:id="rId1"/>
    <sheet name="Tiempos para cifrar" sheetId="2" r:id="rId2"/>
    <sheet name="Tiempos para verificar" sheetId="3" r:id="rId3"/>
    <sheet name="Tiempos Simetrico vs Asimetrico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7" i="4" l="1"/>
  <c r="K7" i="4"/>
  <c r="L6" i="4"/>
  <c r="K6" i="4"/>
  <c r="J10" i="3"/>
  <c r="I10" i="3"/>
  <c r="J9" i="3"/>
  <c r="I9" i="3"/>
  <c r="J8" i="3"/>
  <c r="I8" i="3"/>
  <c r="J7" i="3"/>
  <c r="I7" i="3"/>
  <c r="J6" i="3"/>
  <c r="I6" i="3"/>
  <c r="J10" i="2"/>
  <c r="I10" i="2"/>
  <c r="J9" i="2"/>
  <c r="I9" i="2"/>
  <c r="J8" i="2"/>
  <c r="I8" i="2"/>
  <c r="J7" i="2"/>
  <c r="I7" i="2"/>
  <c r="J6" i="2"/>
  <c r="I6" i="2"/>
  <c r="I7" i="1"/>
  <c r="I8" i="1"/>
  <c r="I9" i="1"/>
  <c r="I10" i="1"/>
  <c r="I6" i="1"/>
  <c r="H7" i="1" l="1"/>
  <c r="H8" i="1"/>
  <c r="H9" i="1"/>
  <c r="H10" i="1"/>
  <c r="H6" i="1"/>
</calcChain>
</file>

<file path=xl/sharedStrings.xml><?xml version="1.0" encoding="utf-8"?>
<sst xmlns="http://schemas.openxmlformats.org/spreadsheetml/2006/main" count="59" uniqueCount="40">
  <si>
    <t>Operacion</t>
  </si>
  <si>
    <t>Opcion 1 Promedio (ms)</t>
  </si>
  <si>
    <t>Firmar Prueba 1</t>
  </si>
  <si>
    <t>Firmar Prueba 2</t>
  </si>
  <si>
    <t>Firmar Prueba 3</t>
  </si>
  <si>
    <t>Firmar Prueba 4</t>
  </si>
  <si>
    <t>Firmar Prueba 5</t>
  </si>
  <si>
    <t>Cifrar  Prueba 1</t>
  </si>
  <si>
    <t>Cifrar  Prueba 2</t>
  </si>
  <si>
    <t>Cifrar  Prueba 3</t>
  </si>
  <si>
    <t>Cifrar  Prueba 4</t>
  </si>
  <si>
    <t>Cifrar  Prueba 5</t>
  </si>
  <si>
    <t>Verificar Prueba 1</t>
  </si>
  <si>
    <t>Verificar Prueba 2</t>
  </si>
  <si>
    <t>Verificar Prueba 3</t>
  </si>
  <si>
    <t>Verificar Prueba 4</t>
  </si>
  <si>
    <t>Verificar Prueba 5</t>
  </si>
  <si>
    <t>Opcion 2, 4 Clientes, Promedio (ms)</t>
  </si>
  <si>
    <t>Opcion 2, 16 Clientes, Promedio (ms)</t>
  </si>
  <si>
    <t>Opcion 2, 32 Clientes, Promedio (ms)</t>
  </si>
  <si>
    <t>Opcion 2, 64 Clientes, Promedio (ms)</t>
  </si>
  <si>
    <t>Firmar Prueba 6</t>
  </si>
  <si>
    <t>Verificar Prueba 6</t>
  </si>
  <si>
    <t>Cifrar  Prueba 6</t>
  </si>
  <si>
    <t>Promedio</t>
  </si>
  <si>
    <t xml:space="preserve">Desviacion Estandar </t>
  </si>
  <si>
    <t>Tiempo Asimetrico (ms)</t>
  </si>
  <si>
    <t>Tiempo Simetrico (ms)</t>
  </si>
  <si>
    <t xml:space="preserve"> Prueba 1</t>
  </si>
  <si>
    <t xml:space="preserve"> Prueba 2</t>
  </si>
  <si>
    <t xml:space="preserve"> Prueba 3</t>
  </si>
  <si>
    <t xml:space="preserve"> Prueba 4</t>
  </si>
  <si>
    <t xml:space="preserve"> Prueba 5</t>
  </si>
  <si>
    <t xml:space="preserve"> Prueba 6</t>
  </si>
  <si>
    <t xml:space="preserve"> Prueba 7</t>
  </si>
  <si>
    <t xml:space="preserve"> Prueba 8</t>
  </si>
  <si>
    <t>En este caso se midió el tiempo que se tarda en firmar mensajes durante la comunicacion  incluyendo el reto inicial, la clave pública, la base y el módulo de Diffie-Hellman. Cada firma se cronometró, y los tiempos fueron registrados en milisegundos. Al finalizar todas las firmas de la consulta, se calculó el promedio del tiempo total de firma.</t>
  </si>
  <si>
    <t>En este caso se midió el tiempo que el servidor delegado tarda en cifrar la tabla de servicios usando AES. Se tomo el tiempo de las operaciones individualmente, y el tiempo de ejecución fue registrado en milisegundos. Al finalizar todas las operaciones de cifrado correspondientes a una consulta, se calculó el promedio total del tiempo de cifrado.</t>
  </si>
  <si>
    <t>En este caso se midió el tiempo en que se tarda en verificar las firmas HMAC recibidas, correspondientes al servicio seleccionado y a la IP del cliente. Se calculó el tiempo individualment, y los tiempos se registraron en milisegundos. Al finalizar todas las verificaciones de una consulta, se calculó el promedio total del tiempo de verificación.</t>
  </si>
  <si>
    <t xml:space="preserve">Se midió y comparó el tiempo de cifrado de un mismo bloque de datos utilizando cifrado asimétrico (RSA) y cifrado simétrico (AES). Para RSA, se generó un par de claves y se cifró el bloque con la clave pública. Para AES, se derivó una clave secreta mediante Diffie-Hellman y se cifró el mismo bloque utilizando AES/CBC/PKCS5Padding. Para cada una se calculó el tiempo individualmente, y los tiempos de ejecución fueron registrados en milisegundos.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</si>
</sst>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7" formatCode="0.0000"/>
    <numFmt numFmtId="168" formatCode="0.000"/>
  </numFmts>
  <fonts count="3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color theme="1"/>
      <name val="Aptos Display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68" fontId="0" fillId="0" borderId="1" xfId="0" applyNumberFormat="1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167" fontId="0" fillId="0" borderId="0" xfId="0" applyNumberForma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1600" b="1" i="0" u="none" strike="noStrike" baseline="0"/>
              <a:t>Comparación de tiempos para firmar en los 5 escenarios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14730944624046063"/>
          <c:y val="0.15955836506352203"/>
          <c:w val="0.7809704267863784"/>
          <c:h val="0.541017626603781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'Tiempos para firmar'!$A$6</c:f>
              <c:strCache>
                <c:ptCount val="1"/>
                <c:pt idx="0">
                  <c:v>Opcion 1 Promedio (ms)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54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tint val="54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tint val="54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errBars>
            <c:errBarType val="both"/>
            <c:errValType val="cust"/>
            <c:noEndCap val="0"/>
            <c:plus>
              <c:numRef>
                <c:f>'Tiempos para firmar'!$I$6</c:f>
                <c:numCache>
                  <c:formatCode>General</c:formatCode>
                  <c:ptCount val="1"/>
                  <c:pt idx="0">
                    <c:v>6.3770421565697302E-2</c:v>
                  </c:pt>
                </c:numCache>
              </c:numRef>
            </c:plus>
            <c:minus>
              <c:numRef>
                <c:f>'Tiempos para firmar'!$I$6</c:f>
                <c:numCache>
                  <c:formatCode>General</c:formatCode>
                  <c:ptCount val="1"/>
                  <c:pt idx="0">
                    <c:v>6.3770421565697302E-2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1"/>
              <c:pt idx="0">
                <c:v>Escenarios</c:v>
              </c:pt>
            </c:strLit>
          </c:cat>
          <c:val>
            <c:numRef>
              <c:f>'Tiempos para firmar'!$H$6</c:f>
              <c:numCache>
                <c:formatCode>0.000</c:formatCode>
                <c:ptCount val="1"/>
                <c:pt idx="0">
                  <c:v>0.42666666666666658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5A7-48D6-AA5B-407B3F63DF7B}"/>
            </c:ext>
          </c:extLst>
        </c:ser>
        <c:ser>
          <c:idx val="1"/>
          <c:order val="1"/>
          <c:tx>
            <c:strRef>
              <c:f>'Tiempos para firmar'!$A$7</c:f>
              <c:strCache>
                <c:ptCount val="1"/>
                <c:pt idx="0">
                  <c:v>Opcion 2, 4 Clientes, Promedio (ms)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77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tint val="77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tint val="77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errBars>
            <c:errBarType val="both"/>
            <c:errValType val="cust"/>
            <c:noEndCap val="0"/>
            <c:plus>
              <c:numRef>
                <c:f>'Tiempos para firmar'!$I$7</c:f>
                <c:numCache>
                  <c:formatCode>General</c:formatCode>
                  <c:ptCount val="1"/>
                  <c:pt idx="0">
                    <c:v>0.164641023644372</c:v>
                  </c:pt>
                </c:numCache>
              </c:numRef>
            </c:plus>
            <c:minus>
              <c:numRef>
                <c:f>'Tiempos para firmar'!$I$7</c:f>
                <c:numCache>
                  <c:formatCode>General</c:formatCode>
                  <c:ptCount val="1"/>
                  <c:pt idx="0">
                    <c:v>0.164641023644372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1"/>
              <c:pt idx="0">
                <c:v>Escenarios</c:v>
              </c:pt>
            </c:strLit>
          </c:cat>
          <c:val>
            <c:numRef>
              <c:f>'Tiempos para firmar'!$H$7</c:f>
              <c:numCache>
                <c:formatCode>0.000</c:formatCode>
                <c:ptCount val="1"/>
                <c:pt idx="0">
                  <c:v>0.54333333333333333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5A7-48D6-AA5B-407B3F63DF7B}"/>
            </c:ext>
          </c:extLst>
        </c:ser>
        <c:ser>
          <c:idx val="2"/>
          <c:order val="2"/>
          <c:tx>
            <c:strRef>
              <c:f>'Tiempos para firmar'!$A$8</c:f>
              <c:strCache>
                <c:ptCount val="1"/>
                <c:pt idx="0">
                  <c:v>Opcion 2, 16 Clientes, Promedio (ms)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errBars>
            <c:errBarType val="both"/>
            <c:errValType val="cust"/>
            <c:noEndCap val="0"/>
            <c:plus>
              <c:numRef>
                <c:f>'Tiempos para firmar'!$I$8</c:f>
                <c:numCache>
                  <c:formatCode>General</c:formatCode>
                  <c:ptCount val="1"/>
                  <c:pt idx="0">
                    <c:v>8.6120071218425701E-2</c:v>
                  </c:pt>
                </c:numCache>
              </c:numRef>
            </c:plus>
            <c:minus>
              <c:numRef>
                <c:f>'Tiempos para firmar'!$I$8</c:f>
                <c:numCache>
                  <c:formatCode>General</c:formatCode>
                  <c:ptCount val="1"/>
                  <c:pt idx="0">
                    <c:v>8.6120071218425701E-2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1"/>
              <c:pt idx="0">
                <c:v>Escenarios</c:v>
              </c:pt>
            </c:strLit>
          </c:cat>
          <c:val>
            <c:numRef>
              <c:f>'Tiempos para firmar'!$H$8</c:f>
              <c:numCache>
                <c:formatCode>0.000</c:formatCode>
                <c:ptCount val="1"/>
                <c:pt idx="0">
                  <c:v>0.44833333333333331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5A7-48D6-AA5B-407B3F63DF7B}"/>
            </c:ext>
          </c:extLst>
        </c:ser>
        <c:ser>
          <c:idx val="3"/>
          <c:order val="3"/>
          <c:tx>
            <c:strRef>
              <c:f>'Tiempos para firmar'!$A$9</c:f>
              <c:strCache>
                <c:ptCount val="1"/>
                <c:pt idx="0">
                  <c:v>Opcion 2, 32 Clientes, Promedio (ms)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76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hade val="76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shade val="76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errBars>
            <c:errBarType val="both"/>
            <c:errValType val="cust"/>
            <c:noEndCap val="0"/>
            <c:plus>
              <c:numRef>
                <c:f>'Tiempos para firmar'!$I$9</c:f>
                <c:numCache>
                  <c:formatCode>General</c:formatCode>
                  <c:ptCount val="1"/>
                  <c:pt idx="0">
                    <c:v>5.1542862422130839E-2</c:v>
                  </c:pt>
                </c:numCache>
              </c:numRef>
            </c:plus>
            <c:minus>
              <c:numRef>
                <c:f>'Tiempos para firmar'!$I$9</c:f>
                <c:numCache>
                  <c:formatCode>General</c:formatCode>
                  <c:ptCount val="1"/>
                  <c:pt idx="0">
                    <c:v>5.1542862422130839E-2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1"/>
              <c:pt idx="0">
                <c:v>Escenarios</c:v>
              </c:pt>
            </c:strLit>
          </c:cat>
          <c:val>
            <c:numRef>
              <c:f>'Tiempos para firmar'!$H$9</c:f>
              <c:numCache>
                <c:formatCode>0.000</c:formatCode>
                <c:ptCount val="1"/>
                <c:pt idx="0">
                  <c:v>0.43166666666666664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5A7-48D6-AA5B-407B3F63DF7B}"/>
            </c:ext>
          </c:extLst>
        </c:ser>
        <c:ser>
          <c:idx val="4"/>
          <c:order val="4"/>
          <c:tx>
            <c:strRef>
              <c:f>'Tiempos para firmar'!$A$10</c:f>
              <c:strCache>
                <c:ptCount val="1"/>
                <c:pt idx="0">
                  <c:v>Opcion 2, 64 Clientes, Promedio (ms)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3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hade val="53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shade val="53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errBars>
            <c:errBarType val="both"/>
            <c:errValType val="cust"/>
            <c:noEndCap val="0"/>
            <c:plus>
              <c:numRef>
                <c:f>'Tiempos para firmar'!$I$10</c:f>
                <c:numCache>
                  <c:formatCode>General</c:formatCode>
                  <c:ptCount val="1"/>
                  <c:pt idx="0">
                    <c:v>0.11254628677422766</c:v>
                  </c:pt>
                </c:numCache>
              </c:numRef>
            </c:plus>
            <c:minus>
              <c:numRef>
                <c:f>'Tiempos para firmar'!$I$10</c:f>
                <c:numCache>
                  <c:formatCode>General</c:formatCode>
                  <c:ptCount val="1"/>
                  <c:pt idx="0">
                    <c:v>0.11254628677422766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1"/>
              <c:pt idx="0">
                <c:v>Escenarios</c:v>
              </c:pt>
            </c:strLit>
          </c:cat>
          <c:val>
            <c:numRef>
              <c:f>'Tiempos para firmar'!$H$10</c:f>
              <c:numCache>
                <c:formatCode>0.000</c:formatCode>
                <c:ptCount val="1"/>
                <c:pt idx="0">
                  <c:v>0.52333333333333332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5A7-48D6-AA5B-407B3F63DF7B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170071104"/>
        <c:axId val="1170072064"/>
      </c:barChart>
      <c:catAx>
        <c:axId val="1170071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70072064"/>
        <c:crosses val="autoZero"/>
        <c:auto val="1"/>
        <c:lblAlgn val="ctr"/>
        <c:lblOffset val="100"/>
        <c:noMultiLvlLbl val="0"/>
      </c:catAx>
      <c:valAx>
        <c:axId val="117007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</a:t>
                </a:r>
                <a:r>
                  <a:rPr lang="es-CO" baseline="0"/>
                  <a:t> promedio total (ms)</a:t>
                </a:r>
                <a:endParaRPr lang="es-CO"/>
              </a:p>
            </c:rich>
          </c:tx>
          <c:layout>
            <c:manualLayout>
              <c:xMode val="edge"/>
              <c:yMode val="edge"/>
              <c:x val="2.6702561761369786E-2"/>
              <c:y val="0.284751808462966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70071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0096114337130735"/>
          <c:y val="0.77252914451683397"/>
          <c:w val="0.82833516958772724"/>
          <c:h val="0.16106673551052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1600" b="1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Comparación de tiempos para cifrar en los 5 escenarios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14358026142254604"/>
          <c:y val="0.22375"/>
          <c:w val="0.83209690828447436"/>
          <c:h val="0.60203262944404679"/>
        </c:manualLayout>
      </c:layout>
      <c:barChart>
        <c:barDir val="col"/>
        <c:grouping val="clustered"/>
        <c:varyColors val="0"/>
        <c:ser>
          <c:idx val="0"/>
          <c:order val="0"/>
          <c:tx>
            <c:v>Opción 1 </c:v>
          </c:tx>
          <c:spPr>
            <a:gradFill rotWithShape="1">
              <a:gsLst>
                <a:gs pos="0">
                  <a:schemeClr val="accent3">
                    <a:tint val="54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tint val="54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tint val="54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errBars>
            <c:errBarType val="both"/>
            <c:errValType val="cust"/>
            <c:noEndCap val="0"/>
            <c:plus>
              <c:numRef>
                <c:f>'Tiempos para cifrar'!$J$6</c:f>
                <c:numCache>
                  <c:formatCode>General</c:formatCode>
                  <c:ptCount val="1"/>
                  <c:pt idx="0">
                    <c:v>3.4058772731852781E-2</c:v>
                  </c:pt>
                </c:numCache>
              </c:numRef>
            </c:plus>
            <c:minus>
              <c:numRef>
                <c:f>'Tiempos para cifrar'!$J$7</c:f>
                <c:numCache>
                  <c:formatCode>General</c:formatCode>
                  <c:ptCount val="1"/>
                  <c:pt idx="0">
                    <c:v>4.2622372841814755E-2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1"/>
              <c:pt idx="0">
                <c:v>Escenarios</c:v>
              </c:pt>
            </c:strLit>
          </c:cat>
          <c:val>
            <c:numRef>
              <c:f>'Tiempos para cifrar'!$I$6</c:f>
              <c:numCache>
                <c:formatCode>0.0000</c:formatCode>
                <c:ptCount val="1"/>
                <c:pt idx="0">
                  <c:v>0.08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0A-4E2C-82CA-8D83460F5E16}"/>
            </c:ext>
          </c:extLst>
        </c:ser>
        <c:ser>
          <c:idx val="1"/>
          <c:order val="1"/>
          <c:tx>
            <c:v>Opción 2, 4 Clientes</c:v>
          </c:tx>
          <c:spPr>
            <a:gradFill rotWithShape="1">
              <a:gsLst>
                <a:gs pos="0">
                  <a:schemeClr val="accent3">
                    <a:tint val="77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tint val="77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tint val="77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errBars>
            <c:errBarType val="both"/>
            <c:errValType val="cust"/>
            <c:noEndCap val="0"/>
            <c:plus>
              <c:numRef>
                <c:f>'Tiempos para cifrar'!$J$7</c:f>
                <c:numCache>
                  <c:formatCode>General</c:formatCode>
                  <c:ptCount val="1"/>
                  <c:pt idx="0">
                    <c:v>4.2622372841814755E-2</c:v>
                  </c:pt>
                </c:numCache>
              </c:numRef>
            </c:plus>
            <c:minus>
              <c:numRef>
                <c:f>'Tiempos para cifrar'!$J$7</c:f>
                <c:numCache>
                  <c:formatCode>General</c:formatCode>
                  <c:ptCount val="1"/>
                  <c:pt idx="0">
                    <c:v>4.2622372841814755E-2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1"/>
              <c:pt idx="0">
                <c:v>Escenarios</c:v>
              </c:pt>
            </c:strLit>
          </c:cat>
          <c:val>
            <c:numRef>
              <c:f>'Tiempos para cifrar'!$I$7</c:f>
              <c:numCache>
                <c:formatCode>0.0000</c:formatCode>
                <c:ptCount val="1"/>
                <c:pt idx="0">
                  <c:v>5.8333333333333327E-2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0A-4E2C-82CA-8D83460F5E16}"/>
            </c:ext>
          </c:extLst>
        </c:ser>
        <c:ser>
          <c:idx val="2"/>
          <c:order val="2"/>
          <c:tx>
            <c:v>Opción 2, 16 Clientes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errBars>
            <c:errBarType val="both"/>
            <c:errValType val="cust"/>
            <c:noEndCap val="0"/>
            <c:plus>
              <c:numRef>
                <c:f>'Tiempos para cifrar'!$J$8</c:f>
                <c:numCache>
                  <c:formatCode>General</c:formatCode>
                  <c:ptCount val="1"/>
                  <c:pt idx="0">
                    <c:v>2.1369760566432815E-2</c:v>
                  </c:pt>
                </c:numCache>
              </c:numRef>
            </c:plus>
            <c:minus>
              <c:numRef>
                <c:f>'Tiempos para cifrar'!$J$8</c:f>
                <c:numCache>
                  <c:formatCode>General</c:formatCode>
                  <c:ptCount val="1"/>
                  <c:pt idx="0">
                    <c:v>2.1369760566432815E-2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1"/>
              <c:pt idx="0">
                <c:v>Escenarios</c:v>
              </c:pt>
            </c:strLit>
          </c:cat>
          <c:val>
            <c:numRef>
              <c:f>'Tiempos para cifrar'!$I$8</c:f>
              <c:numCache>
                <c:formatCode>0.0000</c:formatCode>
                <c:ptCount val="1"/>
                <c:pt idx="0">
                  <c:v>3.833333333333333E-2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0A-4E2C-82CA-8D83460F5E16}"/>
            </c:ext>
          </c:extLst>
        </c:ser>
        <c:ser>
          <c:idx val="3"/>
          <c:order val="3"/>
          <c:tx>
            <c:v>Opción 2, 32 Clientes</c:v>
          </c:tx>
          <c:spPr>
            <a:gradFill rotWithShape="1">
              <a:gsLst>
                <a:gs pos="0">
                  <a:schemeClr val="accent3">
                    <a:shade val="76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hade val="76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shade val="76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errBars>
            <c:errBarType val="both"/>
            <c:errValType val="cust"/>
            <c:noEndCap val="0"/>
            <c:plus>
              <c:numRef>
                <c:f>'Tiempos para cifrar'!$J$9</c:f>
                <c:numCache>
                  <c:formatCode>General</c:formatCode>
                  <c:ptCount val="1"/>
                  <c:pt idx="0">
                    <c:v>3.1251666622224596E-2</c:v>
                  </c:pt>
                </c:numCache>
              </c:numRef>
            </c:plus>
            <c:minus>
              <c:numRef>
                <c:f>'Tiempos para cifrar'!$J$9</c:f>
                <c:numCache>
                  <c:formatCode>General</c:formatCode>
                  <c:ptCount val="1"/>
                  <c:pt idx="0">
                    <c:v>3.1251666622224596E-2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1"/>
              <c:pt idx="0">
                <c:v>Escenarios</c:v>
              </c:pt>
            </c:strLit>
          </c:cat>
          <c:val>
            <c:numRef>
              <c:f>'Tiempos para cifrar'!$I$9</c:f>
              <c:numCache>
                <c:formatCode>0.0000</c:formatCode>
                <c:ptCount val="1"/>
                <c:pt idx="0">
                  <c:v>4.8333333333333332E-2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70A-4E2C-82CA-8D83460F5E16}"/>
            </c:ext>
          </c:extLst>
        </c:ser>
        <c:ser>
          <c:idx val="4"/>
          <c:order val="4"/>
          <c:tx>
            <c:v>Opción 2, 64 Clientes</c:v>
          </c:tx>
          <c:spPr>
            <a:gradFill rotWithShape="1">
              <a:gsLst>
                <a:gs pos="0">
                  <a:schemeClr val="accent3">
                    <a:shade val="53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hade val="53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shade val="53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errBars>
            <c:errBarType val="both"/>
            <c:errValType val="cust"/>
            <c:noEndCap val="0"/>
            <c:plus>
              <c:numRef>
                <c:f>'Tiempos para cifrar'!$J$10</c:f>
                <c:numCache>
                  <c:formatCode>General</c:formatCode>
                  <c:ptCount val="1"/>
                  <c:pt idx="0">
                    <c:v>2.5625508125043436E-2</c:v>
                  </c:pt>
                </c:numCache>
              </c:numRef>
            </c:plus>
            <c:minus>
              <c:numRef>
                <c:f>'Tiempos para cifrar'!$J$10</c:f>
                <c:numCache>
                  <c:formatCode>General</c:formatCode>
                  <c:ptCount val="1"/>
                  <c:pt idx="0">
                    <c:v>2.5625508125043436E-2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1"/>
              <c:pt idx="0">
                <c:v>Escenarios</c:v>
              </c:pt>
            </c:strLit>
          </c:cat>
          <c:val>
            <c:numRef>
              <c:f>'Tiempos para cifrar'!$I$10</c:f>
              <c:numCache>
                <c:formatCode>0.0000</c:formatCode>
                <c:ptCount val="1"/>
                <c:pt idx="0">
                  <c:v>6.8333333333333343E-2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70A-4E2C-82CA-8D83460F5E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800503920"/>
        <c:axId val="1800504400"/>
      </c:barChart>
      <c:catAx>
        <c:axId val="1800503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00504400"/>
        <c:crosses val="autoZero"/>
        <c:auto val="1"/>
        <c:lblAlgn val="ctr"/>
        <c:lblOffset val="100"/>
        <c:noMultiLvlLbl val="0"/>
      </c:catAx>
      <c:valAx>
        <c:axId val="180050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 promedio total (ms)</a:t>
                </a:r>
              </a:p>
            </c:rich>
          </c:tx>
          <c:layout>
            <c:manualLayout>
              <c:xMode val="edge"/>
              <c:yMode val="edge"/>
              <c:x val="2.6533996683250415E-2"/>
              <c:y val="0.325656466237174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00503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1600" b="1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Comparación de tiempos para verificar en los 5 escenarios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14015911035847373"/>
          <c:y val="0.17028449333280576"/>
          <c:w val="0.83683916451214158"/>
          <c:h val="0.61226552711061866"/>
        </c:manualLayout>
      </c:layout>
      <c:barChart>
        <c:barDir val="col"/>
        <c:grouping val="clustered"/>
        <c:varyColors val="0"/>
        <c:ser>
          <c:idx val="0"/>
          <c:order val="0"/>
          <c:tx>
            <c:v>Opción 1</c:v>
          </c:tx>
          <c:spPr>
            <a:gradFill rotWithShape="1">
              <a:gsLst>
                <a:gs pos="0">
                  <a:schemeClr val="accent5">
                    <a:shade val="53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hade val="53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shade val="53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errBars>
            <c:errBarType val="both"/>
            <c:errValType val="cust"/>
            <c:noEndCap val="0"/>
            <c:plus>
              <c:numRef>
                <c:f>'Tiempos para verificar'!$J$6</c:f>
                <c:numCache>
                  <c:formatCode>General</c:formatCode>
                  <c:ptCount val="1"/>
                  <c:pt idx="0">
                    <c:v>1.2649110640673519E-2</c:v>
                  </c:pt>
                </c:numCache>
              </c:numRef>
            </c:plus>
            <c:minus>
              <c:numRef>
                <c:f>'Tiempos para verificar'!$J$6</c:f>
                <c:numCache>
                  <c:formatCode>General</c:formatCode>
                  <c:ptCount val="1"/>
                  <c:pt idx="0">
                    <c:v>1.2649110640673519E-2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1"/>
              <c:pt idx="0">
                <c:v>Escenarios</c:v>
              </c:pt>
            </c:strLit>
          </c:cat>
          <c:val>
            <c:numRef>
              <c:f>'Tiempos para verificar'!$I$6</c:f>
              <c:numCache>
                <c:formatCode>0.0000</c:formatCode>
                <c:ptCount val="1"/>
                <c:pt idx="0">
                  <c:v>1.9999999999999997E-2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43-41C5-8CCF-5F9FD8C4F1BE}"/>
            </c:ext>
          </c:extLst>
        </c:ser>
        <c:ser>
          <c:idx val="1"/>
          <c:order val="1"/>
          <c:tx>
            <c:v>Opción 2, 4 Clientes</c:v>
          </c:tx>
          <c:spPr>
            <a:gradFill rotWithShape="1">
              <a:gsLst>
                <a:gs pos="0">
                  <a:schemeClr val="accent5">
                    <a:shade val="76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hade val="76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shade val="76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errBars>
            <c:errBarType val="both"/>
            <c:errValType val="cust"/>
            <c:noEndCap val="0"/>
            <c:plus>
              <c:numRef>
                <c:f>'Tiempos para verificar'!$J$7</c:f>
                <c:numCache>
                  <c:formatCode>General</c:formatCode>
                  <c:ptCount val="1"/>
                  <c:pt idx="0">
                    <c:v>4.0824829046386254E-3</c:v>
                  </c:pt>
                </c:numCache>
              </c:numRef>
            </c:plus>
            <c:minus>
              <c:numRef>
                <c:f>'Tiempos para verificar'!$J$7</c:f>
                <c:numCache>
                  <c:formatCode>General</c:formatCode>
                  <c:ptCount val="1"/>
                  <c:pt idx="0">
                    <c:v>4.0824829046386254E-3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1"/>
              <c:pt idx="0">
                <c:v>Escenarios</c:v>
              </c:pt>
            </c:strLit>
          </c:cat>
          <c:val>
            <c:numRef>
              <c:f>'Tiempos para verificar'!$I$7</c:f>
              <c:numCache>
                <c:formatCode>0.0000</c:formatCode>
                <c:ptCount val="1"/>
                <c:pt idx="0">
                  <c:v>1.1666666666666667E-2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43-41C5-8CCF-5F9FD8C4F1BE}"/>
            </c:ext>
          </c:extLst>
        </c:ser>
        <c:ser>
          <c:idx val="2"/>
          <c:order val="2"/>
          <c:tx>
            <c:v>Opción 2, 16 Clientes</c:v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errBars>
            <c:errBarType val="both"/>
            <c:errValType val="cust"/>
            <c:noEndCap val="0"/>
            <c:plus>
              <c:numRef>
                <c:f>'Tiempos para verificar'!$J$8</c:f>
                <c:numCache>
                  <c:formatCode>General</c:formatCode>
                  <c:ptCount val="1"/>
                  <c:pt idx="0">
                    <c:v>4.0824829046386254E-3</c:v>
                  </c:pt>
                </c:numCache>
              </c:numRef>
            </c:plus>
            <c:minus>
              <c:numRef>
                <c:f>'Tiempos para verificar'!$J$8</c:f>
                <c:numCache>
                  <c:formatCode>General</c:formatCode>
                  <c:ptCount val="1"/>
                  <c:pt idx="0">
                    <c:v>4.0824829046386254E-3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1"/>
              <c:pt idx="0">
                <c:v>Escenarios</c:v>
              </c:pt>
            </c:strLit>
          </c:cat>
          <c:val>
            <c:numRef>
              <c:f>'Tiempos para verificar'!$I$8</c:f>
              <c:numCache>
                <c:formatCode>0.0000</c:formatCode>
                <c:ptCount val="1"/>
                <c:pt idx="0">
                  <c:v>1.1666666666666667E-2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43-41C5-8CCF-5F9FD8C4F1BE}"/>
            </c:ext>
          </c:extLst>
        </c:ser>
        <c:ser>
          <c:idx val="3"/>
          <c:order val="3"/>
          <c:tx>
            <c:v>Opción 2, 32 Clientes</c:v>
          </c:tx>
          <c:spPr>
            <a:gradFill rotWithShape="1">
              <a:gsLst>
                <a:gs pos="0">
                  <a:schemeClr val="accent5">
                    <a:tint val="77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tint val="77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tint val="77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errBars>
            <c:errBarType val="both"/>
            <c:errValType val="cust"/>
            <c:noEndCap val="0"/>
            <c:plus>
              <c:numRef>
                <c:f>'Tiempos para verificar'!$J$9</c:f>
                <c:numCache>
                  <c:formatCode>General</c:formatCode>
                  <c:ptCount val="1"/>
                  <c:pt idx="0">
                    <c:v>8.3666002653407581E-3</c:v>
                  </c:pt>
                </c:numCache>
              </c:numRef>
            </c:plus>
            <c:minus>
              <c:numRef>
                <c:f>'Tiempos para verificar'!$J$9</c:f>
                <c:numCache>
                  <c:formatCode>General</c:formatCode>
                  <c:ptCount val="1"/>
                  <c:pt idx="0">
                    <c:v>8.3666002653407581E-3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1"/>
              <c:pt idx="0">
                <c:v>Escenarios</c:v>
              </c:pt>
            </c:strLit>
          </c:cat>
          <c:val>
            <c:numRef>
              <c:f>'Tiempos para verificar'!$I$9</c:f>
              <c:numCache>
                <c:formatCode>0.0000</c:formatCode>
                <c:ptCount val="1"/>
                <c:pt idx="0">
                  <c:v>1.4999999999999999E-2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D43-41C5-8CCF-5F9FD8C4F1BE}"/>
            </c:ext>
          </c:extLst>
        </c:ser>
        <c:ser>
          <c:idx val="4"/>
          <c:order val="4"/>
          <c:tx>
            <c:v>Opción 2, 64 Clientes</c:v>
          </c:tx>
          <c:spPr>
            <a:gradFill rotWithShape="1">
              <a:gsLst>
                <a:gs pos="0">
                  <a:schemeClr val="accent5">
                    <a:tint val="54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tint val="54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tint val="54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errBars>
            <c:errBarType val="both"/>
            <c:errValType val="cust"/>
            <c:noEndCap val="0"/>
            <c:plus>
              <c:numRef>
                <c:f>'Tiempos para verificar'!$J$10</c:f>
                <c:numCache>
                  <c:formatCode>General</c:formatCode>
                  <c:ptCount val="1"/>
                  <c:pt idx="0">
                    <c:v>8.3666002653407581E-3</c:v>
                  </c:pt>
                </c:numCache>
              </c:numRef>
            </c:plus>
            <c:minus>
              <c:numRef>
                <c:f>'Tiempos para verificar'!$J$10</c:f>
                <c:numCache>
                  <c:formatCode>General</c:formatCode>
                  <c:ptCount val="1"/>
                  <c:pt idx="0">
                    <c:v>8.3666002653407581E-3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1"/>
              <c:pt idx="0">
                <c:v>Escenarios</c:v>
              </c:pt>
            </c:strLit>
          </c:cat>
          <c:val>
            <c:numRef>
              <c:f>'Tiempos para verificar'!$I$10</c:f>
              <c:numCache>
                <c:formatCode>0.0000</c:formatCode>
                <c:ptCount val="1"/>
                <c:pt idx="0">
                  <c:v>1.4999999999999999E-2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D43-41C5-8CCF-5F9FD8C4F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804377376"/>
        <c:axId val="1804375456"/>
      </c:barChart>
      <c:catAx>
        <c:axId val="1804377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04375456"/>
        <c:crosses val="autoZero"/>
        <c:auto val="1"/>
        <c:lblAlgn val="ctr"/>
        <c:lblOffset val="100"/>
        <c:noMultiLvlLbl val="0"/>
      </c:catAx>
      <c:valAx>
        <c:axId val="180437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 promedio</a:t>
                </a:r>
                <a:r>
                  <a:rPr lang="es-CO" baseline="0"/>
                  <a:t> total (ms)</a:t>
                </a:r>
                <a:endParaRPr lang="es-CO"/>
              </a:p>
            </c:rich>
          </c:tx>
          <c:layout>
            <c:manualLayout>
              <c:xMode val="edge"/>
              <c:yMode val="edge"/>
              <c:x val="2.0701552616446232E-2"/>
              <c:y val="0.26371194862778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04377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1794373892266365"/>
          <c:y val="0.86145145967183534"/>
          <c:w val="0.82745575790903914"/>
          <c:h val="0.134458560778062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Comparación de tiempo de cifrado Asimetrico vs Simetrico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1713023226658823"/>
          <c:y val="0.26079470198675497"/>
          <c:w val="0.80175340299241515"/>
          <c:h val="0.53614399193478302"/>
        </c:manualLayout>
      </c:layout>
      <c:barChart>
        <c:barDir val="col"/>
        <c:grouping val="clustered"/>
        <c:varyColors val="0"/>
        <c:ser>
          <c:idx val="0"/>
          <c:order val="0"/>
          <c:tx>
            <c:v>Cifrado Asimetrico</c:v>
          </c:tx>
          <c:spPr>
            <a:gradFill rotWithShape="1">
              <a:gsLst>
                <a:gs pos="0">
                  <a:schemeClr val="accent4">
                    <a:shade val="76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hade val="76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shade val="76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errBars>
            <c:errBarType val="both"/>
            <c:errValType val="cust"/>
            <c:noEndCap val="0"/>
            <c:plus>
              <c:numRef>
                <c:f>'Tiempos Simetrico vs Asimetrico'!$L$6</c:f>
                <c:numCache>
                  <c:formatCode>General</c:formatCode>
                  <c:ptCount val="1"/>
                  <c:pt idx="0">
                    <c:v>6.5410789848246234E-2</c:v>
                  </c:pt>
                </c:numCache>
              </c:numRef>
            </c:plus>
            <c:minus>
              <c:numRef>
                <c:f>'Tiempos Simetrico vs Asimetrico'!$L$7</c:f>
                <c:numCache>
                  <c:formatCode>General</c:formatCode>
                  <c:ptCount val="1"/>
                  <c:pt idx="0">
                    <c:v>5.3652319880611206E-2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1"/>
              <c:pt idx="0">
                <c:v>Cifrados</c:v>
              </c:pt>
            </c:strLit>
          </c:cat>
          <c:val>
            <c:numRef>
              <c:f>'Tiempos Simetrico vs Asimetrico'!$K$6</c:f>
              <c:numCache>
                <c:formatCode>0.0000</c:formatCode>
                <c:ptCount val="1"/>
                <c:pt idx="0">
                  <c:v>0.26750000000000002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B2-4981-8BF3-4BF1E7FF8BEA}"/>
            </c:ext>
          </c:extLst>
        </c:ser>
        <c:ser>
          <c:idx val="1"/>
          <c:order val="1"/>
          <c:tx>
            <c:v>Ciifrado Simetrico</c:v>
          </c:tx>
          <c:spPr>
            <a:gradFill rotWithShape="1">
              <a:gsLst>
                <a:gs pos="0">
                  <a:schemeClr val="accent4">
                    <a:tint val="77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tint val="77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tint val="77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errBars>
            <c:errBarType val="both"/>
            <c:errValType val="cust"/>
            <c:noEndCap val="0"/>
            <c:plus>
              <c:numRef>
                <c:f>'Tiempos Simetrico vs Asimetrico'!$L$7</c:f>
                <c:numCache>
                  <c:formatCode>General</c:formatCode>
                  <c:ptCount val="1"/>
                  <c:pt idx="0">
                    <c:v>5.3652319880611206E-2</c:v>
                  </c:pt>
                </c:numCache>
              </c:numRef>
            </c:plus>
            <c:minus>
              <c:numRef>
                <c:f>'Tiempos Simetrico vs Asimetrico'!$L$7</c:f>
                <c:numCache>
                  <c:formatCode>General</c:formatCode>
                  <c:ptCount val="1"/>
                  <c:pt idx="0">
                    <c:v>5.3652319880611206E-2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1"/>
              <c:pt idx="0">
                <c:v>Cifrados</c:v>
              </c:pt>
            </c:strLit>
          </c:cat>
          <c:val>
            <c:numRef>
              <c:f>'Tiempos Simetrico vs Asimetrico'!$K$7</c:f>
              <c:numCache>
                <c:formatCode>0.0000</c:formatCode>
                <c:ptCount val="1"/>
                <c:pt idx="0">
                  <c:v>0.20750000000000002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B2-4981-8BF3-4BF1E7FF8B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341852064"/>
        <c:axId val="1341848224"/>
      </c:barChart>
      <c:catAx>
        <c:axId val="1341852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41848224"/>
        <c:crosses val="autoZero"/>
        <c:auto val="1"/>
        <c:lblAlgn val="ctr"/>
        <c:lblOffset val="100"/>
        <c:noMultiLvlLbl val="0"/>
      </c:catAx>
      <c:valAx>
        <c:axId val="134184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 promedio total de</a:t>
                </a:r>
                <a:r>
                  <a:rPr lang="es-CO" baseline="0"/>
                  <a:t> cifrado (ms)</a:t>
                </a:r>
                <a:endParaRPr lang="es-CO"/>
              </a:p>
            </c:rich>
          </c:tx>
          <c:layout>
            <c:manualLayout>
              <c:xMode val="edge"/>
              <c:yMode val="edge"/>
              <c:x val="3.4292712798530314E-2"/>
              <c:y val="0.221059602649006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41852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1457655293088371"/>
          <c:y val="0.87094852726742478"/>
          <c:w val="0.44459248472691681"/>
          <c:h val="7.45038327162747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colors3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4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301624</xdr:colOff>
      <xdr:row>3</xdr:row>
      <xdr:rowOff>165100</xdr:rowOff>
    </xdr:from>
    <xdr:to>
      <xdr:col>16</xdr:col>
      <xdr:colOff>711200</xdr:colOff>
      <xdr:row>13</xdr:row>
      <xdr:rowOff>127000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0C9B8FC-4B63-4AAC-F99C-BF82E7F173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301624</xdr:colOff>
      <xdr:row>4</xdr:row>
      <xdr:rowOff>234950</xdr:rowOff>
    </xdr:from>
    <xdr:to>
      <xdr:col>17</xdr:col>
      <xdr:colOff>711199</xdr:colOff>
      <xdr:row>9</xdr:row>
      <xdr:rowOff>457200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1403C6D-956D-0082-F523-E395424064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625474</xdr:colOff>
      <xdr:row>4</xdr:row>
      <xdr:rowOff>12700</xdr:rowOff>
    </xdr:from>
    <xdr:to>
      <xdr:col>18</xdr:col>
      <xdr:colOff>254000</xdr:colOff>
      <xdr:row>9</xdr:row>
      <xdr:rowOff>673100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F5ACB1E-C273-60E8-F647-067DBAD0D2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133350</xdr:colOff>
      <xdr:row>8</xdr:row>
      <xdr:rowOff>6350</xdr:rowOff>
    </xdr:from>
    <xdr:to>
      <xdr:col>9</xdr:col>
      <xdr:colOff>746125</xdr:colOff>
      <xdr:row>23</xdr:row>
      <xdr:rowOff>120650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BD721CF-1FC2-5650-57E0-829EF54DBD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81205-E1E0-4A49-A961-541BBE5060C4}">
  <dimension ref="A2:I30"/>
  <sheetViews>
    <sheetView topLeftCell="D3" workbookViewId="0">
      <selection activeCell="H3" sqref="H3"/>
    </sheetView>
  </sheetViews>
  <sheetFormatPr baseColWidth="10" defaultRowHeight="14.5" x14ac:dyDescent="0.35"/>
  <cols>
    <col min="1" max="1" width="17.81640625" customWidth="1"/>
  </cols>
  <sheetData>
    <row r="2" spans="1:9" ht="14.5" customHeight="1" x14ac:dyDescent="0.35">
      <c r="A2" s="12" t="s">
        <v>36</v>
      </c>
      <c r="B2" s="12"/>
      <c r="C2" s="12"/>
      <c r="D2" s="12"/>
      <c r="E2" s="12"/>
      <c r="F2" s="12"/>
      <c r="G2" s="12"/>
    </row>
    <row r="3" spans="1:9" ht="45.5" customHeight="1" x14ac:dyDescent="0.35">
      <c r="A3" s="12"/>
      <c r="B3" s="12"/>
      <c r="C3" s="12"/>
      <c r="D3" s="12"/>
      <c r="E3" s="12"/>
      <c r="F3" s="12"/>
      <c r="G3" s="12"/>
    </row>
    <row r="5" spans="1:9" ht="29" x14ac:dyDescent="0.35">
      <c r="A5" s="4" t="s">
        <v>0</v>
      </c>
      <c r="B5" s="5" t="s">
        <v>2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21</v>
      </c>
      <c r="H5" s="5" t="s">
        <v>24</v>
      </c>
      <c r="I5" s="5" t="s">
        <v>25</v>
      </c>
    </row>
    <row r="6" spans="1:9" ht="40" customHeight="1" x14ac:dyDescent="0.35">
      <c r="A6" s="5" t="s">
        <v>1</v>
      </c>
      <c r="B6" s="3">
        <v>0.52</v>
      </c>
      <c r="C6" s="3">
        <v>0.37</v>
      </c>
      <c r="D6" s="3">
        <v>0.38</v>
      </c>
      <c r="E6" s="3">
        <v>0.38</v>
      </c>
      <c r="F6" s="3">
        <v>0.42</v>
      </c>
      <c r="G6" s="7">
        <v>0.49</v>
      </c>
      <c r="H6" s="8">
        <f>AVERAGE(B6:G6)</f>
        <v>0.42666666666666658</v>
      </c>
      <c r="I6" s="9">
        <f>_xlfn.STDEV.S(B6:G6)</f>
        <v>6.3770421565697302E-2</v>
      </c>
    </row>
    <row r="7" spans="1:9" ht="29" x14ac:dyDescent="0.35">
      <c r="A7" s="5" t="s">
        <v>17</v>
      </c>
      <c r="B7" s="3">
        <v>0.8</v>
      </c>
      <c r="C7" s="3">
        <v>0.39</v>
      </c>
      <c r="D7" s="3">
        <v>0.49</v>
      </c>
      <c r="E7" s="3">
        <v>0.39</v>
      </c>
      <c r="F7" s="3">
        <v>0.51</v>
      </c>
      <c r="G7" s="7">
        <v>0.68</v>
      </c>
      <c r="H7" s="8">
        <f t="shared" ref="H7:H10" si="0">AVERAGE(B7:G7)</f>
        <v>0.54333333333333333</v>
      </c>
      <c r="I7" s="9">
        <f t="shared" ref="I7:I10" si="1">_xlfn.STDEV.S(B7:G7)</f>
        <v>0.164641023644372</v>
      </c>
    </row>
    <row r="8" spans="1:9" ht="43.5" x14ac:dyDescent="0.35">
      <c r="A8" s="5" t="s">
        <v>18</v>
      </c>
      <c r="B8" s="3">
        <v>0.39</v>
      </c>
      <c r="C8" s="3">
        <v>0.4</v>
      </c>
      <c r="D8" s="3">
        <v>0.42</v>
      </c>
      <c r="E8" s="3">
        <v>0.39</v>
      </c>
      <c r="F8" s="3">
        <v>0.61</v>
      </c>
      <c r="G8" s="7">
        <v>0.48</v>
      </c>
      <c r="H8" s="8">
        <f t="shared" si="0"/>
        <v>0.44833333333333331</v>
      </c>
      <c r="I8" s="9">
        <f t="shared" si="1"/>
        <v>8.6120071218425701E-2</v>
      </c>
    </row>
    <row r="9" spans="1:9" ht="49" customHeight="1" x14ac:dyDescent="0.35">
      <c r="A9" s="5" t="s">
        <v>19</v>
      </c>
      <c r="B9" s="3">
        <v>0.39</v>
      </c>
      <c r="C9" s="3">
        <v>0.42</v>
      </c>
      <c r="D9" s="3">
        <v>0.52</v>
      </c>
      <c r="E9" s="3">
        <v>0.38</v>
      </c>
      <c r="F9" s="3">
        <v>0.46</v>
      </c>
      <c r="G9" s="7">
        <v>0.42</v>
      </c>
      <c r="H9" s="8">
        <f t="shared" si="0"/>
        <v>0.43166666666666664</v>
      </c>
      <c r="I9" s="9">
        <f t="shared" si="1"/>
        <v>5.1542862422130839E-2</v>
      </c>
    </row>
    <row r="10" spans="1:9" ht="50" customHeight="1" x14ac:dyDescent="0.35">
      <c r="A10" s="5" t="s">
        <v>20</v>
      </c>
      <c r="B10" s="3">
        <v>0.43</v>
      </c>
      <c r="C10" s="3">
        <v>0.56000000000000005</v>
      </c>
      <c r="D10" s="3">
        <v>0.62</v>
      </c>
      <c r="E10" s="3">
        <v>0.43</v>
      </c>
      <c r="F10" s="3">
        <v>0.68</v>
      </c>
      <c r="G10" s="7">
        <v>0.42</v>
      </c>
      <c r="H10" s="8">
        <f t="shared" si="0"/>
        <v>0.52333333333333332</v>
      </c>
      <c r="I10" s="9">
        <f t="shared" si="1"/>
        <v>0.11254628677422766</v>
      </c>
    </row>
    <row r="11" spans="1:9" x14ac:dyDescent="0.35">
      <c r="A11" s="1"/>
      <c r="B11" s="1"/>
      <c r="C11" s="1"/>
      <c r="D11" s="1"/>
      <c r="E11" s="1"/>
      <c r="F11" s="1"/>
    </row>
    <row r="12" spans="1:9" x14ac:dyDescent="0.35">
      <c r="A12" s="1"/>
      <c r="B12" s="1"/>
      <c r="C12" s="1"/>
      <c r="D12" s="1"/>
      <c r="E12" s="1"/>
      <c r="F12" s="1"/>
    </row>
    <row r="14" spans="1:9" ht="39" customHeight="1" x14ac:dyDescent="0.35"/>
    <row r="15" spans="1:9" ht="45.5" customHeight="1" x14ac:dyDescent="0.35"/>
    <row r="19" spans="1:6" x14ac:dyDescent="0.35">
      <c r="A19" s="2"/>
      <c r="B19" s="1"/>
      <c r="C19" s="1"/>
      <c r="D19" s="1"/>
      <c r="E19" s="1"/>
      <c r="F19" s="1"/>
    </row>
    <row r="20" spans="1:6" x14ac:dyDescent="0.35">
      <c r="A20" s="1"/>
      <c r="B20" s="1"/>
      <c r="C20" s="1"/>
      <c r="D20" s="1"/>
      <c r="E20" s="1"/>
      <c r="F20" s="1"/>
    </row>
    <row r="25" spans="1:6" ht="47" customHeight="1" x14ac:dyDescent="0.35"/>
    <row r="26" spans="1:6" ht="50.5" customHeight="1" x14ac:dyDescent="0.35"/>
    <row r="27" spans="1:6" x14ac:dyDescent="0.35">
      <c r="A27" s="1"/>
      <c r="B27" s="1"/>
      <c r="C27" s="1"/>
      <c r="D27" s="1"/>
      <c r="E27" s="1"/>
      <c r="F27" s="1"/>
    </row>
    <row r="28" spans="1:6" x14ac:dyDescent="0.35">
      <c r="A28" s="1"/>
      <c r="B28" s="1"/>
      <c r="C28" s="1"/>
      <c r="D28" s="1"/>
      <c r="E28" s="1"/>
      <c r="F28" s="1"/>
    </row>
    <row r="29" spans="1:6" x14ac:dyDescent="0.35">
      <c r="A29" s="1"/>
      <c r="B29" s="1"/>
      <c r="C29" s="1"/>
      <c r="D29" s="1"/>
      <c r="E29" s="1"/>
      <c r="F29" s="1"/>
    </row>
    <row r="30" spans="1:6" x14ac:dyDescent="0.35">
      <c r="A30" s="1"/>
      <c r="B30" s="1"/>
      <c r="C30" s="1"/>
      <c r="D30" s="1"/>
      <c r="E30" s="1"/>
      <c r="F30" s="1"/>
    </row>
  </sheetData>
  <mergeCells count="1">
    <mergeCell ref="A2:G3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2C9E1-ACF3-4AFD-9453-7F349DD084B2}">
  <dimension ref="A2:J10"/>
  <sheetViews>
    <sheetView workbookViewId="0">
      <selection activeCell="D8" sqref="D8"/>
    </sheetView>
  </sheetViews>
  <sheetFormatPr baseColWidth="10" defaultRowHeight="14.5" x14ac:dyDescent="0.35"/>
  <sheetData>
    <row r="2" spans="1:10" ht="23" customHeight="1" x14ac:dyDescent="0.35">
      <c r="A2" s="12" t="s">
        <v>37</v>
      </c>
      <c r="B2" s="12"/>
      <c r="C2" s="12"/>
      <c r="D2" s="12"/>
      <c r="E2" s="12"/>
      <c r="F2" s="12"/>
      <c r="G2" s="12"/>
    </row>
    <row r="3" spans="1:10" ht="39" customHeight="1" x14ac:dyDescent="0.35">
      <c r="A3" s="12"/>
      <c r="B3" s="12"/>
      <c r="C3" s="12"/>
      <c r="D3" s="12"/>
      <c r="E3" s="12"/>
      <c r="F3" s="12"/>
      <c r="G3" s="12"/>
    </row>
    <row r="5" spans="1:10" ht="29" x14ac:dyDescent="0.35">
      <c r="B5" s="4" t="s">
        <v>0</v>
      </c>
      <c r="C5" s="5" t="s">
        <v>7</v>
      </c>
      <c r="D5" s="5" t="s">
        <v>8</v>
      </c>
      <c r="E5" s="5" t="s">
        <v>9</v>
      </c>
      <c r="F5" s="5" t="s">
        <v>10</v>
      </c>
      <c r="G5" s="5" t="s">
        <v>11</v>
      </c>
      <c r="H5" s="5" t="s">
        <v>23</v>
      </c>
      <c r="I5" s="5" t="s">
        <v>24</v>
      </c>
      <c r="J5" s="5" t="s">
        <v>25</v>
      </c>
    </row>
    <row r="6" spans="1:10" ht="43.5" x14ac:dyDescent="0.35">
      <c r="B6" s="5" t="s">
        <v>1</v>
      </c>
      <c r="C6" s="3">
        <v>0.05</v>
      </c>
      <c r="D6" s="3">
        <v>0.1</v>
      </c>
      <c r="E6" s="3">
        <v>7.0000000000000007E-2</v>
      </c>
      <c r="F6" s="3">
        <v>0.06</v>
      </c>
      <c r="G6" s="3">
        <v>0.06</v>
      </c>
      <c r="H6" s="7">
        <v>0.14000000000000001</v>
      </c>
      <c r="I6" s="9">
        <f>AVERAGE(C6:H6)</f>
        <v>0.08</v>
      </c>
      <c r="J6" s="9">
        <f>_xlfn.STDEV.S(C6:H6)</f>
        <v>3.4058772731852781E-2</v>
      </c>
    </row>
    <row r="7" spans="1:10" ht="58" x14ac:dyDescent="0.35">
      <c r="B7" s="5" t="s">
        <v>17</v>
      </c>
      <c r="C7" s="3">
        <v>0.09</v>
      </c>
      <c r="D7" s="3">
        <v>0.04</v>
      </c>
      <c r="E7" s="3">
        <v>0.03</v>
      </c>
      <c r="F7" s="3">
        <v>0.02</v>
      </c>
      <c r="G7" s="3">
        <v>0.04</v>
      </c>
      <c r="H7" s="7">
        <v>0.13</v>
      </c>
      <c r="I7" s="9">
        <f>AVERAGE(C7:H7)</f>
        <v>5.8333333333333327E-2</v>
      </c>
      <c r="J7" s="9">
        <f>_xlfn.STDEV.S(C7:H7)</f>
        <v>4.2622372841814755E-2</v>
      </c>
    </row>
    <row r="8" spans="1:10" ht="58" x14ac:dyDescent="0.35">
      <c r="B8" s="5" t="s">
        <v>18</v>
      </c>
      <c r="C8" s="3">
        <v>0.03</v>
      </c>
      <c r="D8" s="3">
        <v>0.03</v>
      </c>
      <c r="E8" s="3">
        <v>0.04</v>
      </c>
      <c r="F8" s="3">
        <v>0.03</v>
      </c>
      <c r="G8" s="3">
        <v>0.02</v>
      </c>
      <c r="H8" s="7">
        <v>0.08</v>
      </c>
      <c r="I8" s="9">
        <f>AVERAGE(C8:H8)</f>
        <v>3.833333333333333E-2</v>
      </c>
      <c r="J8" s="9">
        <f>_xlfn.STDEV.S(C8:H8)</f>
        <v>2.1369760566432815E-2</v>
      </c>
    </row>
    <row r="9" spans="1:10" ht="58" x14ac:dyDescent="0.35">
      <c r="B9" s="5" t="s">
        <v>19</v>
      </c>
      <c r="C9" s="3">
        <v>0.05</v>
      </c>
      <c r="D9" s="3">
        <v>0.03</v>
      </c>
      <c r="E9" s="3">
        <v>0.03</v>
      </c>
      <c r="F9" s="3">
        <v>0.03</v>
      </c>
      <c r="G9" s="3">
        <v>0.11</v>
      </c>
      <c r="H9" s="7">
        <v>0.04</v>
      </c>
      <c r="I9" s="9">
        <f>AVERAGE(C9:H9)</f>
        <v>4.8333333333333332E-2</v>
      </c>
      <c r="J9" s="9">
        <f>_xlfn.STDEV.S(C9:H9)</f>
        <v>3.1251666622224596E-2</v>
      </c>
    </row>
    <row r="10" spans="1:10" ht="58" x14ac:dyDescent="0.35">
      <c r="B10" s="5" t="s">
        <v>20</v>
      </c>
      <c r="C10" s="3">
        <v>0.11</v>
      </c>
      <c r="D10" s="3">
        <v>7.0000000000000007E-2</v>
      </c>
      <c r="E10" s="3">
        <v>7.0000000000000007E-2</v>
      </c>
      <c r="F10" s="3">
        <v>0.03</v>
      </c>
      <c r="G10" s="3">
        <v>7.0000000000000007E-2</v>
      </c>
      <c r="H10" s="7">
        <v>0.06</v>
      </c>
      <c r="I10" s="9">
        <f>AVERAGE(C10:H10)</f>
        <v>6.8333333333333343E-2</v>
      </c>
      <c r="J10" s="9">
        <f>_xlfn.STDEV.S(C10:H10)</f>
        <v>2.5625508125043436E-2</v>
      </c>
    </row>
  </sheetData>
  <mergeCells count="1">
    <mergeCell ref="A2:G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F3F54-CF68-4C8A-85D9-8FDC3C60E29E}">
  <dimension ref="A2:J10"/>
  <sheetViews>
    <sheetView topLeftCell="A7" workbookViewId="0">
      <selection activeCell="A4" sqref="A4"/>
    </sheetView>
  </sheetViews>
  <sheetFormatPr baseColWidth="10" defaultRowHeight="14.5" x14ac:dyDescent="0.35"/>
  <sheetData>
    <row r="2" spans="1:10" x14ac:dyDescent="0.35">
      <c r="A2" s="12" t="s">
        <v>38</v>
      </c>
      <c r="B2" s="12"/>
      <c r="C2" s="12"/>
      <c r="D2" s="12"/>
      <c r="E2" s="12"/>
      <c r="F2" s="12"/>
      <c r="G2" s="12"/>
    </row>
    <row r="3" spans="1:10" ht="53.5" customHeight="1" x14ac:dyDescent="0.35">
      <c r="A3" s="12"/>
      <c r="B3" s="12"/>
      <c r="C3" s="12"/>
      <c r="D3" s="12"/>
      <c r="E3" s="12"/>
      <c r="F3" s="12"/>
      <c r="G3" s="12"/>
    </row>
    <row r="5" spans="1:10" ht="29" x14ac:dyDescent="0.35">
      <c r="B5" s="4" t="s">
        <v>0</v>
      </c>
      <c r="C5" s="5" t="s">
        <v>12</v>
      </c>
      <c r="D5" s="5" t="s">
        <v>13</v>
      </c>
      <c r="E5" s="5" t="s">
        <v>14</v>
      </c>
      <c r="F5" s="5" t="s">
        <v>15</v>
      </c>
      <c r="G5" s="5" t="s">
        <v>16</v>
      </c>
      <c r="H5" s="5" t="s">
        <v>22</v>
      </c>
      <c r="I5" s="5" t="s">
        <v>24</v>
      </c>
      <c r="J5" s="5" t="s">
        <v>25</v>
      </c>
    </row>
    <row r="6" spans="1:10" ht="43.5" x14ac:dyDescent="0.35">
      <c r="B6" s="5" t="s">
        <v>1</v>
      </c>
      <c r="C6" s="3">
        <v>0.04</v>
      </c>
      <c r="D6" s="3">
        <v>0.02</v>
      </c>
      <c r="E6" s="3">
        <v>0.01</v>
      </c>
      <c r="F6" s="3">
        <v>0.01</v>
      </c>
      <c r="G6" s="3">
        <v>0.01</v>
      </c>
      <c r="H6" s="7">
        <v>0.03</v>
      </c>
      <c r="I6" s="9">
        <f>AVERAGE(C6:H6)</f>
        <v>1.9999999999999997E-2</v>
      </c>
      <c r="J6" s="9">
        <f>_xlfn.STDEV.S(C6:H6)</f>
        <v>1.2649110640673519E-2</v>
      </c>
    </row>
    <row r="7" spans="1:10" ht="58" x14ac:dyDescent="0.35">
      <c r="B7" s="5" t="s">
        <v>17</v>
      </c>
      <c r="C7" s="3">
        <v>0.01</v>
      </c>
      <c r="D7" s="3">
        <v>0.01</v>
      </c>
      <c r="E7" s="3">
        <v>0.01</v>
      </c>
      <c r="F7" s="3">
        <v>0.01</v>
      </c>
      <c r="G7" s="3">
        <v>0.01</v>
      </c>
      <c r="H7" s="7">
        <v>0.02</v>
      </c>
      <c r="I7" s="9">
        <f>AVERAGE(C7:H7)</f>
        <v>1.1666666666666667E-2</v>
      </c>
      <c r="J7" s="9">
        <f>_xlfn.STDEV.S(C7:H7)</f>
        <v>4.0824829046386254E-3</v>
      </c>
    </row>
    <row r="8" spans="1:10" ht="58" x14ac:dyDescent="0.35">
      <c r="B8" s="5" t="s">
        <v>18</v>
      </c>
      <c r="C8" s="3">
        <v>0.01</v>
      </c>
      <c r="D8" s="3">
        <v>0.01</v>
      </c>
      <c r="E8" s="3">
        <v>0.01</v>
      </c>
      <c r="F8" s="3">
        <v>0.01</v>
      </c>
      <c r="G8" s="3">
        <v>0.01</v>
      </c>
      <c r="H8" s="7">
        <v>0.02</v>
      </c>
      <c r="I8" s="9">
        <f>AVERAGE(C8:H8)</f>
        <v>1.1666666666666667E-2</v>
      </c>
      <c r="J8" s="9">
        <f>_xlfn.STDEV.S(C8:H8)</f>
        <v>4.0824829046386254E-3</v>
      </c>
    </row>
    <row r="9" spans="1:10" ht="58" x14ac:dyDescent="0.35">
      <c r="B9" s="5" t="s">
        <v>19</v>
      </c>
      <c r="C9" s="3">
        <v>0.01</v>
      </c>
      <c r="D9" s="3">
        <v>0.01</v>
      </c>
      <c r="E9" s="3">
        <v>0.01</v>
      </c>
      <c r="F9" s="3">
        <v>0.01</v>
      </c>
      <c r="G9" s="3">
        <v>0.02</v>
      </c>
      <c r="H9" s="7">
        <v>0.03</v>
      </c>
      <c r="I9" s="9">
        <f>AVERAGE(C9:H9)</f>
        <v>1.4999999999999999E-2</v>
      </c>
      <c r="J9" s="9">
        <f>_xlfn.STDEV.S(C9:H9)</f>
        <v>8.3666002653407581E-3</v>
      </c>
    </row>
    <row r="10" spans="1:10" ht="58" x14ac:dyDescent="0.35">
      <c r="B10" s="5" t="s">
        <v>20</v>
      </c>
      <c r="C10" s="3">
        <v>0.03</v>
      </c>
      <c r="D10" s="3">
        <v>0.02</v>
      </c>
      <c r="E10" s="3">
        <v>0.01</v>
      </c>
      <c r="F10" s="3">
        <v>0.01</v>
      </c>
      <c r="G10" s="3">
        <v>0.01</v>
      </c>
      <c r="H10" s="7">
        <v>0.01</v>
      </c>
      <c r="I10" s="9">
        <f>AVERAGE(C10:H10)</f>
        <v>1.4999999999999999E-2</v>
      </c>
      <c r="J10" s="9">
        <f>_xlfn.STDEV.S(C10:H10)</f>
        <v>8.3666002653407581E-3</v>
      </c>
    </row>
  </sheetData>
  <mergeCells count="1">
    <mergeCell ref="A2:G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298B2-58E9-4E3E-AD93-F64AFC2CD6F1}">
  <dimension ref="A2:V10"/>
  <sheetViews>
    <sheetView tabSelected="1" workbookViewId="0">
      <selection activeCell="I3" sqref="I3"/>
    </sheetView>
  </sheetViews>
  <sheetFormatPr baseColWidth="10" defaultRowHeight="14.5" x14ac:dyDescent="0.35"/>
  <sheetData>
    <row r="2" spans="1:22" ht="31" customHeight="1" x14ac:dyDescent="0.35">
      <c r="A2" s="13" t="s">
        <v>39</v>
      </c>
      <c r="B2" s="14"/>
      <c r="C2" s="14"/>
      <c r="D2" s="14"/>
      <c r="E2" s="14"/>
      <c r="F2" s="14"/>
      <c r="G2" s="14"/>
    </row>
    <row r="3" spans="1:22" ht="43" customHeight="1" x14ac:dyDescent="0.35">
      <c r="A3" s="14"/>
      <c r="B3" s="14"/>
      <c r="C3" s="14"/>
      <c r="D3" s="14"/>
      <c r="E3" s="14"/>
      <c r="F3" s="14"/>
      <c r="G3" s="14"/>
    </row>
    <row r="5" spans="1:22" ht="29" x14ac:dyDescent="0.35">
      <c r="B5" s="4" t="s">
        <v>0</v>
      </c>
      <c r="C5" s="5" t="s">
        <v>28</v>
      </c>
      <c r="D5" s="5" t="s">
        <v>29</v>
      </c>
      <c r="E5" s="5" t="s">
        <v>30</v>
      </c>
      <c r="F5" s="5" t="s">
        <v>31</v>
      </c>
      <c r="G5" s="5" t="s">
        <v>32</v>
      </c>
      <c r="H5" s="5" t="s">
        <v>33</v>
      </c>
      <c r="I5" s="5" t="s">
        <v>34</v>
      </c>
      <c r="J5" s="5" t="s">
        <v>35</v>
      </c>
      <c r="K5" s="5" t="s">
        <v>24</v>
      </c>
      <c r="L5" s="5" t="s">
        <v>25</v>
      </c>
      <c r="N5" s="6"/>
      <c r="O5" s="10"/>
      <c r="P5" s="10"/>
      <c r="Q5" s="10"/>
      <c r="R5" s="10"/>
      <c r="S5" s="10"/>
      <c r="T5" s="10"/>
      <c r="U5" s="10"/>
      <c r="V5" s="10"/>
    </row>
    <row r="6" spans="1:22" ht="43.5" x14ac:dyDescent="0.35">
      <c r="B6" s="5" t="s">
        <v>26</v>
      </c>
      <c r="C6" s="3">
        <v>0.38</v>
      </c>
      <c r="D6" s="3">
        <v>0.26</v>
      </c>
      <c r="E6" s="3">
        <v>0.28999999999999998</v>
      </c>
      <c r="F6" s="3">
        <v>0.34</v>
      </c>
      <c r="G6" s="3">
        <v>0.24</v>
      </c>
      <c r="H6" s="3">
        <v>0.23</v>
      </c>
      <c r="I6" s="3">
        <v>0.19</v>
      </c>
      <c r="J6" s="7">
        <v>0.21</v>
      </c>
      <c r="K6" s="9">
        <f>AVERAGE(C6:J6)</f>
        <v>0.26750000000000002</v>
      </c>
      <c r="L6" s="9">
        <f>_xlfn.STDEV.S(C6:J6)</f>
        <v>6.5410789848246234E-2</v>
      </c>
      <c r="N6" s="10"/>
      <c r="O6" s="6"/>
      <c r="P6" s="6"/>
      <c r="Q6" s="6"/>
      <c r="R6" s="6"/>
      <c r="S6" s="6"/>
      <c r="T6" s="6"/>
      <c r="U6" s="11"/>
      <c r="V6" s="11"/>
    </row>
    <row r="7" spans="1:22" ht="43.5" x14ac:dyDescent="0.35">
      <c r="B7" s="5" t="s">
        <v>27</v>
      </c>
      <c r="C7" s="3">
        <v>0.23</v>
      </c>
      <c r="D7" s="3">
        <v>0.19</v>
      </c>
      <c r="E7" s="3">
        <v>0.23</v>
      </c>
      <c r="F7" s="3">
        <v>0.27</v>
      </c>
      <c r="G7" s="3">
        <v>0.22</v>
      </c>
      <c r="H7" s="3">
        <v>0.13</v>
      </c>
      <c r="I7" s="3">
        <v>0.26</v>
      </c>
      <c r="J7" s="7">
        <v>0.13</v>
      </c>
      <c r="K7" s="9">
        <f>AVERAGE(C7:J7)</f>
        <v>0.20750000000000002</v>
      </c>
      <c r="L7" s="9">
        <f>_xlfn.STDEV.S(C7:J7)</f>
        <v>5.3652319880611206E-2</v>
      </c>
      <c r="N7" s="10"/>
      <c r="O7" s="6"/>
      <c r="P7" s="6"/>
      <c r="Q7" s="6"/>
      <c r="R7" s="6"/>
      <c r="S7" s="6"/>
      <c r="T7" s="6"/>
      <c r="U7" s="11"/>
      <c r="V7" s="11"/>
    </row>
    <row r="8" spans="1:22" x14ac:dyDescent="0.35">
      <c r="B8" s="10"/>
      <c r="C8" s="6"/>
      <c r="D8" s="6"/>
      <c r="E8" s="6"/>
      <c r="F8" s="6"/>
      <c r="G8" s="6"/>
      <c r="H8" s="6"/>
      <c r="I8" s="6"/>
      <c r="J8" s="6"/>
      <c r="K8" s="11"/>
      <c r="L8" s="11"/>
      <c r="N8" s="10"/>
      <c r="O8" s="6"/>
      <c r="P8" s="6"/>
      <c r="Q8" s="6"/>
      <c r="R8" s="6"/>
      <c r="S8" s="6"/>
      <c r="T8" s="6"/>
      <c r="U8" s="11"/>
      <c r="V8" s="11"/>
    </row>
    <row r="9" spans="1:22" x14ac:dyDescent="0.35">
      <c r="B9" s="10"/>
      <c r="C9" s="6"/>
      <c r="D9" s="6"/>
      <c r="E9" s="6"/>
      <c r="F9" s="6"/>
      <c r="G9" s="6"/>
      <c r="H9" s="6"/>
      <c r="I9" s="6"/>
      <c r="J9" s="6"/>
      <c r="K9" s="11"/>
      <c r="L9" s="11"/>
      <c r="N9" s="10"/>
      <c r="O9" s="6"/>
      <c r="P9" s="6"/>
      <c r="Q9" s="6"/>
      <c r="R9" s="6"/>
      <c r="S9" s="6"/>
      <c r="T9" s="6"/>
      <c r="U9" s="11"/>
      <c r="V9" s="11"/>
    </row>
    <row r="10" spans="1:22" x14ac:dyDescent="0.35">
      <c r="B10" s="10"/>
      <c r="C10" s="6"/>
      <c r="D10" s="6"/>
      <c r="E10" s="6"/>
      <c r="F10" s="6"/>
      <c r="G10" s="6"/>
      <c r="H10" s="6"/>
      <c r="I10" s="6"/>
      <c r="J10" s="6"/>
      <c r="K10" s="11"/>
      <c r="L10" s="11"/>
      <c r="N10" s="10"/>
      <c r="O10" s="6"/>
      <c r="P10" s="6"/>
      <c r="Q10" s="6"/>
      <c r="R10" s="6"/>
      <c r="S10" s="6"/>
      <c r="T10" s="6"/>
      <c r="U10" s="11"/>
      <c r="V10" s="11"/>
    </row>
  </sheetData>
  <mergeCells count="1">
    <mergeCell ref="A2:G3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Tiempos para firmar</vt:lpstr>
      <vt:lpstr>Tiempos para cifrar</vt:lpstr>
      <vt:lpstr>Tiempos para verificar</vt:lpstr>
      <vt:lpstr>Tiempos Simetrico vs Asimetrico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 Pineda Quintero</dc:creator>
  <cp:lastModifiedBy>Santiago Pineda Quintero</cp:lastModifiedBy>
  <dcterms:created xsi:type="dcterms:W3CDTF">2025-04-28T19:12:12Z</dcterms:created>
  <dcterms:modified xsi:type="dcterms:W3CDTF">2025-04-29T00:50:43Z</dcterms:modified>
</cp:coreProperties>
</file>