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<sst xmlns="http://schemas.openxmlformats.org/spreadsheetml/2006/main" count="33" uniqueCount="21">
  <si>
    <t xml:space="preserve">Disease </t>
  </si>
  <si>
    <t xml:space="preserve">Year</t>
  </si>
  <si>
    <t xml:space="preserve">Area or country</t>
  </si>
  <si>
    <t xml:space="preserve">Num of people died</t>
  </si>
  <si>
    <t xml:space="preserve">Population in country</t>
  </si>
  <si>
    <t xml:space="preserve">Num of entry into US from that area</t>
  </si>
  <si>
    <t xml:space="preserve">Total entry to US</t>
  </si>
  <si>
    <t xml:space="preserve">Africa entry to US</t>
  </si>
  <si>
    <t xml:space="preserve">Population in Africa</t>
  </si>
  <si>
    <t xml:space="preserve">cholera</t>
  </si>
  <si>
    <t xml:space="preserve">Yemen</t>
  </si>
  <si>
    <t xml:space="preserve">swine flu</t>
  </si>
  <si>
    <t xml:space="preserve">India</t>
  </si>
  <si>
    <t xml:space="preserve">Ebola</t>
  </si>
  <si>
    <t xml:space="preserve">West Africa (Guinea, Liberia, and Sierra Leone)
</t>
  </si>
  <si>
    <t xml:space="preserve">Kivu Ebola</t>
  </si>
  <si>
    <t xml:space="preserve">Congo &amp; Uganda</t>
  </si>
  <si>
    <t xml:space="preserve">Measles</t>
  </si>
  <si>
    <t xml:space="preserve">Congo</t>
  </si>
  <si>
    <t xml:space="preserve">entry in some countries are not available in NTTO, this is estimated by Africa entry * (population in the country/total population in Africa)</t>
  </si>
  <si>
    <t xml:space="preserve">https://www.worldometers.info/world-population/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</si>
</sst>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1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1C1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orldometers.info/world-populatio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.75" zeroHeight="false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18.29"/>
    <col collapsed="false" customWidth="true" hidden="false" outlineLevel="0" max="5" min="5" style="0" width="31.43"/>
    <col collapsed="false" customWidth="true" hidden="false" outlineLevel="0" max="7" min="6" style="0" width="16.71"/>
    <col collapsed="false" customWidth="true" hidden="false" outlineLevel="0" max="8" min="8" style="0" width="16.87"/>
    <col collapsed="false" customWidth="true" hidden="false" outlineLevel="0" max="1025" min="9" style="0" width="14.4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2" t="s">
        <v>9</v>
      </c>
      <c r="B2" s="1" t="n">
        <v>2016</v>
      </c>
      <c r="C2" s="3" t="s">
        <v>10</v>
      </c>
      <c r="D2" s="4" t="n">
        <v>97</v>
      </c>
      <c r="E2" s="2" t="n">
        <v>27168208</v>
      </c>
      <c r="F2" s="5" t="n">
        <f aca="false">E2/I2*H2</f>
        <v>12891.9255187189</v>
      </c>
      <c r="G2" s="6" t="n">
        <v>76407488</v>
      </c>
      <c r="H2" s="2" t="n">
        <v>575615</v>
      </c>
      <c r="I2" s="2" t="n">
        <v>1213040521</v>
      </c>
    </row>
    <row r="3" customFormat="false" ht="13.8" hidden="false" customHeight="false" outlineLevel="0" collapsed="false">
      <c r="A3" s="2" t="s">
        <v>9</v>
      </c>
      <c r="B3" s="1" t="n">
        <v>2017</v>
      </c>
      <c r="C3" s="3" t="s">
        <v>10</v>
      </c>
      <c r="D3" s="7" t="n">
        <f aca="false">2345-97</f>
        <v>2248</v>
      </c>
      <c r="E3" s="2" t="n">
        <v>27834819</v>
      </c>
      <c r="F3" s="5" t="n">
        <f aca="false">E3/I3*H3</f>
        <v>13111.4371535323</v>
      </c>
      <c r="G3" s="6" t="n">
        <v>77186746</v>
      </c>
      <c r="H3" s="2" t="n">
        <v>586084</v>
      </c>
      <c r="I3" s="2" t="n">
        <v>1244222267</v>
      </c>
    </row>
    <row r="4" customFormat="false" ht="13.8" hidden="false" customHeight="false" outlineLevel="0" collapsed="false">
      <c r="A4" s="2" t="s">
        <v>9</v>
      </c>
      <c r="B4" s="2" t="n">
        <v>2018</v>
      </c>
      <c r="C4" s="3" t="s">
        <v>10</v>
      </c>
      <c r="D4" s="7" t="n">
        <f aca="false">2604-2345</f>
        <v>259</v>
      </c>
      <c r="E4" s="2" t="n">
        <v>28498683</v>
      </c>
      <c r="F4" s="5" t="n">
        <f aca="false">E4/I4*H4</f>
        <v>13352.7726598572</v>
      </c>
      <c r="G4" s="6" t="n">
        <v>79745918</v>
      </c>
      <c r="H4" s="2" t="n">
        <v>597820</v>
      </c>
      <c r="I4" s="2" t="n">
        <v>1275920972</v>
      </c>
    </row>
    <row r="5" customFormat="false" ht="13.8" hidden="false" customHeight="false" outlineLevel="0" collapsed="false">
      <c r="A5" s="2" t="s">
        <v>9</v>
      </c>
      <c r="B5" s="1" t="n">
        <v>2019</v>
      </c>
      <c r="C5" s="3" t="s">
        <v>10</v>
      </c>
      <c r="D5" s="7" t="n">
        <f aca="false">3886-2604</f>
        <v>1282</v>
      </c>
      <c r="E5" s="2" t="n">
        <v>29161922</v>
      </c>
      <c r="F5" s="5" t="n">
        <f aca="false">E5/I5*H5</f>
        <v>12687.8009049915</v>
      </c>
      <c r="G5" s="8" t="n">
        <v>79256267</v>
      </c>
      <c r="H5" s="2" t="n">
        <f aca="false">INT(474262/5*6)</f>
        <v>569114</v>
      </c>
      <c r="I5" s="2" t="n">
        <v>1308064195</v>
      </c>
    </row>
    <row r="6" customFormat="false" ht="13.8" hidden="false" customHeight="false" outlineLevel="0" collapsed="false">
      <c r="A6" s="1" t="s">
        <v>11</v>
      </c>
      <c r="B6" s="2" t="n">
        <v>2015</v>
      </c>
      <c r="C6" s="3" t="s">
        <v>12</v>
      </c>
      <c r="D6" s="1" t="n">
        <v>2035</v>
      </c>
      <c r="E6" s="9" t="n">
        <v>0</v>
      </c>
      <c r="F6" s="6" t="n">
        <v>1147693</v>
      </c>
      <c r="G6" s="6" t="n">
        <v>77773526</v>
      </c>
      <c r="H6" s="9" t="n">
        <v>0</v>
      </c>
      <c r="I6" s="2" t="n">
        <v>1182438784</v>
      </c>
    </row>
    <row r="7" customFormat="false" ht="65.25" hidden="false" customHeight="false" outlineLevel="0" collapsed="false">
      <c r="A7" s="2" t="s">
        <v>13</v>
      </c>
      <c r="B7" s="1" t="n">
        <v>2014</v>
      </c>
      <c r="C7" s="10" t="s">
        <v>14</v>
      </c>
      <c r="D7" s="2" t="n">
        <v>7889</v>
      </c>
      <c r="E7" s="11" t="n">
        <v>22527636</v>
      </c>
      <c r="F7" s="5" t="n">
        <f aca="false">E7/I7*H7</f>
        <v>10420.4869411538</v>
      </c>
      <c r="G7" s="6" t="n">
        <v>75379354</v>
      </c>
      <c r="H7" s="2" t="n">
        <v>533075</v>
      </c>
      <c r="I7" s="2" t="n">
        <v>1152433627</v>
      </c>
    </row>
    <row r="8" customFormat="false" ht="65.25" hidden="false" customHeight="false" outlineLevel="0" collapsed="false">
      <c r="A8" s="2" t="s">
        <v>13</v>
      </c>
      <c r="B8" s="2" t="n">
        <v>2015</v>
      </c>
      <c r="C8" s="10" t="s">
        <v>14</v>
      </c>
      <c r="D8" s="2" t="n">
        <v>3411</v>
      </c>
      <c r="E8" s="11" t="n">
        <v>23076232</v>
      </c>
      <c r="F8" s="5" t="n">
        <f aca="false">E8/I8*H8</f>
        <v>11174.2949137433</v>
      </c>
      <c r="G8" s="6" t="n">
        <v>77773526</v>
      </c>
      <c r="H8" s="2" t="n">
        <v>572577</v>
      </c>
      <c r="I8" s="2" t="n">
        <v>1182438784</v>
      </c>
    </row>
    <row r="9" customFormat="false" ht="65.25" hidden="false" customHeight="false" outlineLevel="0" collapsed="false">
      <c r="A9" s="2" t="s">
        <v>13</v>
      </c>
      <c r="B9" s="2" t="n">
        <v>2016</v>
      </c>
      <c r="C9" s="10" t="s">
        <v>14</v>
      </c>
      <c r="D9" s="1" t="n">
        <v>10</v>
      </c>
      <c r="E9" s="11" t="n">
        <v>23654050</v>
      </c>
      <c r="F9" s="5" t="n">
        <f aca="false">E9/I9*H9</f>
        <v>11224.3785389177</v>
      </c>
      <c r="G9" s="6" t="n">
        <v>76407488</v>
      </c>
      <c r="H9" s="2" t="n">
        <v>575615</v>
      </c>
      <c r="I9" s="2" t="n">
        <v>1213040521</v>
      </c>
    </row>
    <row r="10" customFormat="false" ht="13.8" hidden="false" customHeight="false" outlineLevel="0" collapsed="false">
      <c r="A10" s="2" t="s">
        <v>15</v>
      </c>
      <c r="B10" s="2" t="n">
        <v>2018</v>
      </c>
      <c r="C10" s="3" t="s">
        <v>16</v>
      </c>
      <c r="D10" s="2" t="n">
        <v>875</v>
      </c>
      <c r="E10" s="2" t="n">
        <f aca="false">84068091+42729036</f>
        <v>126797127</v>
      </c>
      <c r="F10" s="5" t="n">
        <f aca="false">E10/I10*H10</f>
        <v>59409.5246701063</v>
      </c>
      <c r="G10" s="6" t="n">
        <v>79745918</v>
      </c>
      <c r="H10" s="2" t="n">
        <v>597820</v>
      </c>
      <c r="I10" s="2" t="n">
        <v>1275920972</v>
      </c>
    </row>
    <row r="11" customFormat="false" ht="13.8" hidden="false" customHeight="false" outlineLevel="0" collapsed="false">
      <c r="A11" s="2" t="s">
        <v>15</v>
      </c>
      <c r="B11" s="2" t="n">
        <v>2019</v>
      </c>
      <c r="C11" s="3" t="s">
        <v>16</v>
      </c>
      <c r="D11" s="2" t="n">
        <v>1374</v>
      </c>
      <c r="E11" s="2" t="n">
        <f aca="false">86790567+44269594</f>
        <v>131060161</v>
      </c>
      <c r="F11" s="5" t="n">
        <f aca="false">E11/I11*H11</f>
        <v>57021.7981292226</v>
      </c>
      <c r="G11" s="8" t="n">
        <v>79256267</v>
      </c>
      <c r="H11" s="2" t="n">
        <f aca="false">INT(474262/5*6)</f>
        <v>569114</v>
      </c>
      <c r="I11" s="2" t="n">
        <v>1308064195</v>
      </c>
    </row>
    <row r="12" customFormat="false" ht="13.8" hidden="false" customHeight="false" outlineLevel="0" collapsed="false">
      <c r="A12" s="2" t="s">
        <v>17</v>
      </c>
      <c r="B12" s="2" t="n">
        <v>2019</v>
      </c>
      <c r="C12" s="3" t="s">
        <v>18</v>
      </c>
      <c r="D12" s="2" t="n">
        <v>5000</v>
      </c>
      <c r="E12" s="2" t="n">
        <v>86790567</v>
      </c>
      <c r="F12" s="5" t="n">
        <f aca="false">E12/I12*H12</f>
        <v>37760.9347740292</v>
      </c>
      <c r="G12" s="8" t="n">
        <v>79256267</v>
      </c>
      <c r="H12" s="2" t="n">
        <f aca="false">INT(474262/5*6)</f>
        <v>569114</v>
      </c>
      <c r="I12" s="2" t="n">
        <v>1308064195</v>
      </c>
    </row>
    <row r="13" customFormat="false" ht="13.8" hidden="false" customHeight="false" outlineLevel="0" collapsed="false">
      <c r="A13" s="9"/>
      <c r="B13" s="9"/>
      <c r="C13" s="3"/>
      <c r="D13" s="9"/>
      <c r="E13" s="9"/>
      <c r="F13" s="9"/>
      <c r="G13" s="9"/>
      <c r="H13" s="9"/>
      <c r="I13" s="9"/>
    </row>
    <row r="14" customFormat="false" ht="13.8" hidden="false" customHeight="false" outlineLevel="0" collapsed="false">
      <c r="A14" s="9"/>
      <c r="B14" s="9"/>
      <c r="C14" s="3"/>
      <c r="D14" s="9"/>
      <c r="E14" s="2" t="s">
        <v>19</v>
      </c>
      <c r="F14" s="9"/>
      <c r="G14" s="9"/>
      <c r="H14" s="9"/>
      <c r="I14" s="9"/>
    </row>
    <row r="15" customFormat="false" ht="14.25" hidden="false" customHeight="false" outlineLevel="0" collapsed="false">
      <c r="A15" s="9"/>
      <c r="B15" s="9"/>
      <c r="C15" s="3"/>
      <c r="D15" s="9"/>
      <c r="E15" s="12" t="s">
        <v>20</v>
      </c>
      <c r="F15" s="9"/>
      <c r="G15" s="9"/>
      <c r="H15" s="9"/>
      <c r="I15" s="9"/>
    </row>
    <row r="16" customFormat="false" ht="13.8" hidden="false" customHeight="false" outlineLevel="0" collapsed="false">
      <c r="A16" s="9"/>
      <c r="B16" s="9"/>
      <c r="C16" s="6"/>
      <c r="D16" s="6"/>
      <c r="E16" s="6"/>
      <c r="F16" s="6"/>
      <c r="G16" s="6"/>
      <c r="H16" s="6"/>
      <c r="I16" s="6"/>
      <c r="J16" s="13"/>
      <c r="K16" s="13"/>
    </row>
    <row r="17" customFormat="false" ht="13.8" hidden="false" customHeight="false" outlineLevel="0" collapsed="false">
      <c r="A17" s="9"/>
      <c r="B17" s="9"/>
      <c r="C17" s="3"/>
      <c r="D17" s="9"/>
      <c r="E17" s="9"/>
      <c r="F17" s="9"/>
      <c r="G17" s="9"/>
      <c r="H17" s="9"/>
      <c r="I17" s="9"/>
    </row>
    <row r="18" customFormat="false" ht="13.8" hidden="false" customHeight="false" outlineLevel="0" collapsed="false">
      <c r="A18" s="9"/>
      <c r="B18" s="9"/>
      <c r="C18" s="3" t="n">
        <f aca="false">11150982</f>
        <v>11150982</v>
      </c>
      <c r="D18" s="2" t="n">
        <v>4359506</v>
      </c>
      <c r="E18" s="2" t="n">
        <v>7017148</v>
      </c>
      <c r="F18" s="9"/>
      <c r="G18" s="11" t="n">
        <f aca="false">SUM(C18:E18)</f>
        <v>22527636</v>
      </c>
      <c r="H18" s="9"/>
      <c r="I18" s="9"/>
    </row>
    <row r="19" customFormat="false" ht="13.8" hidden="false" customHeight="false" outlineLevel="0" collapsed="false">
      <c r="A19" s="9"/>
      <c r="B19" s="9"/>
      <c r="C19" s="2" t="n">
        <v>11432088</v>
      </c>
      <c r="D19" s="2" t="n">
        <v>4472230</v>
      </c>
      <c r="E19" s="2" t="n">
        <v>7171914</v>
      </c>
      <c r="F19" s="9"/>
      <c r="G19" s="11" t="n">
        <f aca="false">SUM(C19:E19)</f>
        <v>23076232</v>
      </c>
      <c r="H19" s="9"/>
      <c r="I19" s="9"/>
    </row>
    <row r="20" customFormat="false" ht="13.8" hidden="false" customHeight="false" outlineLevel="0" collapsed="false">
      <c r="A20" s="9"/>
      <c r="B20" s="9"/>
      <c r="C20" s="2" t="n">
        <v>11738429</v>
      </c>
      <c r="D20" s="2" t="n">
        <v>4586787</v>
      </c>
      <c r="E20" s="2" t="n">
        <v>7328834</v>
      </c>
      <c r="F20" s="9"/>
      <c r="G20" s="11" t="n">
        <f aca="false">SUM(C20:E20)</f>
        <v>23654050</v>
      </c>
      <c r="H20" s="9"/>
      <c r="I20" s="9"/>
    </row>
    <row r="22" customFormat="false" ht="15.75" hidden="false" customHeight="false" outlineLevel="0" collapsed="false">
      <c r="C22" s="14"/>
    </row>
    <row r="23" customFormat="false" ht="15.75" hidden="false" customHeight="false" outlineLevel="0" collapsed="false">
      <c r="C23" s="14"/>
    </row>
    <row r="24" customFormat="false" ht="15.75" hidden="false" customHeight="false" outlineLevel="0" collapsed="false">
      <c r="C24" s="14"/>
    </row>
    <row r="25" customFormat="false" ht="15.75" hidden="false" customHeight="false" outlineLevel="0" collapsed="false">
      <c r="C25" s="14"/>
    </row>
    <row r="26" customFormat="false" ht="15.75" hidden="false" customHeight="false" outlineLevel="0" collapsed="false">
      <c r="C26" s="14"/>
    </row>
    <row r="27" customFormat="false" ht="15.75" hidden="false" customHeight="false" outlineLevel="0" collapsed="false">
      <c r="C27" s="14"/>
    </row>
    <row r="28" customFormat="false" ht="15.75" hidden="false" customHeight="false" outlineLevel="0" collapsed="false">
      <c r="C28" s="14"/>
    </row>
    <row r="29" customFormat="false" ht="15.75" hidden="false" customHeight="false" outlineLevel="0" collapsed="false">
      <c r="C29" s="14"/>
    </row>
    <row r="30" customFormat="false" ht="15.75" hidden="false" customHeight="false" outlineLevel="0" collapsed="false">
      <c r="C30" s="14"/>
    </row>
    <row r="31" customFormat="false" ht="15.75" hidden="false" customHeight="false" outlineLevel="0" collapsed="false">
      <c r="C31" s="14"/>
    </row>
    <row r="32" customFormat="false" ht="15.75" hidden="false" customHeight="false" outlineLevel="0" collapsed="false">
      <c r="C32" s="14"/>
    </row>
    <row r="33" customFormat="false" ht="15.75" hidden="false" customHeight="false" outlineLevel="0" collapsed="false">
      <c r="C33" s="14"/>
    </row>
    <row r="34" customFormat="false" ht="15.75" hidden="false" customHeight="false" outlineLevel="0" collapsed="false">
      <c r="C34" s="14"/>
    </row>
    <row r="35" customFormat="false" ht="15.75" hidden="false" customHeight="false" outlineLevel="0" collapsed="false">
      <c r="C35" s="14"/>
    </row>
    <row r="36" customFormat="false" ht="15.75" hidden="false" customHeight="false" outlineLevel="0" collapsed="false">
      <c r="C36" s="14"/>
    </row>
    <row r="37" customFormat="false" ht="15.75" hidden="false" customHeight="false" outlineLevel="0" collapsed="false">
      <c r="C37" s="14"/>
    </row>
    <row r="38" customFormat="false" ht="15.75" hidden="false" customHeight="false" outlineLevel="0" collapsed="false">
      <c r="C38" s="14"/>
    </row>
    <row r="39" customFormat="false" ht="15.75" hidden="false" customHeight="false" outlineLevel="0" collapsed="false">
      <c r="C39" s="14"/>
    </row>
    <row r="40" customFormat="false" ht="15.75" hidden="false" customHeight="false" outlineLevel="0" collapsed="false">
      <c r="C40" s="14"/>
    </row>
    <row r="41" customFormat="false" ht="15.75" hidden="false" customHeight="false" outlineLevel="0" collapsed="false">
      <c r="C41" s="14"/>
    </row>
    <row r="42" customFormat="false" ht="15.75" hidden="false" customHeight="false" outlineLevel="0" collapsed="false">
      <c r="C42" s="14"/>
    </row>
    <row r="43" customFormat="false" ht="15.75" hidden="false" customHeight="false" outlineLevel="0" collapsed="false">
      <c r="C43" s="14"/>
    </row>
    <row r="44" customFormat="false" ht="15.75" hidden="false" customHeight="false" outlineLevel="0" collapsed="false">
      <c r="C44" s="14"/>
    </row>
    <row r="45" customFormat="false" ht="15.75" hidden="false" customHeight="false" outlineLevel="0" collapsed="false">
      <c r="C45" s="14"/>
    </row>
    <row r="46" customFormat="false" ht="15.75" hidden="false" customHeight="false" outlineLevel="0" collapsed="false">
      <c r="C46" s="14"/>
    </row>
    <row r="47" customFormat="false" ht="15.75" hidden="false" customHeight="false" outlineLevel="0" collapsed="false">
      <c r="C47" s="14"/>
    </row>
    <row r="48" customFormat="false" ht="15.75" hidden="false" customHeight="false" outlineLevel="0" collapsed="false">
      <c r="C48" s="14"/>
    </row>
    <row r="49" customFormat="false" ht="15.75" hidden="false" customHeight="false" outlineLevel="0" collapsed="false">
      <c r="C49" s="14"/>
    </row>
    <row r="50" customFormat="false" ht="15.75" hidden="false" customHeight="false" outlineLevel="0" collapsed="false">
      <c r="C50" s="14"/>
    </row>
    <row r="51" customFormat="false" ht="15.75" hidden="false" customHeight="false" outlineLevel="0" collapsed="false">
      <c r="C51" s="14"/>
    </row>
    <row r="52" customFormat="false" ht="15.75" hidden="false" customHeight="false" outlineLevel="0" collapsed="false">
      <c r="C52" s="14"/>
    </row>
    <row r="53" customFormat="false" ht="15.75" hidden="false" customHeight="false" outlineLevel="0" collapsed="false">
      <c r="C53" s="14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15" r:id="rId1" display="https://www.worldometers.info/world-population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2020-02-23T08:52:31Z</dcterms:modified>
  <cp:revision>4</cp:revision>
  <dc:subject/>
  <dc:title/>
</cp:coreProperties>
</file>