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Metodo_racional_calibracion_C\Datos de curva de intensidad duracion\"/>
    </mc:Choice>
  </mc:AlternateContent>
  <xr:revisionPtr revIDLastSave="0" documentId="13_ncr:1_{D144A94B-3A93-4181-9884-E6D555EC5CEB}" xr6:coauthVersionLast="47" xr6:coauthVersionMax="47" xr10:uidLastSave="{00000000-0000-0000-0000-000000000000}"/>
  <bookViews>
    <workbookView xWindow="-120" yWindow="-120" windowWidth="20730" windowHeight="11160" xr2:uid="{04C27D48-E4F9-44F1-AAF1-DE4E96F09B92}"/>
  </bookViews>
  <sheets>
    <sheet name="Curva de intensidad - durac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J10" i="1"/>
  <c r="J11" i="1"/>
  <c r="I9" i="1"/>
  <c r="I10" i="1"/>
  <c r="I11" i="1"/>
  <c r="H8" i="1"/>
  <c r="H9" i="1"/>
  <c r="H10" i="1"/>
  <c r="H11" i="1"/>
  <c r="G7" i="1"/>
  <c r="G8" i="1"/>
  <c r="G9" i="1"/>
  <c r="G10" i="1"/>
  <c r="G11" i="1"/>
  <c r="F6" i="1"/>
  <c r="F7" i="1"/>
  <c r="F8" i="1"/>
  <c r="F9" i="1"/>
  <c r="F10" i="1"/>
  <c r="F11" i="1"/>
  <c r="E5" i="1"/>
  <c r="E6" i="1"/>
  <c r="E7" i="1"/>
  <c r="E8" i="1"/>
  <c r="E9" i="1"/>
  <c r="E10" i="1"/>
  <c r="E11" i="1"/>
  <c r="K10" i="1"/>
  <c r="L11" i="1"/>
  <c r="L12" i="1" s="1"/>
  <c r="J9" i="1"/>
  <c r="J12" i="1" s="1"/>
  <c r="I8" i="1"/>
  <c r="I12" i="1" s="1"/>
  <c r="H7" i="1"/>
  <c r="H12" i="1" s="1"/>
  <c r="G12" i="1"/>
  <c r="G6" i="1"/>
  <c r="F12" i="1"/>
  <c r="F5" i="1"/>
  <c r="E12" i="1"/>
  <c r="E4" i="1"/>
  <c r="D12" i="1"/>
  <c r="D4" i="1"/>
  <c r="D5" i="1"/>
  <c r="D6" i="1"/>
  <c r="D7" i="1"/>
  <c r="D8" i="1"/>
  <c r="D9" i="1"/>
  <c r="D10" i="1"/>
  <c r="D11" i="1"/>
  <c r="D3" i="1"/>
  <c r="C12" i="1"/>
  <c r="C2" i="1"/>
  <c r="K12" i="1" l="1"/>
</calcChain>
</file>

<file path=xl/sharedStrings.xml><?xml version="1.0" encoding="utf-8"?>
<sst xmlns="http://schemas.openxmlformats.org/spreadsheetml/2006/main" count="2" uniqueCount="2">
  <si>
    <t>Tiempo (min)</t>
  </si>
  <si>
    <t>Intensidad (mm/h)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</si>
</sst>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Curva de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intensidad - duración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dsfsdf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9.1880899027806093E-2"/>
                  <c:y val="-0.471373578302712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84.274e</a:t>
                    </a:r>
                    <a:r>
                      <a:rPr lang="en-US" sz="1200" baseline="300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-0.016x</a:t>
                    </a:r>
                    <a:endParaRPr lang="en-US" sz="120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'Curva de intensidad - duracion'!$C$1:$L$1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'Curva de intensidad - duracion'!$C$12:$L$12</c:f>
              <c:numCache>
                <c:formatCode>General</c:formatCode>
                <c:ptCount val="10"/>
                <c:pt idx="0">
                  <c:v>84</c:v>
                </c:pt>
                <c:pt idx="1">
                  <c:v>78</c:v>
                </c:pt>
                <c:pt idx="2">
                  <c:v>72</c:v>
                </c:pt>
                <c:pt idx="3">
                  <c:v>66</c:v>
                </c:pt>
                <c:pt idx="4">
                  <c:v>60</c:v>
                </c:pt>
                <c:pt idx="5">
                  <c:v>56</c:v>
                </c:pt>
                <c:pt idx="6">
                  <c:v>51.428571428571431</c:v>
                </c:pt>
                <c:pt idx="7">
                  <c:v>48</c:v>
                </c:pt>
                <c:pt idx="8">
                  <c:v>44</c:v>
                </c:pt>
                <c:pt idx="9">
                  <c:v>40.200000000000003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8-490F-8737-08461A349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080160"/>
        <c:axId val="907078080"/>
      </c:scatterChart>
      <c:valAx>
        <c:axId val="90708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7078080"/>
        <c:crosses val="autoZero"/>
        <c:crossBetween val="midCat"/>
      </c:valAx>
      <c:valAx>
        <c:axId val="907078080"/>
        <c:scaling>
          <c:orientation val="minMax"/>
          <c:min val="3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708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768310</xdr:colOff>
      <xdr:row>13</xdr:row>
      <xdr:rowOff>144923</xdr:rowOff>
    </xdr:from>
    <xdr:to>
      <xdr:col>9</xdr:col>
      <xdr:colOff>518711</xdr:colOff>
      <xdr:row>28</xdr:row>
      <xdr:rowOff>30623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FDD826-26D4-4E2B-8613-B16A7A5B7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FAD3-47A1-49F8-8CD8-215A4309AD55}">
  <dimension ref="A1:L12"/>
  <sheetViews>
    <sheetView tabSelected="1" topLeftCell="A13" zoomScale="130" zoomScaleNormal="130" workbookViewId="0">
      <selection activeCell="G6" sqref="G6"/>
    </sheetView>
  </sheetViews>
  <sheetFormatPr baseColWidth="10" defaultRowHeight="15" x14ac:dyDescent="0.25"/>
  <cols>
    <col min="1" max="1" width="11.42578125" style="1"/>
    <col min="2" max="2" width="18.7109375" style="1" customWidth="1"/>
    <col min="3" max="3" width="11.42578125" style="1"/>
    <col min="4" max="4" width="15.140625" style="1" bestFit="1" customWidth="1"/>
    <col min="5" max="16384" width="11.42578125" style="1"/>
  </cols>
  <sheetData>
    <row r="1" spans="1:12" ht="31.5" x14ac:dyDescent="0.25">
      <c r="A1" s="2" t="s">
        <v>0</v>
      </c>
      <c r="B1" s="2" t="s">
        <v>1</v>
      </c>
      <c r="C1" s="3">
        <v>0</v>
      </c>
      <c r="D1" s="3">
        <v>5</v>
      </c>
      <c r="E1" s="3">
        <v>10</v>
      </c>
      <c r="F1" s="3">
        <v>15</v>
      </c>
      <c r="G1" s="3">
        <v>20</v>
      </c>
      <c r="H1" s="3">
        <v>25</v>
      </c>
      <c r="I1" s="3">
        <v>30</v>
      </c>
      <c r="J1" s="3">
        <v>35</v>
      </c>
      <c r="K1" s="3">
        <v>40</v>
      </c>
      <c r="L1" s="3">
        <v>45</v>
      </c>
    </row>
    <row r="2" spans="1:12" x14ac:dyDescent="0.25">
      <c r="A2" s="3">
        <v>0</v>
      </c>
      <c r="B2" s="3">
        <v>24</v>
      </c>
      <c r="C2" s="4">
        <f>MAX(B2:B11)</f>
        <v>84</v>
      </c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3">
        <v>5</v>
      </c>
      <c r="B3" s="3">
        <v>36</v>
      </c>
      <c r="C3" s="4"/>
      <c r="D3" s="4">
        <f>AVERAGE(B2:B3)</f>
        <v>30</v>
      </c>
      <c r="E3" s="4"/>
      <c r="F3" s="4"/>
      <c r="G3" s="4"/>
      <c r="H3" s="4"/>
      <c r="I3" s="4"/>
      <c r="J3" s="4"/>
      <c r="K3" s="4"/>
      <c r="L3" s="4"/>
    </row>
    <row r="4" spans="1:12" x14ac:dyDescent="0.25">
      <c r="A4" s="3">
        <v>10</v>
      </c>
      <c r="B4" s="3">
        <v>60</v>
      </c>
      <c r="C4" s="4"/>
      <c r="D4" s="4">
        <f t="shared" ref="D4:D11" si="0">AVERAGE(B3:B4)</f>
        <v>48</v>
      </c>
      <c r="E4" s="4">
        <f>AVERAGE(B2:B4)</f>
        <v>40</v>
      </c>
      <c r="F4" s="4"/>
      <c r="G4" s="4"/>
      <c r="H4" s="4"/>
      <c r="I4" s="4"/>
      <c r="J4" s="4"/>
      <c r="K4" s="4"/>
      <c r="L4" s="4"/>
    </row>
    <row r="5" spans="1:12" x14ac:dyDescent="0.25">
      <c r="A5" s="3">
        <v>15</v>
      </c>
      <c r="B5" s="3">
        <v>84</v>
      </c>
      <c r="C5" s="4"/>
      <c r="D5" s="4">
        <f t="shared" si="0"/>
        <v>72</v>
      </c>
      <c r="E5" s="4">
        <f t="shared" ref="E5:E11" si="1">AVERAGE(B3:B5)</f>
        <v>60</v>
      </c>
      <c r="F5" s="4">
        <f>AVERAGE(B2:B5)</f>
        <v>51</v>
      </c>
      <c r="G5" s="4"/>
      <c r="H5" s="4"/>
      <c r="I5" s="4"/>
      <c r="J5" s="4"/>
      <c r="K5" s="4"/>
      <c r="L5" s="4"/>
    </row>
    <row r="6" spans="1:12" x14ac:dyDescent="0.25">
      <c r="A6" s="3">
        <v>20</v>
      </c>
      <c r="B6" s="3">
        <v>72</v>
      </c>
      <c r="C6" s="4"/>
      <c r="D6" s="4">
        <f t="shared" si="0"/>
        <v>78</v>
      </c>
      <c r="E6" s="4">
        <f t="shared" si="1"/>
        <v>72</v>
      </c>
      <c r="F6" s="4">
        <f t="shared" ref="F6:F11" si="2">AVERAGE(B3:B6)</f>
        <v>63</v>
      </c>
      <c r="G6" s="4">
        <f>AVERAGE(B2:B6)</f>
        <v>55.2</v>
      </c>
      <c r="H6" s="4"/>
      <c r="I6" s="4"/>
      <c r="J6" s="4"/>
      <c r="K6" s="4"/>
      <c r="L6" s="4"/>
    </row>
    <row r="7" spans="1:12" x14ac:dyDescent="0.25">
      <c r="A7" s="3">
        <v>25</v>
      </c>
      <c r="B7" s="3">
        <v>48</v>
      </c>
      <c r="C7" s="4"/>
      <c r="D7" s="4">
        <f t="shared" si="0"/>
        <v>60</v>
      </c>
      <c r="E7" s="4">
        <f t="shared" si="1"/>
        <v>68</v>
      </c>
      <c r="F7" s="4">
        <f t="shared" si="2"/>
        <v>66</v>
      </c>
      <c r="G7" s="4">
        <f t="shared" ref="G7:G11" si="3">AVERAGE(B3:B7)</f>
        <v>60</v>
      </c>
      <c r="H7" s="4">
        <f>AVERAGE(B2:B7)</f>
        <v>54</v>
      </c>
      <c r="I7" s="4"/>
      <c r="J7" s="4"/>
      <c r="K7" s="4"/>
      <c r="L7" s="4"/>
    </row>
    <row r="8" spans="1:12" x14ac:dyDescent="0.25">
      <c r="A8" s="3">
        <v>30</v>
      </c>
      <c r="B8" s="3">
        <v>36</v>
      </c>
      <c r="C8" s="4"/>
      <c r="D8" s="4">
        <f t="shared" si="0"/>
        <v>42</v>
      </c>
      <c r="E8" s="4">
        <f t="shared" si="1"/>
        <v>52</v>
      </c>
      <c r="F8" s="4">
        <f t="shared" si="2"/>
        <v>60</v>
      </c>
      <c r="G8" s="4">
        <f t="shared" si="3"/>
        <v>60</v>
      </c>
      <c r="H8" s="4">
        <f t="shared" ref="H8:H11" si="4">AVERAGE(B3:B8)</f>
        <v>56</v>
      </c>
      <c r="I8" s="4">
        <f>AVERAGE(B2:B8)</f>
        <v>51.428571428571431</v>
      </c>
      <c r="J8" s="4"/>
      <c r="K8" s="4"/>
      <c r="L8" s="4"/>
    </row>
    <row r="9" spans="1:12" x14ac:dyDescent="0.25">
      <c r="A9" s="3">
        <v>35</v>
      </c>
      <c r="B9" s="3">
        <v>24</v>
      </c>
      <c r="C9" s="4"/>
      <c r="D9" s="4">
        <f t="shared" si="0"/>
        <v>30</v>
      </c>
      <c r="E9" s="4">
        <f t="shared" si="1"/>
        <v>36</v>
      </c>
      <c r="F9" s="4">
        <f t="shared" si="2"/>
        <v>45</v>
      </c>
      <c r="G9" s="4">
        <f t="shared" si="3"/>
        <v>52.8</v>
      </c>
      <c r="H9" s="4">
        <f t="shared" si="4"/>
        <v>54</v>
      </c>
      <c r="I9" s="4">
        <f t="shared" ref="I9:I11" si="5">AVERAGE(B3:B9)</f>
        <v>51.428571428571431</v>
      </c>
      <c r="J9" s="4">
        <f>AVERAGE(B2:B9)</f>
        <v>48</v>
      </c>
      <c r="K9" s="4"/>
      <c r="L9" s="4"/>
    </row>
    <row r="10" spans="1:12" x14ac:dyDescent="0.25">
      <c r="A10" s="3">
        <v>40</v>
      </c>
      <c r="B10" s="3">
        <v>12</v>
      </c>
      <c r="C10" s="4"/>
      <c r="D10" s="4">
        <f t="shared" si="0"/>
        <v>18</v>
      </c>
      <c r="E10" s="4">
        <f t="shared" si="1"/>
        <v>24</v>
      </c>
      <c r="F10" s="4">
        <f t="shared" si="2"/>
        <v>30</v>
      </c>
      <c r="G10" s="4">
        <f t="shared" si="3"/>
        <v>38.4</v>
      </c>
      <c r="H10" s="4">
        <f t="shared" si="4"/>
        <v>46</v>
      </c>
      <c r="I10" s="4">
        <f t="shared" si="5"/>
        <v>48</v>
      </c>
      <c r="J10" s="4">
        <f t="shared" ref="J10:J11" si="6">AVERAGE(B3:B10)</f>
        <v>46.5</v>
      </c>
      <c r="K10" s="4">
        <f>AVERAGE(B2:B10)</f>
        <v>44</v>
      </c>
      <c r="L10" s="4"/>
    </row>
    <row r="11" spans="1:12" ht="15.75" thickBot="1" x14ac:dyDescent="0.3">
      <c r="A11" s="3">
        <v>45</v>
      </c>
      <c r="B11" s="3">
        <v>6</v>
      </c>
      <c r="C11" s="5"/>
      <c r="D11" s="5">
        <f t="shared" si="0"/>
        <v>9</v>
      </c>
      <c r="E11" s="5">
        <f t="shared" si="1"/>
        <v>14</v>
      </c>
      <c r="F11" s="5">
        <f t="shared" si="2"/>
        <v>19.5</v>
      </c>
      <c r="G11" s="5">
        <f t="shared" si="3"/>
        <v>25.2</v>
      </c>
      <c r="H11" s="5">
        <f t="shared" si="4"/>
        <v>33</v>
      </c>
      <c r="I11" s="5">
        <f t="shared" si="5"/>
        <v>40.285714285714285</v>
      </c>
      <c r="J11" s="5">
        <f t="shared" si="6"/>
        <v>42.75</v>
      </c>
      <c r="K11" s="5">
        <f>AVERAGE(B3:B11)</f>
        <v>42</v>
      </c>
      <c r="L11" s="5">
        <f>AVERAGE(B2:B11)</f>
        <v>40.200000000000003</v>
      </c>
    </row>
    <row r="12" spans="1:12" ht="15.75" thickBot="1" x14ac:dyDescent="0.3">
      <c r="C12" s="6">
        <f>MAX(C2:C11)</f>
        <v>84</v>
      </c>
      <c r="D12" s="7">
        <f>MAX(D2:D11)</f>
        <v>78</v>
      </c>
      <c r="E12" s="7">
        <f>MAX(E2:E11)</f>
        <v>72</v>
      </c>
      <c r="F12" s="7">
        <f>MAX(F2:F11)</f>
        <v>66</v>
      </c>
      <c r="G12" s="7">
        <f t="shared" ref="G12:L12" si="7">MAX(G2:G11)</f>
        <v>60</v>
      </c>
      <c r="H12" s="7">
        <f t="shared" si="7"/>
        <v>56</v>
      </c>
      <c r="I12" s="7">
        <f t="shared" si="7"/>
        <v>51.428571428571431</v>
      </c>
      <c r="J12" s="7">
        <f t="shared" si="7"/>
        <v>48</v>
      </c>
      <c r="K12" s="7">
        <f t="shared" si="7"/>
        <v>44</v>
      </c>
      <c r="L12" s="8">
        <f t="shared" si="7"/>
        <v>40.200000000000003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Curva de intensidad - duracion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2024-12-10T00:56:07Z</dcterms:created>
  <dcterms:modified xsi:type="dcterms:W3CDTF">2024-12-16T01:45:27Z</dcterms:modified>
</cp:coreProperties>
</file>