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Soto\Documents\univalle\Semestre V\Fundamentos de Analisis y Diseño de Algoritmos\proyecto\documents\"/>
    </mc:Choice>
  </mc:AlternateContent>
  <xr:revisionPtr revIDLastSave="0" documentId="13_ncr:1_{B4ADE9A4-EDBA-4212-BE0C-0E9A4BC61ED9}" xr6:coauthVersionLast="47" xr6:coauthVersionMax="47" xr10:uidLastSave="{00000000-0000-0000-0000-000000000000}"/>
  <bookViews>
    <workbookView xWindow="-120" yWindow="-120" windowWidth="29040" windowHeight="16440" xr2:uid="{04FF577C-29AB-4AB8-BA5D-FC1EECB3F568}"/>
  </bookViews>
  <sheets>
    <sheet name="Dinamica" sheetId="1" r:id="rId1"/>
    <sheet name="Voraz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22" i="1"/>
  <c r="E18" i="1"/>
  <c r="C16" i="1"/>
  <c r="C15" i="1"/>
  <c r="H15" i="1" s="1"/>
  <c r="F18" i="1"/>
  <c r="D28" i="1"/>
  <c r="H9" i="1"/>
  <c r="H8" i="1"/>
  <c r="H7" i="1"/>
  <c r="H6" i="1"/>
  <c r="H5" i="1"/>
  <c r="H4" i="1"/>
  <c r="E16" i="2"/>
  <c r="L16" i="2"/>
  <c r="K16" i="2"/>
  <c r="S38" i="1"/>
  <c r="N20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16" i="2"/>
  <c r="M16" i="2"/>
  <c r="E20" i="2"/>
  <c r="D20" i="2"/>
  <c r="C20" i="2"/>
  <c r="E19" i="2"/>
  <c r="D19" i="2"/>
  <c r="C19" i="2"/>
  <c r="E18" i="2"/>
  <c r="D18" i="2"/>
  <c r="C18" i="2"/>
  <c r="E17" i="2"/>
  <c r="D17" i="2"/>
  <c r="C17" i="2"/>
  <c r="D16" i="2"/>
  <c r="C16" i="2"/>
  <c r="U27" i="1"/>
  <c r="T27" i="1"/>
  <c r="T26" i="1"/>
  <c r="S27" i="1"/>
  <c r="S26" i="1"/>
  <c r="R24" i="1"/>
  <c r="W24" i="1" s="1"/>
  <c r="T31" i="1" s="1"/>
  <c r="S25" i="1"/>
  <c r="R27" i="1"/>
  <c r="R26" i="1"/>
  <c r="R25" i="1"/>
  <c r="W23" i="1"/>
  <c r="U31" i="1" s="1"/>
  <c r="U18" i="1"/>
  <c r="T18" i="1"/>
  <c r="T17" i="1"/>
  <c r="S18" i="1"/>
  <c r="S17" i="1"/>
  <c r="S16" i="1"/>
  <c r="R15" i="1"/>
  <c r="W15" i="1" s="1"/>
  <c r="R16" i="1"/>
  <c r="R17" i="1"/>
  <c r="R18" i="1"/>
  <c r="W14" i="1"/>
  <c r="W13" i="1"/>
  <c r="W22" i="1"/>
  <c r="W5" i="1"/>
  <c r="W6" i="1"/>
  <c r="W7" i="1"/>
  <c r="W8" i="1"/>
  <c r="W9" i="1"/>
  <c r="W4" i="1"/>
  <c r="D16" i="1" l="1"/>
  <c r="C17" i="1"/>
  <c r="D17" i="1"/>
  <c r="H14" i="1"/>
  <c r="F22" i="1" s="1"/>
  <c r="C18" i="1"/>
  <c r="D18" i="1"/>
  <c r="E17" i="1"/>
  <c r="E22" i="1"/>
  <c r="W16" i="1"/>
  <c r="W25" i="1"/>
  <c r="S31" i="1" s="1"/>
  <c r="W27" i="1"/>
  <c r="W26" i="1"/>
  <c r="R31" i="1" s="1"/>
  <c r="W17" i="1"/>
  <c r="W18" i="1"/>
  <c r="H16" i="1" l="1"/>
  <c r="D22" i="1" s="1"/>
  <c r="H18" i="1"/>
  <c r="W31" i="1"/>
  <c r="H17" i="1"/>
  <c r="C22" i="1" s="1"/>
</calcChain>
</file>

<file path=xl/sharedStrings.xml><?xml version="1.0" encoding="utf-8"?>
<sst xmlns="http://schemas.openxmlformats.org/spreadsheetml/2006/main" count="82" uniqueCount="38">
  <si>
    <t>ETAPA 3</t>
  </si>
  <si>
    <t>pais 4</t>
  </si>
  <si>
    <t>X2</t>
  </si>
  <si>
    <t>D1</t>
  </si>
  <si>
    <t>f(X2)</t>
  </si>
  <si>
    <t>pais 3</t>
  </si>
  <si>
    <t>ETAPA 4</t>
  </si>
  <si>
    <t>X3</t>
  </si>
  <si>
    <t>f(X3)</t>
  </si>
  <si>
    <t>ETAPA 2</t>
  </si>
  <si>
    <t>pais 2</t>
  </si>
  <si>
    <t>X1</t>
  </si>
  <si>
    <t>f(X1)</t>
  </si>
  <si>
    <t>ETAPA 1</t>
  </si>
  <si>
    <t>pais 1</t>
  </si>
  <si>
    <t>X0</t>
  </si>
  <si>
    <t>f(X0)</t>
  </si>
  <si>
    <t>0,1,2,3,4</t>
  </si>
  <si>
    <t>Solucion optima</t>
  </si>
  <si>
    <t>D4</t>
  </si>
  <si>
    <t>D3</t>
  </si>
  <si>
    <t>D2</t>
  </si>
  <si>
    <t>Z=</t>
  </si>
  <si>
    <t>Equipos de salud</t>
  </si>
  <si>
    <t>Pais</t>
  </si>
  <si>
    <t>Mas optimo</t>
  </si>
  <si>
    <t>1 pais1</t>
  </si>
  <si>
    <t>3 pais2</t>
  </si>
  <si>
    <t>1 pais3</t>
  </si>
  <si>
    <t>3 -&gt; 1 -&gt; 4 -&gt; 2</t>
  </si>
  <si>
    <t>1 pais4</t>
  </si>
  <si>
    <t>2 pais2</t>
  </si>
  <si>
    <t xml:space="preserve">beneficio </t>
  </si>
  <si>
    <t>asignacion</t>
  </si>
  <si>
    <t>&lt; 1, 2, 1, 1 &gt;</t>
  </si>
  <si>
    <t>&lt; 1, 0, 1, 3 &gt;</t>
  </si>
  <si>
    <t>&lt; 1, 3, 1 &gt;</t>
  </si>
  <si>
    <t>3 -&gt; 1 -&gt; 2 -&gt;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</si>
</sst>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  <xf numFmtId="2" fontId="2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0122-D605-4867-87C9-E7A60666FDC4}">
  <dimension ref="A1:AD41"/>
  <sheetViews>
    <sheetView tabSelected="1" topLeftCell="M1" zoomScale="125" zoomScaleNormal="125" workbookViewId="0">
      <selection activeCell="AD8" sqref="AD8"/>
    </sheetView>
  </sheetViews>
  <sheetFormatPr baseColWidth="10" defaultRowHeight="15" x14ac:dyDescent="0.25"/>
  <cols>
    <col min="19" max="19" width="12.140625" bestFit="1" customWidth="1"/>
    <col min="23" max="23" width="11.85546875" bestFit="1" customWidth="1"/>
  </cols>
  <sheetData>
    <row r="1" spans="1:30" x14ac:dyDescent="0.25"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0" x14ac:dyDescent="0.25">
      <c r="A2" s="1" t="s">
        <v>0</v>
      </c>
      <c r="B2" s="1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 t="s">
        <v>6</v>
      </c>
      <c r="Q2" s="1" t="s">
        <v>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30" x14ac:dyDescent="0.25">
      <c r="A3" s="13" t="s">
        <v>2</v>
      </c>
      <c r="B3" s="13">
        <v>0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 t="s">
        <v>4</v>
      </c>
      <c r="I3" s="13" t="s">
        <v>3</v>
      </c>
      <c r="J3" s="3"/>
      <c r="K3" s="17" t="s">
        <v>23</v>
      </c>
      <c r="L3" s="18" t="s">
        <v>24</v>
      </c>
      <c r="M3" s="18"/>
      <c r="N3" s="18"/>
      <c r="O3" s="1"/>
      <c r="P3" s="2" t="s">
        <v>7</v>
      </c>
      <c r="Q3" s="2">
        <v>0</v>
      </c>
      <c r="R3" s="2">
        <v>1</v>
      </c>
      <c r="S3" s="2">
        <v>2</v>
      </c>
      <c r="T3" s="2">
        <v>3</v>
      </c>
      <c r="U3" s="2">
        <v>4</v>
      </c>
      <c r="V3" s="2">
        <v>5</v>
      </c>
      <c r="W3" s="2" t="s">
        <v>8</v>
      </c>
      <c r="X3" s="2" t="s">
        <v>3</v>
      </c>
      <c r="Y3" s="1"/>
      <c r="Z3" s="17" t="s">
        <v>23</v>
      </c>
      <c r="AA3" s="14" t="s">
        <v>24</v>
      </c>
      <c r="AB3" s="15"/>
      <c r="AC3" s="15"/>
      <c r="AD3" s="16"/>
    </row>
    <row r="4" spans="1:30" x14ac:dyDescent="0.25">
      <c r="A4" s="13">
        <v>0</v>
      </c>
      <c r="B4" s="13">
        <v>0</v>
      </c>
      <c r="C4" s="13"/>
      <c r="D4" s="13"/>
      <c r="E4" s="13"/>
      <c r="F4" s="13"/>
      <c r="G4" s="13"/>
      <c r="H4" s="13">
        <f>MAX(B4:G4)</f>
        <v>0</v>
      </c>
      <c r="I4" s="13">
        <v>0</v>
      </c>
      <c r="J4" s="3"/>
      <c r="K4" s="17"/>
      <c r="L4" s="13">
        <v>1</v>
      </c>
      <c r="M4" s="13">
        <v>2</v>
      </c>
      <c r="N4" s="13">
        <v>3</v>
      </c>
      <c r="O4" s="1"/>
      <c r="P4" s="2">
        <v>0</v>
      </c>
      <c r="Q4" s="2">
        <v>0</v>
      </c>
      <c r="R4" s="2"/>
      <c r="S4" s="2"/>
      <c r="T4" s="2"/>
      <c r="U4" s="2"/>
      <c r="V4" s="2"/>
      <c r="W4" s="2">
        <f>MAX(Q4:V4)</f>
        <v>0</v>
      </c>
      <c r="X4" s="2">
        <v>0</v>
      </c>
      <c r="Y4" s="1"/>
      <c r="Z4" s="17"/>
      <c r="AA4" s="10">
        <v>1</v>
      </c>
      <c r="AB4" s="10">
        <v>2</v>
      </c>
      <c r="AC4" s="10">
        <v>3</v>
      </c>
      <c r="AD4" s="13">
        <v>4</v>
      </c>
    </row>
    <row r="5" spans="1:30" x14ac:dyDescent="0.25">
      <c r="A5" s="13">
        <v>1</v>
      </c>
      <c r="B5" s="13"/>
      <c r="C5" s="11">
        <v>50</v>
      </c>
      <c r="D5" s="13"/>
      <c r="E5" s="13"/>
      <c r="F5" s="13"/>
      <c r="G5" s="13"/>
      <c r="H5" s="13">
        <f t="shared" ref="H5:H9" si="0">MAX(B5:G5)</f>
        <v>50</v>
      </c>
      <c r="I5" s="13">
        <v>1</v>
      </c>
      <c r="J5" s="3"/>
      <c r="K5" s="13">
        <v>0</v>
      </c>
      <c r="L5" s="13">
        <v>0</v>
      </c>
      <c r="M5" s="13">
        <v>0</v>
      </c>
      <c r="N5" s="13">
        <v>0</v>
      </c>
      <c r="O5" s="1"/>
      <c r="P5" s="2">
        <v>1</v>
      </c>
      <c r="Q5" s="2"/>
      <c r="R5" s="2">
        <v>35</v>
      </c>
      <c r="S5" s="2"/>
      <c r="T5" s="2"/>
      <c r="U5" s="2"/>
      <c r="V5" s="2"/>
      <c r="W5" s="2">
        <f t="shared" ref="W5:W9" si="1">MAX(Q5:V5)</f>
        <v>35</v>
      </c>
      <c r="X5" s="2">
        <v>1</v>
      </c>
      <c r="Y5" s="1"/>
      <c r="Z5" s="13">
        <v>0</v>
      </c>
      <c r="AA5" s="13">
        <v>0</v>
      </c>
      <c r="AB5" s="4">
        <v>0</v>
      </c>
      <c r="AC5" s="13">
        <v>0</v>
      </c>
      <c r="AD5" s="11">
        <v>0</v>
      </c>
    </row>
    <row r="6" spans="1:30" x14ac:dyDescent="0.25">
      <c r="A6" s="13">
        <v>2</v>
      </c>
      <c r="B6" s="13"/>
      <c r="C6" s="11"/>
      <c r="D6" s="11">
        <v>70</v>
      </c>
      <c r="E6" s="13"/>
      <c r="F6" s="13"/>
      <c r="G6" s="13"/>
      <c r="H6" s="13">
        <f t="shared" si="0"/>
        <v>70</v>
      </c>
      <c r="I6" s="13">
        <v>2</v>
      </c>
      <c r="J6" s="3"/>
      <c r="K6" s="13">
        <v>1</v>
      </c>
      <c r="L6" s="4">
        <v>45</v>
      </c>
      <c r="M6" s="13">
        <v>20</v>
      </c>
      <c r="N6" s="4">
        <v>50</v>
      </c>
      <c r="O6" s="1"/>
      <c r="P6" s="2">
        <v>2</v>
      </c>
      <c r="Q6" s="2"/>
      <c r="R6" s="2"/>
      <c r="S6" s="2">
        <v>65</v>
      </c>
      <c r="T6" s="2"/>
      <c r="U6" s="2"/>
      <c r="V6" s="2"/>
      <c r="W6" s="2">
        <f t="shared" si="1"/>
        <v>65</v>
      </c>
      <c r="X6" s="2">
        <v>2</v>
      </c>
      <c r="Y6" s="1"/>
      <c r="Z6" s="13">
        <v>1</v>
      </c>
      <c r="AA6" s="4">
        <v>45</v>
      </c>
      <c r="AB6" s="13">
        <v>20</v>
      </c>
      <c r="AC6" s="4">
        <v>50</v>
      </c>
      <c r="AD6" s="11">
        <v>35</v>
      </c>
    </row>
    <row r="7" spans="1:30" x14ac:dyDescent="0.25">
      <c r="A7" s="13">
        <v>3</v>
      </c>
      <c r="B7" s="13"/>
      <c r="C7" s="11"/>
      <c r="D7" s="11"/>
      <c r="E7" s="13">
        <v>80</v>
      </c>
      <c r="F7" s="13"/>
      <c r="G7" s="13"/>
      <c r="H7" s="13">
        <f t="shared" si="0"/>
        <v>80</v>
      </c>
      <c r="I7" s="13">
        <v>3</v>
      </c>
      <c r="J7" s="3"/>
      <c r="K7" s="13">
        <v>2</v>
      </c>
      <c r="L7" s="13">
        <v>70</v>
      </c>
      <c r="M7" s="13">
        <v>45</v>
      </c>
      <c r="N7" s="13">
        <v>70</v>
      </c>
      <c r="O7" s="1"/>
      <c r="P7" s="2">
        <v>3</v>
      </c>
      <c r="Q7" s="2"/>
      <c r="R7" s="2"/>
      <c r="S7" s="2"/>
      <c r="T7" s="2">
        <v>90</v>
      </c>
      <c r="U7" s="2"/>
      <c r="V7" s="2"/>
      <c r="W7" s="2">
        <f t="shared" si="1"/>
        <v>90</v>
      </c>
      <c r="X7" s="2">
        <v>3</v>
      </c>
      <c r="Y7" s="1"/>
      <c r="Z7" s="13">
        <v>2</v>
      </c>
      <c r="AA7" s="13">
        <v>70</v>
      </c>
      <c r="AB7" s="11">
        <v>45</v>
      </c>
      <c r="AC7" s="13">
        <v>70</v>
      </c>
      <c r="AD7" s="11">
        <v>65</v>
      </c>
    </row>
    <row r="8" spans="1:30" x14ac:dyDescent="0.25">
      <c r="A8" s="13">
        <v>4</v>
      </c>
      <c r="B8" s="13"/>
      <c r="C8" s="11"/>
      <c r="D8" s="11"/>
      <c r="E8" s="13"/>
      <c r="F8" s="13">
        <v>100</v>
      </c>
      <c r="G8" s="13"/>
      <c r="H8" s="13">
        <f t="shared" si="0"/>
        <v>100</v>
      </c>
      <c r="I8" s="13">
        <v>4</v>
      </c>
      <c r="J8" s="3"/>
      <c r="K8" s="13">
        <v>3</v>
      </c>
      <c r="L8" s="13">
        <v>90</v>
      </c>
      <c r="M8" s="4">
        <v>75</v>
      </c>
      <c r="N8" s="13">
        <v>80</v>
      </c>
      <c r="O8" s="1"/>
      <c r="P8" s="2">
        <v>4</v>
      </c>
      <c r="Q8" s="2"/>
      <c r="R8" s="2"/>
      <c r="S8" s="2"/>
      <c r="T8" s="2"/>
      <c r="U8" s="2">
        <v>100</v>
      </c>
      <c r="V8" s="2"/>
      <c r="W8" s="2">
        <f t="shared" si="1"/>
        <v>100</v>
      </c>
      <c r="X8" s="2">
        <v>4</v>
      </c>
      <c r="Y8" s="1"/>
      <c r="Z8" s="13">
        <v>3</v>
      </c>
      <c r="AA8" s="13">
        <v>90</v>
      </c>
      <c r="AB8" s="11">
        <v>75</v>
      </c>
      <c r="AC8" s="13">
        <v>80</v>
      </c>
      <c r="AD8" s="4">
        <v>90</v>
      </c>
    </row>
    <row r="9" spans="1:30" x14ac:dyDescent="0.25">
      <c r="A9" s="13">
        <v>5</v>
      </c>
      <c r="B9" s="13"/>
      <c r="C9" s="11"/>
      <c r="D9" s="11"/>
      <c r="E9" s="13"/>
      <c r="F9" s="13"/>
      <c r="G9" s="13">
        <v>130</v>
      </c>
      <c r="H9" s="13">
        <f t="shared" si="0"/>
        <v>130</v>
      </c>
      <c r="I9" s="13">
        <v>5</v>
      </c>
      <c r="J9" s="3"/>
      <c r="K9" s="13">
        <v>4</v>
      </c>
      <c r="L9" s="13">
        <v>105</v>
      </c>
      <c r="M9" s="13">
        <v>110</v>
      </c>
      <c r="N9" s="13">
        <v>100</v>
      </c>
      <c r="O9" s="1"/>
      <c r="P9" s="2">
        <v>5</v>
      </c>
      <c r="Q9" s="2"/>
      <c r="R9" s="2"/>
      <c r="S9" s="2"/>
      <c r="T9" s="2"/>
      <c r="U9" s="2"/>
      <c r="V9" s="2">
        <v>115</v>
      </c>
      <c r="W9" s="2">
        <f t="shared" si="1"/>
        <v>115</v>
      </c>
      <c r="X9" s="2">
        <v>5</v>
      </c>
      <c r="Y9" s="1"/>
      <c r="Z9" s="13">
        <v>4</v>
      </c>
      <c r="AA9" s="13">
        <v>105</v>
      </c>
      <c r="AB9" s="13">
        <v>110</v>
      </c>
      <c r="AC9" s="13">
        <v>100</v>
      </c>
      <c r="AD9" s="11">
        <v>100</v>
      </c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3">
        <v>5</v>
      </c>
      <c r="L10" s="13">
        <v>120</v>
      </c>
      <c r="M10" s="13">
        <v>150</v>
      </c>
      <c r="N10" s="13">
        <v>130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3">
        <v>5</v>
      </c>
      <c r="AA10" s="13">
        <v>120</v>
      </c>
      <c r="AB10" s="13">
        <v>150</v>
      </c>
      <c r="AC10" s="13">
        <v>130</v>
      </c>
      <c r="AD10" s="11">
        <v>115</v>
      </c>
    </row>
    <row r="11" spans="1:30" x14ac:dyDescent="0.25">
      <c r="A11" s="1" t="s">
        <v>9</v>
      </c>
      <c r="B11" s="1" t="s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 t="s">
        <v>0</v>
      </c>
      <c r="Q11" s="1" t="s">
        <v>5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30" x14ac:dyDescent="0.25">
      <c r="A12" s="13" t="s">
        <v>11</v>
      </c>
      <c r="B12" s="13">
        <v>0</v>
      </c>
      <c r="C12" s="13">
        <v>1</v>
      </c>
      <c r="D12" s="13">
        <v>2</v>
      </c>
      <c r="E12" s="13">
        <v>3</v>
      </c>
      <c r="F12" s="13">
        <v>4</v>
      </c>
      <c r="G12" s="13">
        <v>5</v>
      </c>
      <c r="H12" s="13" t="s">
        <v>12</v>
      </c>
      <c r="I12" s="13" t="s">
        <v>21</v>
      </c>
      <c r="J12" s="3"/>
      <c r="K12" s="3"/>
      <c r="L12" s="3"/>
      <c r="M12" s="3"/>
      <c r="N12" s="3"/>
      <c r="O12" s="1"/>
      <c r="P12" s="2" t="s">
        <v>2</v>
      </c>
      <c r="Q12" s="2">
        <v>0</v>
      </c>
      <c r="R12" s="2">
        <v>1</v>
      </c>
      <c r="S12" s="2">
        <v>2</v>
      </c>
      <c r="T12" s="2">
        <v>3</v>
      </c>
      <c r="U12" s="2">
        <v>4</v>
      </c>
      <c r="V12" s="2">
        <v>5</v>
      </c>
      <c r="W12" s="2" t="s">
        <v>4</v>
      </c>
      <c r="X12" s="2" t="s">
        <v>21</v>
      </c>
      <c r="Y12" s="1"/>
      <c r="Z12" s="1"/>
      <c r="AA12" s="1"/>
      <c r="AB12" s="1"/>
    </row>
    <row r="13" spans="1:30" x14ac:dyDescent="0.25">
      <c r="A13" s="13">
        <v>0</v>
      </c>
      <c r="B13" s="13">
        <v>0</v>
      </c>
      <c r="C13" s="13"/>
      <c r="D13" s="13"/>
      <c r="E13" s="13"/>
      <c r="F13" s="13"/>
      <c r="G13" s="13"/>
      <c r="H13" s="13">
        <f>MAX(B13:G13)</f>
        <v>0</v>
      </c>
      <c r="I13" s="13">
        <v>0</v>
      </c>
      <c r="J13" s="3"/>
      <c r="K13" s="3"/>
      <c r="L13" s="3"/>
      <c r="M13" s="3"/>
      <c r="N13" s="3"/>
      <c r="O13" s="1"/>
      <c r="P13" s="2">
        <v>0</v>
      </c>
      <c r="Q13" s="2">
        <v>0</v>
      </c>
      <c r="R13" s="2"/>
      <c r="S13" s="2"/>
      <c r="T13" s="2"/>
      <c r="U13" s="2"/>
      <c r="V13" s="2"/>
      <c r="W13" s="2">
        <f>MAX(Q13:V13)</f>
        <v>0</v>
      </c>
      <c r="X13" s="2">
        <v>0</v>
      </c>
      <c r="Y13" s="1"/>
      <c r="Z13" s="1"/>
      <c r="AA13" s="1"/>
      <c r="AB13" s="1"/>
    </row>
    <row r="14" spans="1:30" x14ac:dyDescent="0.25">
      <c r="A14" s="13">
        <v>1</v>
      </c>
      <c r="B14" s="4">
        <v>50</v>
      </c>
      <c r="C14" s="13">
        <v>20</v>
      </c>
      <c r="D14" s="13"/>
      <c r="E14" s="13"/>
      <c r="F14" s="13"/>
      <c r="G14" s="13"/>
      <c r="H14" s="13">
        <f t="shared" ref="H14:H18" si="2">MAX(B14:G14)</f>
        <v>50</v>
      </c>
      <c r="I14" s="13">
        <v>0</v>
      </c>
      <c r="J14" s="3"/>
      <c r="K14" s="3"/>
      <c r="L14" s="3"/>
      <c r="M14" s="3"/>
      <c r="N14" s="3"/>
      <c r="O14" s="1"/>
      <c r="P14" s="2">
        <v>1</v>
      </c>
      <c r="Q14" s="2">
        <v>35</v>
      </c>
      <c r="R14" s="4">
        <v>50</v>
      </c>
      <c r="S14" s="2"/>
      <c r="T14" s="2"/>
      <c r="U14" s="2"/>
      <c r="V14" s="2"/>
      <c r="W14" s="2">
        <f t="shared" ref="W14:W18" si="3">MAX(Q14:V14)</f>
        <v>50</v>
      </c>
      <c r="X14" s="2">
        <v>1</v>
      </c>
      <c r="Y14" s="1"/>
      <c r="Z14" s="1"/>
      <c r="AA14" s="1"/>
      <c r="AB14" s="1"/>
    </row>
    <row r="15" spans="1:30" x14ac:dyDescent="0.25">
      <c r="A15" s="13">
        <v>2</v>
      </c>
      <c r="B15" s="4">
        <v>70</v>
      </c>
      <c r="C15" s="4">
        <f>C14+B14</f>
        <v>70</v>
      </c>
      <c r="D15" s="13">
        <v>45</v>
      </c>
      <c r="E15" s="13"/>
      <c r="F15" s="13"/>
      <c r="G15" s="13"/>
      <c r="H15" s="13">
        <f>MAX(B15:G15)</f>
        <v>70</v>
      </c>
      <c r="I15" s="13">
        <v>0.1</v>
      </c>
      <c r="J15" s="3"/>
      <c r="K15" s="3"/>
      <c r="L15" s="3"/>
      <c r="M15" s="3"/>
      <c r="N15" s="3"/>
      <c r="O15" s="1"/>
      <c r="P15" s="2">
        <v>2</v>
      </c>
      <c r="Q15" s="2">
        <v>65</v>
      </c>
      <c r="R15" s="4">
        <f>R14+Q14</f>
        <v>85</v>
      </c>
      <c r="S15" s="2">
        <v>70</v>
      </c>
      <c r="T15" s="2"/>
      <c r="U15" s="2"/>
      <c r="V15" s="2"/>
      <c r="W15" s="2">
        <f t="shared" si="3"/>
        <v>85</v>
      </c>
      <c r="X15" s="2">
        <v>1</v>
      </c>
      <c r="Y15" s="1"/>
      <c r="Z15" s="1"/>
      <c r="AA15" s="1"/>
      <c r="AB15" s="1"/>
    </row>
    <row r="16" spans="1:30" x14ac:dyDescent="0.25">
      <c r="A16" s="13">
        <v>3</v>
      </c>
      <c r="B16" s="11">
        <v>80</v>
      </c>
      <c r="C16" s="11">
        <f>C14+B15</f>
        <v>90</v>
      </c>
      <c r="D16" s="4">
        <f>D15+B14</f>
        <v>95</v>
      </c>
      <c r="E16" s="13">
        <v>75</v>
      </c>
      <c r="F16" s="13"/>
      <c r="G16" s="13"/>
      <c r="H16" s="13">
        <f>MAX(B16:G16)</f>
        <v>95</v>
      </c>
      <c r="I16" s="13">
        <v>2</v>
      </c>
      <c r="J16" s="3"/>
      <c r="K16" s="3"/>
      <c r="L16" s="3"/>
      <c r="M16" s="3"/>
      <c r="N16" s="3"/>
      <c r="O16" s="1"/>
      <c r="P16" s="2">
        <v>3</v>
      </c>
      <c r="Q16" s="2">
        <v>90</v>
      </c>
      <c r="R16" s="4">
        <f>R14+Q15</f>
        <v>115</v>
      </c>
      <c r="S16" s="2">
        <f>S15+Q14</f>
        <v>105</v>
      </c>
      <c r="T16" s="2">
        <v>80</v>
      </c>
      <c r="U16" s="2"/>
      <c r="V16" s="2"/>
      <c r="W16" s="2">
        <f t="shared" si="3"/>
        <v>115</v>
      </c>
      <c r="X16" s="2">
        <v>1</v>
      </c>
      <c r="Y16" s="1"/>
      <c r="Z16" s="1"/>
      <c r="AA16" s="1"/>
      <c r="AB16" s="1"/>
    </row>
    <row r="17" spans="1:28" x14ac:dyDescent="0.25">
      <c r="A17" s="13">
        <v>4</v>
      </c>
      <c r="B17" s="11">
        <v>100</v>
      </c>
      <c r="C17" s="13">
        <f>C14+B16</f>
        <v>100</v>
      </c>
      <c r="D17" s="13">
        <f>D15+B15</f>
        <v>115</v>
      </c>
      <c r="E17" s="4">
        <f>E16+B14</f>
        <v>125</v>
      </c>
      <c r="F17" s="13">
        <v>110</v>
      </c>
      <c r="G17" s="13"/>
      <c r="H17" s="13">
        <f t="shared" si="2"/>
        <v>125</v>
      </c>
      <c r="I17" s="13">
        <v>3</v>
      </c>
      <c r="J17" s="3"/>
      <c r="K17" s="3"/>
      <c r="L17" s="3"/>
      <c r="M17" s="3"/>
      <c r="N17" s="3"/>
      <c r="O17" s="1"/>
      <c r="P17" s="2">
        <v>4</v>
      </c>
      <c r="Q17" s="2">
        <v>100</v>
      </c>
      <c r="R17" s="4">
        <f>R14+Q16</f>
        <v>140</v>
      </c>
      <c r="S17" s="2">
        <f>S15+Q15</f>
        <v>135</v>
      </c>
      <c r="T17" s="2">
        <f>T16+Q14</f>
        <v>115</v>
      </c>
      <c r="U17" s="2">
        <v>100</v>
      </c>
      <c r="V17" s="2"/>
      <c r="W17" s="2">
        <f t="shared" si="3"/>
        <v>140</v>
      </c>
      <c r="X17" s="2">
        <v>1</v>
      </c>
      <c r="Y17" s="1"/>
      <c r="Z17" s="1"/>
      <c r="AA17" s="1"/>
      <c r="AB17" s="1"/>
    </row>
    <row r="18" spans="1:28" x14ac:dyDescent="0.25">
      <c r="A18" s="13">
        <v>5</v>
      </c>
      <c r="B18" s="11">
        <v>130</v>
      </c>
      <c r="C18" s="11">
        <f>C14+B17</f>
        <v>120</v>
      </c>
      <c r="D18" s="11">
        <f>D15+B16</f>
        <v>125</v>
      </c>
      <c r="E18" s="11">
        <f>E16+B15</f>
        <v>145</v>
      </c>
      <c r="F18" s="4">
        <f>F17+B14</f>
        <v>160</v>
      </c>
      <c r="G18" s="13">
        <v>150</v>
      </c>
      <c r="H18" s="13">
        <f t="shared" si="2"/>
        <v>160</v>
      </c>
      <c r="I18" s="13">
        <v>4</v>
      </c>
      <c r="J18" s="3"/>
      <c r="K18" s="3"/>
      <c r="L18" s="3"/>
      <c r="M18" s="3"/>
      <c r="N18" s="3"/>
      <c r="O18" s="1"/>
      <c r="P18" s="2">
        <v>5</v>
      </c>
      <c r="Q18" s="2">
        <v>115</v>
      </c>
      <c r="R18" s="2">
        <f>R14+Q17</f>
        <v>150</v>
      </c>
      <c r="S18" s="4">
        <f>S15+Q16</f>
        <v>160</v>
      </c>
      <c r="T18" s="2">
        <f>T16+Q15</f>
        <v>145</v>
      </c>
      <c r="U18" s="2">
        <f>U17+Q14</f>
        <v>135</v>
      </c>
      <c r="V18" s="2">
        <v>130</v>
      </c>
      <c r="W18" s="2">
        <f t="shared" si="3"/>
        <v>160</v>
      </c>
      <c r="X18" s="2">
        <v>2</v>
      </c>
      <c r="Y18" s="1"/>
      <c r="Z18" s="1"/>
      <c r="AA18" s="1"/>
      <c r="AB18" s="1"/>
    </row>
    <row r="19" spans="1:2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 t="s">
        <v>13</v>
      </c>
      <c r="B20" s="1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s">
        <v>9</v>
      </c>
      <c r="Q20" s="1" t="s">
        <v>10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3" t="s">
        <v>15</v>
      </c>
      <c r="B21" s="13">
        <v>0</v>
      </c>
      <c r="C21" s="13">
        <v>1</v>
      </c>
      <c r="D21" s="13">
        <v>2</v>
      </c>
      <c r="E21" s="13">
        <v>3</v>
      </c>
      <c r="F21" s="13">
        <v>4</v>
      </c>
      <c r="G21" s="13">
        <v>5</v>
      </c>
      <c r="H21" s="13" t="s">
        <v>16</v>
      </c>
      <c r="I21" s="13" t="s">
        <v>20</v>
      </c>
      <c r="J21" s="3"/>
      <c r="K21" s="3"/>
      <c r="L21" s="3"/>
      <c r="M21" s="3"/>
      <c r="N21" s="3"/>
      <c r="O21" s="1"/>
      <c r="P21" s="2" t="s">
        <v>11</v>
      </c>
      <c r="Q21" s="2">
        <v>0</v>
      </c>
      <c r="R21" s="2">
        <v>1</v>
      </c>
      <c r="S21" s="2">
        <v>2</v>
      </c>
      <c r="T21" s="2">
        <v>3</v>
      </c>
      <c r="U21" s="2">
        <v>4</v>
      </c>
      <c r="V21" s="2">
        <v>5</v>
      </c>
      <c r="W21" s="2" t="s">
        <v>12</v>
      </c>
      <c r="X21" s="2" t="s">
        <v>20</v>
      </c>
      <c r="Y21" s="1"/>
      <c r="Z21" s="1"/>
      <c r="AA21" s="1"/>
      <c r="AB21" s="1"/>
    </row>
    <row r="22" spans="1:28" x14ac:dyDescent="0.25">
      <c r="A22" s="13">
        <v>5</v>
      </c>
      <c r="B22" s="13">
        <v>160</v>
      </c>
      <c r="C22" s="4">
        <f>45+H17</f>
        <v>170</v>
      </c>
      <c r="D22" s="11">
        <f>70+H16</f>
        <v>165</v>
      </c>
      <c r="E22" s="13">
        <f>90+H15</f>
        <v>160</v>
      </c>
      <c r="F22" s="13">
        <f>105+H14</f>
        <v>155</v>
      </c>
      <c r="G22" s="13">
        <v>120</v>
      </c>
      <c r="H22" s="13">
        <f>MAX(B22:G22)</f>
        <v>170</v>
      </c>
      <c r="I22" s="13">
        <v>1</v>
      </c>
      <c r="J22" s="3"/>
      <c r="K22" s="3"/>
      <c r="L22" s="3"/>
      <c r="M22" s="3"/>
      <c r="N22" s="3"/>
      <c r="O22" s="1"/>
      <c r="P22" s="2">
        <v>0</v>
      </c>
      <c r="Q22" s="2">
        <v>0</v>
      </c>
      <c r="R22" s="2"/>
      <c r="S22" s="2"/>
      <c r="T22" s="2"/>
      <c r="U22" s="2"/>
      <c r="V22" s="2"/>
      <c r="W22" s="2">
        <f>MAX(Q22:V22)</f>
        <v>0</v>
      </c>
      <c r="X22" s="2">
        <v>0</v>
      </c>
      <c r="Y22" s="1"/>
      <c r="Z22" s="1"/>
      <c r="AA22" s="1"/>
      <c r="AB22" s="1"/>
    </row>
    <row r="23" spans="1:28" x14ac:dyDescent="0.25">
      <c r="A23" s="1"/>
      <c r="B23" s="1"/>
      <c r="C23" s="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>
        <v>1</v>
      </c>
      <c r="Q23" s="4">
        <v>50</v>
      </c>
      <c r="R23" s="2">
        <v>20</v>
      </c>
      <c r="S23" s="2"/>
      <c r="T23" s="2"/>
      <c r="U23" s="2"/>
      <c r="V23" s="2"/>
      <c r="W23" s="2">
        <f t="shared" ref="W23:W27" si="4">MAX(Q23:V23)</f>
        <v>50</v>
      </c>
      <c r="X23" s="2">
        <v>0</v>
      </c>
      <c r="Y23" s="1"/>
      <c r="Z23" s="1"/>
      <c r="AA23" s="1"/>
      <c r="AB23" s="1"/>
    </row>
    <row r="24" spans="1:28" x14ac:dyDescent="0.25">
      <c r="A24" s="1"/>
      <c r="B24" s="14" t="s">
        <v>18</v>
      </c>
      <c r="C24" s="15"/>
      <c r="D24" s="16"/>
      <c r="E24" s="1"/>
      <c r="F24" s="13" t="s">
        <v>32</v>
      </c>
      <c r="G24" s="13">
        <v>170</v>
      </c>
      <c r="H24" s="1"/>
      <c r="I24" s="1"/>
      <c r="J24" s="1"/>
      <c r="K24" s="1"/>
      <c r="L24" s="1"/>
      <c r="M24" s="1"/>
      <c r="N24" s="1"/>
      <c r="O24" s="1"/>
      <c r="P24" s="2">
        <v>2</v>
      </c>
      <c r="Q24" s="4">
        <v>85</v>
      </c>
      <c r="R24" s="2">
        <f>R23+Q23</f>
        <v>70</v>
      </c>
      <c r="S24" s="2">
        <v>45</v>
      </c>
      <c r="T24" s="2"/>
      <c r="U24" s="2"/>
      <c r="V24" s="2"/>
      <c r="W24" s="2">
        <f t="shared" si="4"/>
        <v>85</v>
      </c>
      <c r="X24" s="2">
        <v>0</v>
      </c>
      <c r="Y24" s="1"/>
      <c r="Z24" s="1"/>
      <c r="AA24" s="1"/>
      <c r="AB24" s="1"/>
    </row>
    <row r="25" spans="1:28" x14ac:dyDescent="0.25">
      <c r="A25" s="1"/>
      <c r="B25" s="13" t="s">
        <v>20</v>
      </c>
      <c r="C25" s="13">
        <v>1</v>
      </c>
      <c r="D25" s="13">
        <v>45</v>
      </c>
      <c r="E25" s="1"/>
      <c r="F25" s="13" t="s">
        <v>33</v>
      </c>
      <c r="G25" s="13" t="s">
        <v>36</v>
      </c>
      <c r="H25" s="1"/>
      <c r="I25" s="1"/>
      <c r="J25" s="1"/>
      <c r="K25" s="1"/>
      <c r="L25" s="1"/>
      <c r="M25" s="1"/>
      <c r="N25" s="1"/>
      <c r="O25" s="1"/>
      <c r="P25" s="2">
        <v>3</v>
      </c>
      <c r="Q25" s="4">
        <v>115</v>
      </c>
      <c r="R25" s="2">
        <f>R23+Q24</f>
        <v>105</v>
      </c>
      <c r="S25" s="2">
        <f>S24+Q23</f>
        <v>95</v>
      </c>
      <c r="T25" s="2">
        <v>75</v>
      </c>
      <c r="U25" s="2"/>
      <c r="V25" s="2"/>
      <c r="W25" s="2">
        <f t="shared" si="4"/>
        <v>115</v>
      </c>
      <c r="X25" s="2">
        <v>0</v>
      </c>
      <c r="Y25" s="1"/>
      <c r="Z25" s="1"/>
      <c r="AA25" s="1"/>
      <c r="AB25" s="1"/>
    </row>
    <row r="26" spans="1:28" x14ac:dyDescent="0.25">
      <c r="A26" s="1"/>
      <c r="B26" s="13" t="s">
        <v>21</v>
      </c>
      <c r="C26" s="13">
        <v>3</v>
      </c>
      <c r="D26" s="13">
        <v>75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>
        <v>4</v>
      </c>
      <c r="Q26" s="4">
        <v>140</v>
      </c>
      <c r="R26" s="2">
        <f>R23+Q25</f>
        <v>135</v>
      </c>
      <c r="S26" s="2">
        <f>S24+Q24</f>
        <v>130</v>
      </c>
      <c r="T26" s="2">
        <f>T25+Q23</f>
        <v>125</v>
      </c>
      <c r="U26" s="2">
        <v>110</v>
      </c>
      <c r="V26" s="2"/>
      <c r="W26" s="2">
        <f t="shared" si="4"/>
        <v>140</v>
      </c>
      <c r="X26" s="2">
        <v>0</v>
      </c>
      <c r="Y26" s="1"/>
      <c r="Z26" s="1"/>
      <c r="AA26" s="1"/>
      <c r="AB26" s="1"/>
    </row>
    <row r="27" spans="1:28" x14ac:dyDescent="0.25">
      <c r="A27" s="1"/>
      <c r="B27" s="13" t="s">
        <v>3</v>
      </c>
      <c r="C27" s="13">
        <v>1</v>
      </c>
      <c r="D27" s="13">
        <v>50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>
        <v>5</v>
      </c>
      <c r="Q27" s="4">
        <v>160</v>
      </c>
      <c r="R27" s="4">
        <f>R23+Q26</f>
        <v>160</v>
      </c>
      <c r="S27" s="4">
        <f>S24+Q25</f>
        <v>160</v>
      </c>
      <c r="T27" s="4">
        <f>T25+Q24</f>
        <v>160</v>
      </c>
      <c r="U27" s="4">
        <f>U26+Q23</f>
        <v>160</v>
      </c>
      <c r="V27" s="2">
        <v>150</v>
      </c>
      <c r="W27" s="2">
        <f t="shared" si="4"/>
        <v>160</v>
      </c>
      <c r="X27" s="2" t="s">
        <v>17</v>
      </c>
      <c r="Y27" s="1"/>
      <c r="Z27" s="1"/>
      <c r="AA27" s="1"/>
      <c r="AB27" s="1"/>
    </row>
    <row r="28" spans="1:28" x14ac:dyDescent="0.25">
      <c r="A28" s="1"/>
      <c r="B28" s="13"/>
      <c r="C28" s="13" t="s">
        <v>22</v>
      </c>
      <c r="D28" s="4">
        <f>SUM(D25:D27)</f>
        <v>170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s">
        <v>13</v>
      </c>
      <c r="Q29" s="1" t="s">
        <v>14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O30" s="1"/>
      <c r="P30" s="2" t="s">
        <v>15</v>
      </c>
      <c r="Q30" s="2">
        <v>0</v>
      </c>
      <c r="R30" s="2">
        <v>1</v>
      </c>
      <c r="S30" s="2">
        <v>2</v>
      </c>
      <c r="T30" s="2">
        <v>3</v>
      </c>
      <c r="U30" s="2">
        <v>4</v>
      </c>
      <c r="V30" s="2">
        <v>5</v>
      </c>
      <c r="W30" s="2" t="s">
        <v>16</v>
      </c>
      <c r="X30" s="2" t="s">
        <v>19</v>
      </c>
      <c r="Y30" s="1"/>
      <c r="Z30" s="1"/>
      <c r="AA30" s="1"/>
      <c r="AB30" s="1"/>
    </row>
    <row r="31" spans="1:28" x14ac:dyDescent="0.25">
      <c r="O31" s="1"/>
      <c r="P31" s="2">
        <v>5</v>
      </c>
      <c r="Q31" s="2">
        <v>160</v>
      </c>
      <c r="R31" s="4">
        <f>45+W26</f>
        <v>185</v>
      </c>
      <c r="S31" s="4">
        <f>70+W25</f>
        <v>185</v>
      </c>
      <c r="T31" s="2">
        <f>90+W24</f>
        <v>175</v>
      </c>
      <c r="U31" s="2">
        <f>105+W23</f>
        <v>155</v>
      </c>
      <c r="V31" s="2">
        <v>120</v>
      </c>
      <c r="W31" s="2">
        <f>MAX(Q31:V31)</f>
        <v>185</v>
      </c>
      <c r="X31" s="2">
        <v>1.2</v>
      </c>
      <c r="Y31" s="1"/>
      <c r="Z31" s="1"/>
      <c r="AA31" s="1"/>
      <c r="AB31" s="1"/>
    </row>
    <row r="32" spans="1:28" x14ac:dyDescent="0.25">
      <c r="O32" s="1"/>
      <c r="P32" s="1"/>
      <c r="Q32" s="1"/>
      <c r="R32" s="5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5:28" x14ac:dyDescent="0.25">
      <c r="O33" s="1"/>
      <c r="P33" s="1"/>
      <c r="Q33" s="14" t="s">
        <v>18</v>
      </c>
      <c r="R33" s="15"/>
      <c r="S33" s="16"/>
      <c r="T33" s="1"/>
      <c r="U33" s="2" t="s">
        <v>32</v>
      </c>
      <c r="V33" s="2">
        <v>185</v>
      </c>
      <c r="W33" s="1"/>
      <c r="X33" s="1"/>
      <c r="Y33" s="1"/>
      <c r="Z33" s="1"/>
      <c r="AA33" s="1"/>
      <c r="AB33" s="1"/>
    </row>
    <row r="34" spans="15:28" x14ac:dyDescent="0.25">
      <c r="O34" s="1"/>
      <c r="P34" s="1"/>
      <c r="Q34" s="2" t="s">
        <v>19</v>
      </c>
      <c r="R34" s="2">
        <v>1</v>
      </c>
      <c r="S34" s="2">
        <v>45</v>
      </c>
      <c r="T34" s="1"/>
      <c r="U34" s="2" t="s">
        <v>33</v>
      </c>
      <c r="V34" s="2" t="s">
        <v>35</v>
      </c>
      <c r="W34" s="1"/>
      <c r="X34" s="1"/>
      <c r="Y34" s="1"/>
      <c r="Z34" s="1"/>
      <c r="AA34" s="1"/>
      <c r="AB34" s="1"/>
    </row>
    <row r="35" spans="15:28" x14ac:dyDescent="0.25">
      <c r="O35" s="1"/>
      <c r="P35" s="1"/>
      <c r="Q35" s="2" t="s">
        <v>20</v>
      </c>
      <c r="R35" s="2">
        <v>0</v>
      </c>
      <c r="S35" s="2">
        <v>0</v>
      </c>
      <c r="T35" s="1"/>
      <c r="U35" s="1"/>
      <c r="V35" s="1"/>
      <c r="W35" s="1"/>
      <c r="X35" s="1"/>
      <c r="Y35" s="1"/>
      <c r="Z35" s="1"/>
      <c r="AA35" s="1"/>
      <c r="AB35" s="1"/>
    </row>
    <row r="36" spans="15:28" x14ac:dyDescent="0.25">
      <c r="O36" s="1"/>
      <c r="P36" s="1"/>
      <c r="Q36" s="2" t="s">
        <v>21</v>
      </c>
      <c r="R36" s="2">
        <v>1</v>
      </c>
      <c r="S36" s="2">
        <v>50</v>
      </c>
      <c r="T36" s="1"/>
      <c r="U36" s="1"/>
      <c r="V36" s="1"/>
      <c r="W36" s="1"/>
      <c r="X36" s="1"/>
      <c r="Y36" s="1"/>
      <c r="Z36" s="1"/>
      <c r="AA36" s="1"/>
      <c r="AB36" s="1"/>
    </row>
    <row r="37" spans="15:28" x14ac:dyDescent="0.25">
      <c r="O37" s="1"/>
      <c r="P37" s="1"/>
      <c r="Q37" s="2" t="s">
        <v>3</v>
      </c>
      <c r="R37" s="2">
        <v>3</v>
      </c>
      <c r="S37" s="2">
        <v>90</v>
      </c>
      <c r="T37" s="1"/>
      <c r="U37" s="1"/>
      <c r="V37" s="1"/>
      <c r="W37" s="1"/>
      <c r="X37" s="1"/>
      <c r="Y37" s="1"/>
      <c r="Z37" s="1"/>
      <c r="AA37" s="1"/>
      <c r="AB37" s="1"/>
    </row>
    <row r="38" spans="15:28" x14ac:dyDescent="0.25">
      <c r="O38" s="1"/>
      <c r="P38" s="1"/>
      <c r="Q38" s="2"/>
      <c r="R38" s="2" t="s">
        <v>22</v>
      </c>
      <c r="S38" s="4">
        <f>SUM(S34:S37)</f>
        <v>185</v>
      </c>
      <c r="T38" s="1"/>
      <c r="U38" s="1"/>
      <c r="V38" s="1"/>
      <c r="W38" s="1"/>
      <c r="X38" s="1"/>
      <c r="Y38" s="1"/>
      <c r="Z38" s="1"/>
      <c r="AA38" s="1"/>
      <c r="AB38" s="1"/>
    </row>
    <row r="39" spans="15:28" x14ac:dyDescent="0.25">
      <c r="O39" s="1"/>
      <c r="P39" s="1"/>
      <c r="Q39" s="3"/>
      <c r="R39" s="3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5:28" x14ac:dyDescent="0.25"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5:28" x14ac:dyDescent="0.25"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</sheetData>
  <mergeCells count="6">
    <mergeCell ref="AA3:AD3"/>
    <mergeCell ref="Q33:S33"/>
    <mergeCell ref="B24:D24"/>
    <mergeCell ref="K3:K4"/>
    <mergeCell ref="L3:N3"/>
    <mergeCell ref="Z3:Z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C8A4-2BEA-4707-9A34-A5BE4380BFA2}">
  <dimension ref="B3:Q26"/>
  <sheetViews>
    <sheetView topLeftCell="A4" zoomScale="160" zoomScaleNormal="160" workbookViewId="0">
      <selection activeCell="M20" sqref="M20"/>
    </sheetView>
  </sheetViews>
  <sheetFormatPr baseColWidth="10" defaultRowHeight="15" x14ac:dyDescent="0.25"/>
  <sheetData>
    <row r="3" spans="2:17" x14ac:dyDescent="0.25">
      <c r="B3" s="17" t="s">
        <v>23</v>
      </c>
      <c r="C3" s="18" t="s">
        <v>24</v>
      </c>
      <c r="D3" s="18"/>
      <c r="E3" s="18"/>
      <c r="J3" s="17" t="s">
        <v>23</v>
      </c>
      <c r="K3" s="14" t="s">
        <v>24</v>
      </c>
      <c r="L3" s="15"/>
      <c r="M3" s="15"/>
      <c r="N3" s="16"/>
    </row>
    <row r="4" spans="2:17" x14ac:dyDescent="0.25">
      <c r="B4" s="17"/>
      <c r="C4" s="2">
        <v>1</v>
      </c>
      <c r="D4" s="2">
        <v>2</v>
      </c>
      <c r="E4" s="2">
        <v>3</v>
      </c>
      <c r="J4" s="17"/>
      <c r="K4" s="10">
        <v>1</v>
      </c>
      <c r="L4" s="10">
        <v>2</v>
      </c>
      <c r="M4" s="10">
        <v>3</v>
      </c>
      <c r="N4" s="2">
        <v>4</v>
      </c>
    </row>
    <row r="5" spans="2:17" x14ac:dyDescent="0.25">
      <c r="B5" s="2">
        <v>0</v>
      </c>
      <c r="C5" s="2">
        <v>0</v>
      </c>
      <c r="D5" s="2">
        <v>0</v>
      </c>
      <c r="E5" s="2">
        <v>0</v>
      </c>
      <c r="J5" s="2">
        <v>0</v>
      </c>
      <c r="K5" s="2">
        <v>0</v>
      </c>
      <c r="L5" s="2">
        <v>0</v>
      </c>
      <c r="M5" s="2">
        <v>0</v>
      </c>
      <c r="N5" s="11">
        <v>0</v>
      </c>
    </row>
    <row r="6" spans="2:17" x14ac:dyDescent="0.25">
      <c r="B6" s="2">
        <v>1</v>
      </c>
      <c r="C6" s="4">
        <v>45</v>
      </c>
      <c r="D6" s="2">
        <v>20</v>
      </c>
      <c r="E6" s="4">
        <v>50</v>
      </c>
      <c r="J6" s="2">
        <v>1</v>
      </c>
      <c r="K6" s="4">
        <v>45</v>
      </c>
      <c r="L6" s="2">
        <v>20</v>
      </c>
      <c r="M6" s="4">
        <v>50</v>
      </c>
      <c r="N6" s="4">
        <v>35</v>
      </c>
    </row>
    <row r="7" spans="2:17" x14ac:dyDescent="0.25">
      <c r="B7" s="2">
        <v>2</v>
      </c>
      <c r="C7" s="2">
        <v>70</v>
      </c>
      <c r="D7" s="2">
        <v>45</v>
      </c>
      <c r="E7" s="2">
        <v>70</v>
      </c>
      <c r="J7" s="2">
        <v>2</v>
      </c>
      <c r="K7" s="2">
        <v>70</v>
      </c>
      <c r="L7" s="4">
        <v>45</v>
      </c>
      <c r="M7" s="2">
        <v>70</v>
      </c>
      <c r="N7" s="11">
        <v>65</v>
      </c>
    </row>
    <row r="8" spans="2:17" x14ac:dyDescent="0.25">
      <c r="B8" s="2">
        <v>3</v>
      </c>
      <c r="C8" s="2">
        <v>90</v>
      </c>
      <c r="D8" s="4">
        <v>75</v>
      </c>
      <c r="E8" s="2">
        <v>80</v>
      </c>
      <c r="J8" s="2">
        <v>3</v>
      </c>
      <c r="K8" s="2">
        <v>90</v>
      </c>
      <c r="L8" s="11">
        <v>75</v>
      </c>
      <c r="M8" s="2">
        <v>80</v>
      </c>
      <c r="N8" s="11">
        <v>90</v>
      </c>
    </row>
    <row r="9" spans="2:17" x14ac:dyDescent="0.25">
      <c r="B9" s="2">
        <v>4</v>
      </c>
      <c r="C9" s="2">
        <v>105</v>
      </c>
      <c r="D9" s="2">
        <v>110</v>
      </c>
      <c r="E9" s="2">
        <v>100</v>
      </c>
      <c r="J9" s="2">
        <v>4</v>
      </c>
      <c r="K9" s="2">
        <v>105</v>
      </c>
      <c r="L9" s="2">
        <v>110</v>
      </c>
      <c r="M9" s="2">
        <v>100</v>
      </c>
      <c r="N9" s="11">
        <v>100</v>
      </c>
    </row>
    <row r="10" spans="2:17" x14ac:dyDescent="0.25">
      <c r="B10" s="2">
        <v>5</v>
      </c>
      <c r="C10" s="2">
        <v>120</v>
      </c>
      <c r="D10" s="2">
        <v>150</v>
      </c>
      <c r="E10" s="2">
        <v>130</v>
      </c>
      <c r="J10" s="2">
        <v>5</v>
      </c>
      <c r="K10" s="2">
        <v>120</v>
      </c>
      <c r="L10" s="2">
        <v>150</v>
      </c>
      <c r="M10" s="2">
        <v>130</v>
      </c>
      <c r="N10" s="11">
        <v>115</v>
      </c>
    </row>
    <row r="11" spans="2:17" x14ac:dyDescent="0.25">
      <c r="B11" s="1"/>
      <c r="C11" s="1"/>
      <c r="D11" s="1"/>
      <c r="E11" s="1"/>
    </row>
    <row r="12" spans="2:17" x14ac:dyDescent="0.25">
      <c r="B12" s="1"/>
      <c r="C12" s="1"/>
      <c r="D12" s="1"/>
      <c r="E12" s="1"/>
    </row>
    <row r="13" spans="2:17" x14ac:dyDescent="0.25">
      <c r="B13" s="17" t="s">
        <v>23</v>
      </c>
      <c r="C13" s="18" t="s">
        <v>24</v>
      </c>
      <c r="D13" s="18"/>
      <c r="E13" s="18"/>
      <c r="J13" s="17" t="s">
        <v>23</v>
      </c>
      <c r="K13" s="14" t="s">
        <v>24</v>
      </c>
      <c r="L13" s="15"/>
      <c r="M13" s="15"/>
      <c r="N13" s="16"/>
    </row>
    <row r="14" spans="2:17" x14ac:dyDescent="0.25">
      <c r="B14" s="17"/>
      <c r="C14" s="2">
        <v>1</v>
      </c>
      <c r="D14" s="2">
        <v>2</v>
      </c>
      <c r="E14" s="2">
        <v>3</v>
      </c>
      <c r="J14" s="17"/>
      <c r="K14" s="2">
        <v>1</v>
      </c>
      <c r="L14" s="2">
        <v>2</v>
      </c>
      <c r="M14" s="2">
        <v>3</v>
      </c>
      <c r="N14" s="2">
        <v>4</v>
      </c>
    </row>
    <row r="15" spans="2:17" x14ac:dyDescent="0.25">
      <c r="B15" s="2">
        <v>0</v>
      </c>
      <c r="C15" s="2">
        <v>0</v>
      </c>
      <c r="D15" s="2">
        <v>0</v>
      </c>
      <c r="E15" s="2">
        <v>0</v>
      </c>
      <c r="G15" s="6"/>
      <c r="H15" t="s">
        <v>25</v>
      </c>
      <c r="J15" s="2">
        <v>0</v>
      </c>
      <c r="K15" s="2">
        <v>0</v>
      </c>
      <c r="L15" s="2">
        <v>0</v>
      </c>
      <c r="M15" s="2">
        <v>0</v>
      </c>
      <c r="N15" s="11">
        <v>0</v>
      </c>
    </row>
    <row r="16" spans="2:17" x14ac:dyDescent="0.25">
      <c r="B16" s="2">
        <v>1</v>
      </c>
      <c r="C16" s="7">
        <f>C6/B16</f>
        <v>45</v>
      </c>
      <c r="D16" s="8">
        <f>D6/B16</f>
        <v>20</v>
      </c>
      <c r="E16" s="9">
        <f>E6/B16</f>
        <v>50</v>
      </c>
      <c r="J16" s="2">
        <v>1</v>
      </c>
      <c r="K16" s="7">
        <f>K6/J16</f>
        <v>45</v>
      </c>
      <c r="L16" s="12">
        <f>L6/J16</f>
        <v>20</v>
      </c>
      <c r="M16" s="7">
        <f>M6/J16</f>
        <v>50</v>
      </c>
      <c r="N16" s="7">
        <f>N6/J16</f>
        <v>35</v>
      </c>
      <c r="P16" s="6"/>
      <c r="Q16" t="s">
        <v>25</v>
      </c>
    </row>
    <row r="17" spans="2:16" x14ac:dyDescent="0.25">
      <c r="B17" s="2">
        <v>2</v>
      </c>
      <c r="C17" s="8">
        <f>C7/B17</f>
        <v>35</v>
      </c>
      <c r="D17" s="8">
        <f>D7/B17</f>
        <v>22.5</v>
      </c>
      <c r="E17" s="8">
        <f>E7/B17</f>
        <v>35</v>
      </c>
      <c r="J17" s="2">
        <v>2</v>
      </c>
      <c r="K17" s="12">
        <f>K7/J17</f>
        <v>35</v>
      </c>
      <c r="L17" s="12">
        <f>L7/J17</f>
        <v>22.5</v>
      </c>
      <c r="M17" s="12">
        <f>M7/J17</f>
        <v>35</v>
      </c>
      <c r="N17" s="12">
        <f>N7/J17</f>
        <v>32.5</v>
      </c>
    </row>
    <row r="18" spans="2:16" x14ac:dyDescent="0.25">
      <c r="B18" s="2">
        <v>3</v>
      </c>
      <c r="C18" s="8">
        <f>C8/B18</f>
        <v>30</v>
      </c>
      <c r="D18" s="8">
        <f>D8/B18</f>
        <v>25</v>
      </c>
      <c r="E18" s="8">
        <f>E8/B18</f>
        <v>26.666666666666668</v>
      </c>
      <c r="G18" t="s">
        <v>37</v>
      </c>
      <c r="J18" s="2">
        <v>3</v>
      </c>
      <c r="K18" s="12">
        <f>K8/J18</f>
        <v>30</v>
      </c>
      <c r="L18" s="12">
        <f>L8/J18</f>
        <v>25</v>
      </c>
      <c r="M18" s="12">
        <f>M8/J18</f>
        <v>26.666666666666668</v>
      </c>
      <c r="N18" s="12">
        <f>N8/J18</f>
        <v>30</v>
      </c>
      <c r="P18" t="s">
        <v>29</v>
      </c>
    </row>
    <row r="19" spans="2:16" x14ac:dyDescent="0.25">
      <c r="B19" s="2">
        <v>4</v>
      </c>
      <c r="C19" s="8">
        <f>C9/B19</f>
        <v>26.25</v>
      </c>
      <c r="D19" s="8">
        <f>D9/B19</f>
        <v>27.5</v>
      </c>
      <c r="E19" s="8">
        <f>E9/B19</f>
        <v>25</v>
      </c>
      <c r="J19" s="2">
        <v>4</v>
      </c>
      <c r="K19" s="12">
        <f>K9/J19</f>
        <v>26.25</v>
      </c>
      <c r="L19" s="12">
        <f>L9/J19</f>
        <v>27.5</v>
      </c>
      <c r="M19" s="12">
        <f>M9/J19</f>
        <v>25</v>
      </c>
      <c r="N19" s="12">
        <f>N9/J19</f>
        <v>25</v>
      </c>
    </row>
    <row r="20" spans="2:16" x14ac:dyDescent="0.25">
      <c r="B20" s="2">
        <v>5</v>
      </c>
      <c r="C20" s="8">
        <f>C10/B20</f>
        <v>24</v>
      </c>
      <c r="D20" s="9">
        <f>D10/B20</f>
        <v>30</v>
      </c>
      <c r="E20" s="8">
        <f>E10/B20</f>
        <v>26</v>
      </c>
      <c r="J20" s="2">
        <v>5</v>
      </c>
      <c r="K20" s="12">
        <f>K10/J20</f>
        <v>24</v>
      </c>
      <c r="L20" s="7">
        <f>L10/J20</f>
        <v>30</v>
      </c>
      <c r="M20" s="12">
        <f>M10/J20</f>
        <v>26</v>
      </c>
      <c r="N20" s="12">
        <f>N10/J20</f>
        <v>23</v>
      </c>
    </row>
    <row r="23" spans="2:16" x14ac:dyDescent="0.25">
      <c r="D23" t="s">
        <v>26</v>
      </c>
      <c r="F23" s="2" t="s">
        <v>32</v>
      </c>
      <c r="G23" s="2">
        <v>170</v>
      </c>
      <c r="L23" t="s">
        <v>28</v>
      </c>
      <c r="N23" s="2" t="s">
        <v>32</v>
      </c>
      <c r="O23" s="2">
        <v>175</v>
      </c>
    </row>
    <row r="24" spans="2:16" x14ac:dyDescent="0.25">
      <c r="D24" t="s">
        <v>27</v>
      </c>
      <c r="F24" s="2" t="s">
        <v>33</v>
      </c>
      <c r="G24" s="2" t="s">
        <v>36</v>
      </c>
      <c r="L24" t="s">
        <v>26</v>
      </c>
      <c r="N24" s="2" t="s">
        <v>33</v>
      </c>
      <c r="O24" s="2" t="s">
        <v>34</v>
      </c>
    </row>
    <row r="25" spans="2:16" x14ac:dyDescent="0.25">
      <c r="D25" t="s">
        <v>28</v>
      </c>
      <c r="L25" t="s">
        <v>30</v>
      </c>
    </row>
    <row r="26" spans="2:16" x14ac:dyDescent="0.25">
      <c r="L26" t="s">
        <v>31</v>
      </c>
    </row>
  </sheetData>
  <mergeCells count="8">
    <mergeCell ref="K3:N3"/>
    <mergeCell ref="J13:J14"/>
    <mergeCell ref="K13:N13"/>
    <mergeCell ref="B3:B4"/>
    <mergeCell ref="C3:E3"/>
    <mergeCell ref="B13:B14"/>
    <mergeCell ref="C13:E13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Dinamica</vt:lpstr>
      <vt:lpstr>Voraz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Soto</dc:creator>
  <cp:lastModifiedBy>Juan David Soto</cp:lastModifiedBy>
  <dcterms:created xsi:type="dcterms:W3CDTF">2021-12-01T02:03:45Z</dcterms:created>
  <dcterms:modified xsi:type="dcterms:W3CDTF">2021-12-10T17:52:19Z</dcterms:modified>
</cp:coreProperties>
</file>