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Soto\Documents\univalle\Semestre V\Fundamentos de Analisis y Diseño de Algoritmos\proyecto\documents\"/>
    </mc:Choice>
  </mc:AlternateContent>
  <xr:revisionPtr revIDLastSave="0" documentId="13_ncr:1_{744C5158-CD22-4E43-B7F6-7B804F4FCFD3}" xr6:coauthVersionLast="47" xr6:coauthVersionMax="47" xr10:uidLastSave="{00000000-0000-0000-0000-000000000000}"/>
  <bookViews>
    <workbookView xWindow="-120" yWindow="-120" windowWidth="29040" windowHeight="16440" activeTab="1" xr2:uid="{04FF577C-29AB-4AB8-BA5D-FC1EECB3F568}"/>
  </bookViews>
  <sheets>
    <sheet name="Dinamica" sheetId="1" r:id="rId1"/>
    <sheet name="Vora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2" l="1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16" i="2"/>
  <c r="M16" i="2"/>
  <c r="L16" i="2"/>
  <c r="K16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N38" i="1"/>
  <c r="P27" i="1"/>
  <c r="O27" i="1"/>
  <c r="O26" i="1"/>
  <c r="N27" i="1"/>
  <c r="N26" i="1"/>
  <c r="M24" i="1"/>
  <c r="R24" i="1" s="1"/>
  <c r="O31" i="1" s="1"/>
  <c r="N25" i="1"/>
  <c r="M27" i="1"/>
  <c r="M26" i="1"/>
  <c r="M25" i="1"/>
  <c r="R23" i="1"/>
  <c r="P31" i="1" s="1"/>
  <c r="P18" i="1"/>
  <c r="O18" i="1"/>
  <c r="O17" i="1"/>
  <c r="N18" i="1"/>
  <c r="N17" i="1"/>
  <c r="N16" i="1"/>
  <c r="M15" i="1"/>
  <c r="R15" i="1" s="1"/>
  <c r="M16" i="1"/>
  <c r="M17" i="1"/>
  <c r="M18" i="1"/>
  <c r="R14" i="1"/>
  <c r="R13" i="1"/>
  <c r="R22" i="1"/>
  <c r="R5" i="1"/>
  <c r="R6" i="1"/>
  <c r="R7" i="1"/>
  <c r="R8" i="1"/>
  <c r="R9" i="1"/>
  <c r="R4" i="1"/>
  <c r="R16" i="1" l="1"/>
  <c r="R25" i="1"/>
  <c r="N31" i="1" s="1"/>
  <c r="R27" i="1"/>
  <c r="R26" i="1"/>
  <c r="M31" i="1" s="1"/>
  <c r="R31" i="1" s="1"/>
  <c r="R17" i="1"/>
  <c r="R18" i="1"/>
</calcChain>
</file>

<file path=xl/sharedStrings.xml><?xml version="1.0" encoding="utf-8"?>
<sst xmlns="http://schemas.openxmlformats.org/spreadsheetml/2006/main" count="55" uniqueCount="38">
  <si>
    <t>ETAPA 3</t>
  </si>
  <si>
    <t>pais 4</t>
  </si>
  <si>
    <t>X2</t>
  </si>
  <si>
    <t>D1</t>
  </si>
  <si>
    <t>f(X2)</t>
  </si>
  <si>
    <t>pais 3</t>
  </si>
  <si>
    <t>ETAPA 4</t>
  </si>
  <si>
    <t>X3</t>
  </si>
  <si>
    <t>f(X3)</t>
  </si>
  <si>
    <t>ETAPA 2</t>
  </si>
  <si>
    <t>pais 2</t>
  </si>
  <si>
    <t>X1</t>
  </si>
  <si>
    <t>f(X1)</t>
  </si>
  <si>
    <t>ETAPA 1</t>
  </si>
  <si>
    <t>pais 1</t>
  </si>
  <si>
    <t>X0</t>
  </si>
  <si>
    <t>f(X0)</t>
  </si>
  <si>
    <t>0,1,2,3,4</t>
  </si>
  <si>
    <t>Solucion optima</t>
  </si>
  <si>
    <t>D4</t>
  </si>
  <si>
    <t>D3</t>
  </si>
  <si>
    <t>D2</t>
  </si>
  <si>
    <t>Z=</t>
  </si>
  <si>
    <t>Equipos de salud</t>
  </si>
  <si>
    <t>Pais</t>
  </si>
  <si>
    <t>Mas optimo</t>
  </si>
  <si>
    <t>3 -&gt; 1 -&gt; 2 -&gt; 4</t>
  </si>
  <si>
    <t>1 pais1</t>
  </si>
  <si>
    <t>3 pais2</t>
  </si>
  <si>
    <t>1 pais3</t>
  </si>
  <si>
    <t>3 -&gt; 1 -&gt; 4 -&gt; 2</t>
  </si>
  <si>
    <t>1 pais4</t>
  </si>
  <si>
    <t>2 pais2</t>
  </si>
  <si>
    <t xml:space="preserve">beneficio </t>
  </si>
  <si>
    <t>asignacion</t>
  </si>
  <si>
    <t>&lt; 1, 2, 1, 1 &gt;</t>
  </si>
  <si>
    <t>&lt; 1, 0, 1, 3 &gt;</t>
  </si>
  <si>
    <t>&lt; 1, 3, 1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</si>
</sst>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122-D605-4867-87C9-E7A60666FDC4}">
  <dimension ref="J1:W41"/>
  <sheetViews>
    <sheetView zoomScaleNormal="100" workbookViewId="0">
      <selection activeCell="P35" sqref="P35"/>
    </sheetView>
  </sheetViews>
  <sheetFormatPr baseColWidth="10" defaultRowHeight="15" x14ac:dyDescent="0.25"/>
  <cols>
    <col min="14" max="14" width="12.140625" bestFit="1" customWidth="1"/>
    <col min="18" max="18" width="11.85546875" bestFit="1" customWidth="1"/>
  </cols>
  <sheetData>
    <row r="1" spans="10:23" x14ac:dyDescent="0.25"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0:23" x14ac:dyDescent="0.25">
      <c r="J2" s="1"/>
      <c r="K2" s="1" t="s">
        <v>6</v>
      </c>
      <c r="L2" s="1" t="s">
        <v>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0:23" x14ac:dyDescent="0.25">
      <c r="J3" s="1"/>
      <c r="K3" s="2" t="s">
        <v>7</v>
      </c>
      <c r="L3" s="2">
        <v>0</v>
      </c>
      <c r="M3" s="2">
        <v>1</v>
      </c>
      <c r="N3" s="2">
        <v>2</v>
      </c>
      <c r="O3" s="2">
        <v>3</v>
      </c>
      <c r="P3" s="2">
        <v>4</v>
      </c>
      <c r="Q3" s="2">
        <v>5</v>
      </c>
      <c r="R3" s="2" t="s">
        <v>8</v>
      </c>
      <c r="S3" s="2" t="s">
        <v>3</v>
      </c>
      <c r="T3" s="1"/>
      <c r="U3" s="1"/>
      <c r="V3" s="1"/>
      <c r="W3" s="1"/>
    </row>
    <row r="4" spans="10:23" x14ac:dyDescent="0.25">
      <c r="J4" s="1"/>
      <c r="K4" s="2">
        <v>0</v>
      </c>
      <c r="L4" s="2">
        <v>0</v>
      </c>
      <c r="M4" s="2"/>
      <c r="N4" s="2"/>
      <c r="O4" s="2"/>
      <c r="P4" s="2"/>
      <c r="Q4" s="2"/>
      <c r="R4" s="2">
        <f>MAX(L4:Q4)</f>
        <v>0</v>
      </c>
      <c r="S4" s="2">
        <v>0</v>
      </c>
      <c r="T4" s="1"/>
      <c r="U4" s="1"/>
      <c r="V4" s="1"/>
      <c r="W4" s="1"/>
    </row>
    <row r="5" spans="10:23" x14ac:dyDescent="0.25">
      <c r="J5" s="1"/>
      <c r="K5" s="2">
        <v>1</v>
      </c>
      <c r="L5" s="2"/>
      <c r="M5" s="2">
        <v>35</v>
      </c>
      <c r="N5" s="2"/>
      <c r="O5" s="2"/>
      <c r="P5" s="2"/>
      <c r="Q5" s="2"/>
      <c r="R5" s="2">
        <f t="shared" ref="R5:R9" si="0">MAX(L5:Q5)</f>
        <v>35</v>
      </c>
      <c r="S5" s="2">
        <v>1</v>
      </c>
      <c r="T5" s="1"/>
      <c r="U5" s="1"/>
      <c r="V5" s="1"/>
      <c r="W5" s="1"/>
    </row>
    <row r="6" spans="10:23" x14ac:dyDescent="0.25">
      <c r="J6" s="1"/>
      <c r="K6" s="2">
        <v>2</v>
      </c>
      <c r="L6" s="2"/>
      <c r="M6" s="2"/>
      <c r="N6" s="2">
        <v>65</v>
      </c>
      <c r="O6" s="2"/>
      <c r="P6" s="2"/>
      <c r="Q6" s="2"/>
      <c r="R6" s="2">
        <f t="shared" si="0"/>
        <v>65</v>
      </c>
      <c r="S6" s="2">
        <v>2</v>
      </c>
      <c r="T6" s="1"/>
      <c r="U6" s="1"/>
      <c r="V6" s="1"/>
      <c r="W6" s="1"/>
    </row>
    <row r="7" spans="10:23" x14ac:dyDescent="0.25">
      <c r="J7" s="1"/>
      <c r="K7" s="2">
        <v>3</v>
      </c>
      <c r="L7" s="2"/>
      <c r="M7" s="2"/>
      <c r="N7" s="2"/>
      <c r="O7" s="2">
        <v>90</v>
      </c>
      <c r="P7" s="2"/>
      <c r="Q7" s="2"/>
      <c r="R7" s="2">
        <f t="shared" si="0"/>
        <v>90</v>
      </c>
      <c r="S7" s="2">
        <v>3</v>
      </c>
      <c r="T7" s="1"/>
      <c r="U7" s="1"/>
      <c r="V7" s="1"/>
      <c r="W7" s="1"/>
    </row>
    <row r="8" spans="10:23" x14ac:dyDescent="0.25">
      <c r="J8" s="1"/>
      <c r="K8" s="2">
        <v>4</v>
      </c>
      <c r="L8" s="2"/>
      <c r="M8" s="2"/>
      <c r="N8" s="2"/>
      <c r="O8" s="2"/>
      <c r="P8" s="2">
        <v>100</v>
      </c>
      <c r="Q8" s="2"/>
      <c r="R8" s="2">
        <f t="shared" si="0"/>
        <v>100</v>
      </c>
      <c r="S8" s="2">
        <v>4</v>
      </c>
      <c r="T8" s="1"/>
      <c r="U8" s="1"/>
      <c r="V8" s="1"/>
      <c r="W8" s="1"/>
    </row>
    <row r="9" spans="10:23" x14ac:dyDescent="0.25">
      <c r="J9" s="1"/>
      <c r="K9" s="2">
        <v>5</v>
      </c>
      <c r="L9" s="2"/>
      <c r="M9" s="2"/>
      <c r="N9" s="2"/>
      <c r="O9" s="2"/>
      <c r="P9" s="2"/>
      <c r="Q9" s="2">
        <v>115</v>
      </c>
      <c r="R9" s="2">
        <f t="shared" si="0"/>
        <v>115</v>
      </c>
      <c r="S9" s="2">
        <v>5</v>
      </c>
      <c r="T9" s="1"/>
      <c r="U9" s="1"/>
      <c r="V9" s="1"/>
      <c r="W9" s="1"/>
    </row>
    <row r="10" spans="10:23" x14ac:dyDescent="0.25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0:23" x14ac:dyDescent="0.25">
      <c r="J11" s="1"/>
      <c r="K11" s="1" t="s">
        <v>0</v>
      </c>
      <c r="L11" s="1" t="s">
        <v>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0:23" x14ac:dyDescent="0.25">
      <c r="J12" s="1"/>
      <c r="K12" s="2" t="s">
        <v>2</v>
      </c>
      <c r="L12" s="2">
        <v>0</v>
      </c>
      <c r="M12" s="2">
        <v>1</v>
      </c>
      <c r="N12" s="2">
        <v>2</v>
      </c>
      <c r="O12" s="2">
        <v>3</v>
      </c>
      <c r="P12" s="2">
        <v>4</v>
      </c>
      <c r="Q12" s="2">
        <v>5</v>
      </c>
      <c r="R12" s="2" t="s">
        <v>4</v>
      </c>
      <c r="S12" s="2" t="s">
        <v>21</v>
      </c>
      <c r="T12" s="1"/>
      <c r="U12" s="1"/>
      <c r="V12" s="1"/>
      <c r="W12" s="1"/>
    </row>
    <row r="13" spans="10:23" x14ac:dyDescent="0.25">
      <c r="J13" s="1"/>
      <c r="K13" s="2">
        <v>0</v>
      </c>
      <c r="L13" s="2">
        <v>0</v>
      </c>
      <c r="M13" s="2"/>
      <c r="N13" s="2"/>
      <c r="O13" s="2"/>
      <c r="P13" s="2"/>
      <c r="Q13" s="2"/>
      <c r="R13" s="2">
        <f>MAX(L13:Q13)</f>
        <v>0</v>
      </c>
      <c r="S13" s="2">
        <v>0</v>
      </c>
      <c r="T13" s="1"/>
      <c r="U13" s="1"/>
      <c r="V13" s="1"/>
      <c r="W13" s="1"/>
    </row>
    <row r="14" spans="10:23" x14ac:dyDescent="0.25">
      <c r="J14" s="1"/>
      <c r="K14" s="2">
        <v>1</v>
      </c>
      <c r="L14" s="2">
        <v>35</v>
      </c>
      <c r="M14" s="4">
        <v>50</v>
      </c>
      <c r="N14" s="2"/>
      <c r="O14" s="2"/>
      <c r="P14" s="2"/>
      <c r="Q14" s="2"/>
      <c r="R14" s="2">
        <f t="shared" ref="R14:R18" si="1">MAX(L14:Q14)</f>
        <v>50</v>
      </c>
      <c r="S14" s="2">
        <v>1</v>
      </c>
      <c r="T14" s="1"/>
      <c r="U14" s="1"/>
      <c r="V14" s="1"/>
      <c r="W14" s="1"/>
    </row>
    <row r="15" spans="10:23" x14ac:dyDescent="0.25">
      <c r="J15" s="1"/>
      <c r="K15" s="2">
        <v>2</v>
      </c>
      <c r="L15" s="2">
        <v>65</v>
      </c>
      <c r="M15" s="4">
        <f>M14+L14</f>
        <v>85</v>
      </c>
      <c r="N15" s="2">
        <v>70</v>
      </c>
      <c r="O15" s="2"/>
      <c r="P15" s="2"/>
      <c r="Q15" s="2"/>
      <c r="R15" s="2">
        <f t="shared" si="1"/>
        <v>85</v>
      </c>
      <c r="S15" s="2">
        <v>1</v>
      </c>
      <c r="T15" s="1"/>
      <c r="U15" s="1"/>
      <c r="V15" s="1"/>
      <c r="W15" s="1"/>
    </row>
    <row r="16" spans="10:23" x14ac:dyDescent="0.25">
      <c r="J16" s="1"/>
      <c r="K16" s="2">
        <v>3</v>
      </c>
      <c r="L16" s="2">
        <v>90</v>
      </c>
      <c r="M16" s="4">
        <f>M14+L15</f>
        <v>115</v>
      </c>
      <c r="N16" s="2">
        <f>N15+L14</f>
        <v>105</v>
      </c>
      <c r="O16" s="2">
        <v>80</v>
      </c>
      <c r="P16" s="2"/>
      <c r="Q16" s="2"/>
      <c r="R16" s="2">
        <f t="shared" si="1"/>
        <v>115</v>
      </c>
      <c r="S16" s="2">
        <v>1</v>
      </c>
      <c r="T16" s="1"/>
      <c r="U16" s="1"/>
      <c r="V16" s="1"/>
      <c r="W16" s="1"/>
    </row>
    <row r="17" spans="10:23" x14ac:dyDescent="0.25">
      <c r="J17" s="1"/>
      <c r="K17" s="2">
        <v>4</v>
      </c>
      <c r="L17" s="2">
        <v>100</v>
      </c>
      <c r="M17" s="4">
        <f>M14+L16</f>
        <v>140</v>
      </c>
      <c r="N17" s="2">
        <f>N15+L15</f>
        <v>135</v>
      </c>
      <c r="O17" s="2">
        <f>O16+L14</f>
        <v>115</v>
      </c>
      <c r="P17" s="2">
        <v>100</v>
      </c>
      <c r="Q17" s="2"/>
      <c r="R17" s="2">
        <f t="shared" si="1"/>
        <v>140</v>
      </c>
      <c r="S17" s="2">
        <v>1</v>
      </c>
      <c r="T17" s="1"/>
      <c r="U17" s="1"/>
      <c r="V17" s="1"/>
      <c r="W17" s="1"/>
    </row>
    <row r="18" spans="10:23" x14ac:dyDescent="0.25">
      <c r="J18" s="1"/>
      <c r="K18" s="2">
        <v>5</v>
      </c>
      <c r="L18" s="2">
        <v>115</v>
      </c>
      <c r="M18" s="2">
        <f>M14+L17</f>
        <v>150</v>
      </c>
      <c r="N18" s="4">
        <f>N15+L16</f>
        <v>160</v>
      </c>
      <c r="O18" s="2">
        <f>O16+L15</f>
        <v>145</v>
      </c>
      <c r="P18" s="2">
        <f>P17+L14</f>
        <v>135</v>
      </c>
      <c r="Q18" s="2">
        <v>130</v>
      </c>
      <c r="R18" s="2">
        <f t="shared" si="1"/>
        <v>160</v>
      </c>
      <c r="S18" s="2">
        <v>2</v>
      </c>
      <c r="T18" s="1"/>
      <c r="U18" s="1"/>
      <c r="V18" s="1"/>
      <c r="W18" s="1"/>
    </row>
    <row r="19" spans="10:23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0:23" x14ac:dyDescent="0.25">
      <c r="J20" s="1"/>
      <c r="K20" s="1" t="s">
        <v>9</v>
      </c>
      <c r="L20" s="1" t="s">
        <v>10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0:23" x14ac:dyDescent="0.25">
      <c r="J21" s="1"/>
      <c r="K21" s="2" t="s">
        <v>11</v>
      </c>
      <c r="L21" s="2">
        <v>0</v>
      </c>
      <c r="M21" s="2">
        <v>1</v>
      </c>
      <c r="N21" s="2">
        <v>2</v>
      </c>
      <c r="O21" s="2">
        <v>3</v>
      </c>
      <c r="P21" s="2">
        <v>4</v>
      </c>
      <c r="Q21" s="2">
        <v>5</v>
      </c>
      <c r="R21" s="2" t="s">
        <v>12</v>
      </c>
      <c r="S21" s="2" t="s">
        <v>20</v>
      </c>
      <c r="T21" s="1"/>
      <c r="U21" s="1"/>
      <c r="V21" s="1"/>
      <c r="W21" s="1"/>
    </row>
    <row r="22" spans="10:23" x14ac:dyDescent="0.25">
      <c r="J22" s="1"/>
      <c r="K22" s="2">
        <v>0</v>
      </c>
      <c r="L22" s="2">
        <v>0</v>
      </c>
      <c r="M22" s="2"/>
      <c r="N22" s="2"/>
      <c r="O22" s="2"/>
      <c r="P22" s="2"/>
      <c r="Q22" s="2"/>
      <c r="R22" s="2">
        <f>MAX(L22:Q22)</f>
        <v>0</v>
      </c>
      <c r="S22" s="2">
        <v>0</v>
      </c>
      <c r="T22" s="1"/>
      <c r="U22" s="1"/>
      <c r="V22" s="1"/>
      <c r="W22" s="1"/>
    </row>
    <row r="23" spans="10:23" x14ac:dyDescent="0.25">
      <c r="J23" s="1"/>
      <c r="K23" s="2">
        <v>1</v>
      </c>
      <c r="L23" s="4">
        <v>50</v>
      </c>
      <c r="M23" s="2">
        <v>20</v>
      </c>
      <c r="N23" s="2"/>
      <c r="O23" s="2"/>
      <c r="P23" s="2"/>
      <c r="Q23" s="2"/>
      <c r="R23" s="2">
        <f t="shared" ref="R23:R27" si="2">MAX(L23:Q23)</f>
        <v>50</v>
      </c>
      <c r="S23" s="2">
        <v>0</v>
      </c>
      <c r="T23" s="1"/>
      <c r="U23" s="1"/>
      <c r="V23" s="1"/>
      <c r="W23" s="1"/>
    </row>
    <row r="24" spans="10:23" x14ac:dyDescent="0.25">
      <c r="J24" s="1"/>
      <c r="K24" s="2">
        <v>2</v>
      </c>
      <c r="L24" s="4">
        <v>85</v>
      </c>
      <c r="M24" s="2">
        <f>M23+L23</f>
        <v>70</v>
      </c>
      <c r="N24" s="2">
        <v>45</v>
      </c>
      <c r="O24" s="2"/>
      <c r="P24" s="2"/>
      <c r="Q24" s="2"/>
      <c r="R24" s="2">
        <f t="shared" si="2"/>
        <v>85</v>
      </c>
      <c r="S24" s="2">
        <v>0</v>
      </c>
      <c r="T24" s="1"/>
      <c r="U24" s="1"/>
      <c r="V24" s="1"/>
      <c r="W24" s="1"/>
    </row>
    <row r="25" spans="10:23" x14ac:dyDescent="0.25">
      <c r="J25" s="1"/>
      <c r="K25" s="2">
        <v>3</v>
      </c>
      <c r="L25" s="4">
        <v>115</v>
      </c>
      <c r="M25" s="2">
        <f>M23+L24</f>
        <v>105</v>
      </c>
      <c r="N25" s="2">
        <f>N24+L23</f>
        <v>95</v>
      </c>
      <c r="O25" s="2">
        <v>75</v>
      </c>
      <c r="P25" s="2"/>
      <c r="Q25" s="2"/>
      <c r="R25" s="2">
        <f t="shared" si="2"/>
        <v>115</v>
      </c>
      <c r="S25" s="2">
        <v>0</v>
      </c>
      <c r="T25" s="1"/>
      <c r="U25" s="1"/>
      <c r="V25" s="1"/>
      <c r="W25" s="1"/>
    </row>
    <row r="26" spans="10:23" x14ac:dyDescent="0.25">
      <c r="J26" s="1"/>
      <c r="K26" s="2">
        <v>4</v>
      </c>
      <c r="L26" s="4">
        <v>140</v>
      </c>
      <c r="M26" s="2">
        <f>M23+L25</f>
        <v>135</v>
      </c>
      <c r="N26" s="2">
        <f>N24+L24</f>
        <v>130</v>
      </c>
      <c r="O26" s="2">
        <f>O25+L23</f>
        <v>125</v>
      </c>
      <c r="P26" s="2">
        <v>110</v>
      </c>
      <c r="Q26" s="2"/>
      <c r="R26" s="2">
        <f t="shared" si="2"/>
        <v>140</v>
      </c>
      <c r="S26" s="2">
        <v>0</v>
      </c>
      <c r="T26" s="1"/>
      <c r="U26" s="1"/>
      <c r="V26" s="1"/>
      <c r="W26" s="1"/>
    </row>
    <row r="27" spans="10:23" x14ac:dyDescent="0.25">
      <c r="J27" s="1"/>
      <c r="K27" s="2">
        <v>5</v>
      </c>
      <c r="L27" s="4">
        <v>160</v>
      </c>
      <c r="M27" s="4">
        <f>M23+L26</f>
        <v>160</v>
      </c>
      <c r="N27" s="4">
        <f>N24+L25</f>
        <v>160</v>
      </c>
      <c r="O27" s="4">
        <f>O25+L24</f>
        <v>160</v>
      </c>
      <c r="P27" s="4">
        <f>P26+L23</f>
        <v>160</v>
      </c>
      <c r="Q27" s="2">
        <v>150</v>
      </c>
      <c r="R27" s="2">
        <f t="shared" si="2"/>
        <v>160</v>
      </c>
      <c r="S27" s="2" t="s">
        <v>17</v>
      </c>
      <c r="T27" s="1"/>
      <c r="U27" s="1"/>
      <c r="V27" s="1"/>
      <c r="W27" s="1"/>
    </row>
    <row r="28" spans="10:23" x14ac:dyDescent="0.25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0:23" x14ac:dyDescent="0.25">
      <c r="J29" s="1"/>
      <c r="K29" s="1" t="s">
        <v>13</v>
      </c>
      <c r="L29" s="1" t="s">
        <v>14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0:23" x14ac:dyDescent="0.25">
      <c r="J30" s="1"/>
      <c r="K30" s="2" t="s">
        <v>15</v>
      </c>
      <c r="L30" s="2">
        <v>0</v>
      </c>
      <c r="M30" s="2">
        <v>1</v>
      </c>
      <c r="N30" s="2">
        <v>2</v>
      </c>
      <c r="O30" s="2">
        <v>3</v>
      </c>
      <c r="P30" s="2">
        <v>4</v>
      </c>
      <c r="Q30" s="2">
        <v>5</v>
      </c>
      <c r="R30" s="2" t="s">
        <v>16</v>
      </c>
      <c r="S30" s="2" t="s">
        <v>19</v>
      </c>
      <c r="T30" s="1"/>
      <c r="U30" s="1"/>
      <c r="V30" s="1"/>
      <c r="W30" s="1"/>
    </row>
    <row r="31" spans="10:23" x14ac:dyDescent="0.25">
      <c r="J31" s="1"/>
      <c r="K31" s="2">
        <v>5</v>
      </c>
      <c r="L31" s="2">
        <v>160</v>
      </c>
      <c r="M31" s="4">
        <f>45+R26</f>
        <v>185</v>
      </c>
      <c r="N31" s="4">
        <f>70+R25</f>
        <v>185</v>
      </c>
      <c r="O31" s="2">
        <f>90+R24</f>
        <v>175</v>
      </c>
      <c r="P31" s="2">
        <f>105+R23</f>
        <v>155</v>
      </c>
      <c r="Q31" s="2">
        <v>120</v>
      </c>
      <c r="R31" s="2">
        <f>MAX(L31:Q31)</f>
        <v>185</v>
      </c>
      <c r="S31" s="2">
        <v>1.2</v>
      </c>
      <c r="T31" s="1"/>
      <c r="U31" s="1"/>
      <c r="V31" s="1"/>
      <c r="W31" s="1"/>
    </row>
    <row r="32" spans="10:23" x14ac:dyDescent="0.25">
      <c r="J32" s="1"/>
      <c r="K32" s="1"/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0:23" x14ac:dyDescent="0.25">
      <c r="J33" s="1"/>
      <c r="K33" s="1"/>
      <c r="L33" s="6" t="s">
        <v>18</v>
      </c>
      <c r="M33" s="7"/>
      <c r="N33" s="8"/>
      <c r="O33" s="1"/>
      <c r="P33" s="2" t="s">
        <v>33</v>
      </c>
      <c r="Q33" s="2">
        <v>185</v>
      </c>
      <c r="R33" s="1"/>
      <c r="S33" s="1"/>
      <c r="T33" s="1"/>
      <c r="U33" s="1"/>
      <c r="V33" s="1"/>
      <c r="W33" s="1"/>
    </row>
    <row r="34" spans="10:23" x14ac:dyDescent="0.25">
      <c r="J34" s="1"/>
      <c r="K34" s="1"/>
      <c r="L34" s="2" t="s">
        <v>19</v>
      </c>
      <c r="M34" s="2">
        <v>1</v>
      </c>
      <c r="N34" s="2">
        <v>45</v>
      </c>
      <c r="O34" s="1"/>
      <c r="P34" s="2" t="s">
        <v>34</v>
      </c>
      <c r="Q34" s="2" t="s">
        <v>36</v>
      </c>
      <c r="R34" s="1"/>
      <c r="S34" s="1"/>
      <c r="T34" s="1"/>
      <c r="U34" s="1"/>
      <c r="V34" s="1"/>
      <c r="W34" s="1"/>
    </row>
    <row r="35" spans="10:23" x14ac:dyDescent="0.25">
      <c r="J35" s="1"/>
      <c r="K35" s="1"/>
      <c r="L35" s="2" t="s">
        <v>20</v>
      </c>
      <c r="M35" s="2">
        <v>0</v>
      </c>
      <c r="N35" s="2">
        <v>0</v>
      </c>
      <c r="O35" s="1"/>
      <c r="P35" s="1"/>
      <c r="Q35" s="1"/>
      <c r="R35" s="1"/>
      <c r="S35" s="1"/>
      <c r="T35" s="1"/>
      <c r="U35" s="1"/>
      <c r="V35" s="1"/>
      <c r="W35" s="1"/>
    </row>
    <row r="36" spans="10:23" x14ac:dyDescent="0.25">
      <c r="J36" s="1"/>
      <c r="K36" s="1"/>
      <c r="L36" s="2" t="s">
        <v>21</v>
      </c>
      <c r="M36" s="2">
        <v>1</v>
      </c>
      <c r="N36" s="2">
        <v>50</v>
      </c>
      <c r="O36" s="1"/>
      <c r="P36" s="1"/>
      <c r="Q36" s="1"/>
      <c r="R36" s="1"/>
      <c r="S36" s="1"/>
      <c r="T36" s="1"/>
      <c r="U36" s="1"/>
      <c r="V36" s="1"/>
      <c r="W36" s="1"/>
    </row>
    <row r="37" spans="10:23" x14ac:dyDescent="0.25">
      <c r="J37" s="1"/>
      <c r="K37" s="1"/>
      <c r="L37" s="2" t="s">
        <v>3</v>
      </c>
      <c r="M37" s="2">
        <v>3</v>
      </c>
      <c r="N37" s="2">
        <v>90</v>
      </c>
      <c r="O37" s="1"/>
      <c r="P37" s="1"/>
      <c r="Q37" s="1"/>
      <c r="R37" s="1"/>
      <c r="S37" s="1"/>
      <c r="T37" s="1"/>
      <c r="U37" s="1"/>
      <c r="V37" s="1"/>
      <c r="W37" s="1"/>
    </row>
    <row r="38" spans="10:23" x14ac:dyDescent="0.25">
      <c r="J38" s="1"/>
      <c r="K38" s="1"/>
      <c r="L38" s="2"/>
      <c r="M38" s="2" t="s">
        <v>22</v>
      </c>
      <c r="N38" s="4">
        <f>SUM(N34:N37)</f>
        <v>185</v>
      </c>
      <c r="O38" s="1"/>
      <c r="P38" s="1"/>
      <c r="Q38" s="1"/>
      <c r="R38" s="1"/>
      <c r="S38" s="1"/>
      <c r="T38" s="1"/>
      <c r="U38" s="1"/>
      <c r="V38" s="1"/>
      <c r="W38" s="1"/>
    </row>
    <row r="39" spans="10:23" x14ac:dyDescent="0.25">
      <c r="J39" s="1"/>
      <c r="K39" s="1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0:23" x14ac:dyDescent="0.2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0:23" x14ac:dyDescent="0.2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</sheetData>
  <mergeCells count="1">
    <mergeCell ref="L33:N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C8A4-2BEA-4707-9A34-A5BE4380BFA2}">
  <dimension ref="B3:Q26"/>
  <sheetViews>
    <sheetView tabSelected="1" zoomScale="130" zoomScaleNormal="130" workbookViewId="0">
      <selection activeCell="L19" sqref="L19"/>
    </sheetView>
  </sheetViews>
  <sheetFormatPr baseColWidth="10" defaultRowHeight="15" x14ac:dyDescent="0.25"/>
  <sheetData>
    <row r="3" spans="2:17" x14ac:dyDescent="0.25">
      <c r="B3" s="9" t="s">
        <v>23</v>
      </c>
      <c r="C3" s="10" t="s">
        <v>24</v>
      </c>
      <c r="D3" s="10"/>
      <c r="E3" s="10"/>
      <c r="J3" s="9" t="s">
        <v>23</v>
      </c>
      <c r="K3" s="6" t="s">
        <v>24</v>
      </c>
      <c r="L3" s="7"/>
      <c r="M3" s="7"/>
      <c r="N3" s="8"/>
    </row>
    <row r="4" spans="2:17" x14ac:dyDescent="0.25">
      <c r="B4" s="9"/>
      <c r="C4" s="2">
        <v>1</v>
      </c>
      <c r="D4" s="2">
        <v>2</v>
      </c>
      <c r="E4" s="2">
        <v>3</v>
      </c>
      <c r="J4" s="9"/>
      <c r="K4" s="15">
        <v>1</v>
      </c>
      <c r="L4" s="15">
        <v>2</v>
      </c>
      <c r="M4" s="15">
        <v>3</v>
      </c>
      <c r="N4" s="2">
        <v>4</v>
      </c>
    </row>
    <row r="5" spans="2:17" x14ac:dyDescent="0.25">
      <c r="B5" s="2">
        <v>0</v>
      </c>
      <c r="C5" s="2">
        <v>0</v>
      </c>
      <c r="D5" s="2">
        <v>0</v>
      </c>
      <c r="E5" s="2">
        <v>0</v>
      </c>
      <c r="J5" s="2">
        <v>0</v>
      </c>
      <c r="K5" s="2">
        <v>0</v>
      </c>
      <c r="L5" s="2">
        <v>0</v>
      </c>
      <c r="M5" s="2">
        <v>0</v>
      </c>
      <c r="N5" s="16">
        <v>0</v>
      </c>
    </row>
    <row r="6" spans="2:17" x14ac:dyDescent="0.25">
      <c r="B6" s="2">
        <v>1</v>
      </c>
      <c r="C6" s="4">
        <v>45</v>
      </c>
      <c r="D6" s="2">
        <v>20</v>
      </c>
      <c r="E6" s="4">
        <v>50</v>
      </c>
      <c r="J6" s="2">
        <v>1</v>
      </c>
      <c r="K6" s="4">
        <v>45</v>
      </c>
      <c r="L6" s="2">
        <v>20</v>
      </c>
      <c r="M6" s="4">
        <v>50</v>
      </c>
      <c r="N6" s="4">
        <v>35</v>
      </c>
    </row>
    <row r="7" spans="2:17" x14ac:dyDescent="0.25">
      <c r="B7" s="2">
        <v>2</v>
      </c>
      <c r="C7" s="2">
        <v>70</v>
      </c>
      <c r="D7" s="2">
        <v>45</v>
      </c>
      <c r="E7" s="2">
        <v>70</v>
      </c>
      <c r="J7" s="2">
        <v>2</v>
      </c>
      <c r="K7" s="2">
        <v>70</v>
      </c>
      <c r="L7" s="4">
        <v>45</v>
      </c>
      <c r="M7" s="2">
        <v>70</v>
      </c>
      <c r="N7" s="16">
        <v>65</v>
      </c>
    </row>
    <row r="8" spans="2:17" x14ac:dyDescent="0.25">
      <c r="B8" s="2">
        <v>3</v>
      </c>
      <c r="C8" s="2">
        <v>90</v>
      </c>
      <c r="D8" s="4">
        <v>75</v>
      </c>
      <c r="E8" s="2">
        <v>80</v>
      </c>
      <c r="J8" s="2">
        <v>3</v>
      </c>
      <c r="K8" s="2">
        <v>90</v>
      </c>
      <c r="L8" s="16">
        <v>75</v>
      </c>
      <c r="M8" s="2">
        <v>80</v>
      </c>
      <c r="N8" s="16">
        <v>90</v>
      </c>
    </row>
    <row r="9" spans="2:17" x14ac:dyDescent="0.25">
      <c r="B9" s="2">
        <v>4</v>
      </c>
      <c r="C9" s="2">
        <v>105</v>
      </c>
      <c r="D9" s="2">
        <v>110</v>
      </c>
      <c r="E9" s="2">
        <v>100</v>
      </c>
      <c r="J9" s="2">
        <v>4</v>
      </c>
      <c r="K9" s="2">
        <v>105</v>
      </c>
      <c r="L9" s="2">
        <v>110</v>
      </c>
      <c r="M9" s="2">
        <v>100</v>
      </c>
      <c r="N9" s="16">
        <v>100</v>
      </c>
    </row>
    <row r="10" spans="2:17" x14ac:dyDescent="0.25">
      <c r="B10" s="2">
        <v>5</v>
      </c>
      <c r="C10" s="2">
        <v>120</v>
      </c>
      <c r="D10" s="2">
        <v>150</v>
      </c>
      <c r="E10" s="2">
        <v>130</v>
      </c>
      <c r="J10" s="2">
        <v>5</v>
      </c>
      <c r="K10" s="2">
        <v>120</v>
      </c>
      <c r="L10" s="2">
        <v>150</v>
      </c>
      <c r="M10" s="2">
        <v>130</v>
      </c>
      <c r="N10" s="16">
        <v>115</v>
      </c>
    </row>
    <row r="11" spans="2:17" x14ac:dyDescent="0.25">
      <c r="B11" s="1"/>
      <c r="C11" s="1"/>
      <c r="D11" s="1"/>
      <c r="E11" s="1"/>
    </row>
    <row r="12" spans="2:17" x14ac:dyDescent="0.25">
      <c r="B12" s="1"/>
      <c r="C12" s="1"/>
      <c r="D12" s="1"/>
      <c r="E12" s="1"/>
    </row>
    <row r="13" spans="2:17" x14ac:dyDescent="0.25">
      <c r="B13" s="9" t="s">
        <v>23</v>
      </c>
      <c r="C13" s="10" t="s">
        <v>24</v>
      </c>
      <c r="D13" s="10"/>
      <c r="E13" s="10"/>
      <c r="J13" s="9" t="s">
        <v>23</v>
      </c>
      <c r="K13" s="6" t="s">
        <v>24</v>
      </c>
      <c r="L13" s="7"/>
      <c r="M13" s="7"/>
      <c r="N13" s="8"/>
    </row>
    <row r="14" spans="2:17" x14ac:dyDescent="0.25">
      <c r="B14" s="9"/>
      <c r="C14" s="2">
        <v>1</v>
      </c>
      <c r="D14" s="2">
        <v>2</v>
      </c>
      <c r="E14" s="2">
        <v>3</v>
      </c>
      <c r="J14" s="9"/>
      <c r="K14" s="2">
        <v>1</v>
      </c>
      <c r="L14" s="2">
        <v>2</v>
      </c>
      <c r="M14" s="2">
        <v>3</v>
      </c>
      <c r="N14" s="2">
        <v>4</v>
      </c>
    </row>
    <row r="15" spans="2:17" x14ac:dyDescent="0.25">
      <c r="B15" s="2">
        <v>0</v>
      </c>
      <c r="C15" s="2">
        <v>0</v>
      </c>
      <c r="D15" s="2">
        <v>0</v>
      </c>
      <c r="E15" s="2">
        <v>0</v>
      </c>
      <c r="G15" s="11"/>
      <c r="H15" t="s">
        <v>25</v>
      </c>
      <c r="J15" s="2">
        <v>0</v>
      </c>
      <c r="K15" s="2">
        <v>0</v>
      </c>
      <c r="L15" s="2">
        <v>0</v>
      </c>
      <c r="M15" s="2">
        <v>0</v>
      </c>
      <c r="N15" s="16">
        <v>0</v>
      </c>
    </row>
    <row r="16" spans="2:17" x14ac:dyDescent="0.25">
      <c r="B16" s="2">
        <v>1</v>
      </c>
      <c r="C16" s="12">
        <f>C6/B16</f>
        <v>45</v>
      </c>
      <c r="D16" s="13">
        <f>D6/B16</f>
        <v>20</v>
      </c>
      <c r="E16" s="14">
        <f>E6/B16</f>
        <v>50</v>
      </c>
      <c r="J16" s="2">
        <v>1</v>
      </c>
      <c r="K16" s="12">
        <f>K6/J16</f>
        <v>45</v>
      </c>
      <c r="L16" s="17">
        <f>L6/J16</f>
        <v>20</v>
      </c>
      <c r="M16" s="12">
        <f>M6/J16</f>
        <v>50</v>
      </c>
      <c r="N16" s="12">
        <f>N6/J16</f>
        <v>35</v>
      </c>
      <c r="P16" s="11"/>
      <c r="Q16" t="s">
        <v>25</v>
      </c>
    </row>
    <row r="17" spans="2:16" x14ac:dyDescent="0.25">
      <c r="B17" s="2">
        <v>2</v>
      </c>
      <c r="C17" s="13">
        <f>C7/B17</f>
        <v>35</v>
      </c>
      <c r="D17" s="13">
        <f>D7/B17</f>
        <v>22.5</v>
      </c>
      <c r="E17" s="13">
        <f>E7/B17</f>
        <v>35</v>
      </c>
      <c r="J17" s="2">
        <v>2</v>
      </c>
      <c r="K17" s="17">
        <f>K7/J17</f>
        <v>35</v>
      </c>
      <c r="L17" s="17">
        <f>L7/J17</f>
        <v>22.5</v>
      </c>
      <c r="M17" s="17">
        <f>M7/J17</f>
        <v>35</v>
      </c>
      <c r="N17" s="17">
        <f>N7/J17</f>
        <v>32.5</v>
      </c>
    </row>
    <row r="18" spans="2:16" x14ac:dyDescent="0.25">
      <c r="B18" s="2">
        <v>3</v>
      </c>
      <c r="C18" s="13">
        <f>C8/B18</f>
        <v>30</v>
      </c>
      <c r="D18" s="13">
        <f>D8/B18</f>
        <v>25</v>
      </c>
      <c r="E18" s="13">
        <f>E8/B18</f>
        <v>26.666666666666668</v>
      </c>
      <c r="G18" t="s">
        <v>26</v>
      </c>
      <c r="J18" s="2">
        <v>3</v>
      </c>
      <c r="K18" s="17">
        <f>K8/J18</f>
        <v>30</v>
      </c>
      <c r="L18" s="17">
        <f>L8/J18</f>
        <v>25</v>
      </c>
      <c r="M18" s="17">
        <f>M8/J18</f>
        <v>26.666666666666668</v>
      </c>
      <c r="N18" s="17">
        <f>N8/J18</f>
        <v>30</v>
      </c>
      <c r="P18" t="s">
        <v>30</v>
      </c>
    </row>
    <row r="19" spans="2:16" x14ac:dyDescent="0.25">
      <c r="B19" s="2">
        <v>4</v>
      </c>
      <c r="C19" s="13">
        <f>C9/B19</f>
        <v>26.25</v>
      </c>
      <c r="D19" s="13">
        <f>D9/B19</f>
        <v>27.5</v>
      </c>
      <c r="E19" s="13">
        <f>E9/B19</f>
        <v>25</v>
      </c>
      <c r="J19" s="2">
        <v>4</v>
      </c>
      <c r="K19" s="17">
        <f>K9/J19</f>
        <v>26.25</v>
      </c>
      <c r="L19" s="17">
        <f>L9/J19</f>
        <v>27.5</v>
      </c>
      <c r="M19" s="17">
        <f>M9/J19</f>
        <v>25</v>
      </c>
      <c r="N19" s="17">
        <f>N9/J19</f>
        <v>25</v>
      </c>
    </row>
    <row r="20" spans="2:16" x14ac:dyDescent="0.25">
      <c r="B20" s="2">
        <v>5</v>
      </c>
      <c r="C20" s="13">
        <f>C10/B20</f>
        <v>24</v>
      </c>
      <c r="D20" s="14">
        <f>D10/B20</f>
        <v>30</v>
      </c>
      <c r="E20" s="13">
        <f>E10/B20</f>
        <v>26</v>
      </c>
      <c r="J20" s="2">
        <v>5</v>
      </c>
      <c r="K20" s="17">
        <f>K10/J20</f>
        <v>24</v>
      </c>
      <c r="L20" s="12">
        <f>L10/J20</f>
        <v>30</v>
      </c>
      <c r="M20" s="17">
        <f>M10/J20</f>
        <v>26</v>
      </c>
      <c r="N20" s="17">
        <f>N10/J20</f>
        <v>23</v>
      </c>
    </row>
    <row r="23" spans="2:16" x14ac:dyDescent="0.25">
      <c r="D23" t="s">
        <v>27</v>
      </c>
      <c r="F23" s="2" t="s">
        <v>33</v>
      </c>
      <c r="G23" s="2">
        <v>170</v>
      </c>
      <c r="L23" t="s">
        <v>29</v>
      </c>
      <c r="N23" s="2" t="s">
        <v>33</v>
      </c>
      <c r="O23" s="2">
        <v>175</v>
      </c>
    </row>
    <row r="24" spans="2:16" x14ac:dyDescent="0.25">
      <c r="D24" t="s">
        <v>28</v>
      </c>
      <c r="F24" s="2" t="s">
        <v>34</v>
      </c>
      <c r="G24" s="2" t="s">
        <v>37</v>
      </c>
      <c r="L24" t="s">
        <v>27</v>
      </c>
      <c r="N24" s="2" t="s">
        <v>34</v>
      </c>
      <c r="O24" s="2" t="s">
        <v>35</v>
      </c>
    </row>
    <row r="25" spans="2:16" x14ac:dyDescent="0.25">
      <c r="D25" t="s">
        <v>29</v>
      </c>
      <c r="L25" t="s">
        <v>31</v>
      </c>
    </row>
    <row r="26" spans="2:16" x14ac:dyDescent="0.25">
      <c r="L26" t="s">
        <v>32</v>
      </c>
    </row>
  </sheetData>
  <mergeCells count="8">
    <mergeCell ref="B3:B4"/>
    <mergeCell ref="C3:E3"/>
    <mergeCell ref="B13:B14"/>
    <mergeCell ref="C13:E13"/>
    <mergeCell ref="J3:J4"/>
    <mergeCell ref="K3:N3"/>
    <mergeCell ref="J13:J14"/>
    <mergeCell ref="K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Dinamica</vt:lpstr>
      <vt:lpstr>Voraz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Soto</dc:creator>
  <cp:lastModifiedBy>Juan David Soto</cp:lastModifiedBy>
  <dcterms:created xsi:type="dcterms:W3CDTF">2021-12-01T02:03:45Z</dcterms:created>
  <dcterms:modified xsi:type="dcterms:W3CDTF">2021-12-08T02:15:20Z</dcterms:modified>
</cp:coreProperties>
</file>