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performance analysis/"/>
    </mc:Choice>
  </mc:AlternateContent>
  <xr:revisionPtr revIDLastSave="3" documentId="8_{483EF3CF-F105-4C91-9426-D80A7E19ED5C}" xr6:coauthVersionLast="47" xr6:coauthVersionMax="47" xr10:uidLastSave="{4C4E4D13-DD5B-42C6-A890-4C8D22A459D1}"/>
  <bookViews>
    <workbookView xWindow="390" yWindow="390" windowWidth="21600" windowHeight="11385" activeTab="3" xr2:uid="{1A0DE8F5-E82B-4F7B-99CB-24BB14DAFA67}"/>
  </bookViews>
  <sheets>
    <sheet name="Sheet1" sheetId="1" r:id="rId1"/>
    <sheet name="Sheet3" sheetId="3" r:id="rId2"/>
    <sheet name="Sheet2" sheetId="2" r:id="rId3"/>
    <sheet name="read tableau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2" l="1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27" i="1"/>
</calcChain>
</file>

<file path=xl/sharedStrings.xml><?xml version="1.0" encoding="utf-8"?>
<sst xmlns="http://schemas.openxmlformats.org/spreadsheetml/2006/main" count="225" uniqueCount="34">
  <si>
    <t>start_assigment_df_suppliers</t>
  </si>
  <si>
    <t>start_assignment_df_NodesNodes</t>
  </si>
  <si>
    <t>start_assignment_df_NodesNodesPaths</t>
  </si>
  <si>
    <t>start_assignment_df_NodesPaths</t>
  </si>
  <si>
    <t>start_assignment_df_ranges</t>
  </si>
  <si>
    <t>start_assignment_df_SubStations</t>
  </si>
  <si>
    <t>start_assignment_df_SuppliersRange</t>
  </si>
  <si>
    <t>start_assignment_df_vehicles</t>
  </si>
  <si>
    <t>start_assignment_df_VehiclesPaths</t>
  </si>
  <si>
    <t>start_calculated_parameters</t>
  </si>
  <si>
    <t>start_calculated_sets1</t>
  </si>
  <si>
    <t>start_calculated_sets2</t>
  </si>
  <si>
    <t>start_calculated_sets3</t>
  </si>
  <si>
    <t>start_calculated_sets4</t>
  </si>
  <si>
    <t>start_calculated_sets5</t>
  </si>
  <si>
    <t>start_calculated_sets6</t>
  </si>
  <si>
    <t>start_calculated_sets7</t>
  </si>
  <si>
    <t>start_output_definition</t>
  </si>
  <si>
    <t>start_read_df_NodesNodes</t>
  </si>
  <si>
    <t>start_read_df_NodesNodesPaths</t>
  </si>
  <si>
    <t>start_read_df_NodesPathss</t>
  </si>
  <si>
    <t>start_read_df_ranges</t>
  </si>
  <si>
    <t>start_read_df_SubStations</t>
  </si>
  <si>
    <t>start_read_df_suppliers</t>
  </si>
  <si>
    <t>start_read_df_SuppliersRange</t>
  </si>
  <si>
    <t>start_read_df_VehiclesPaths</t>
  </si>
  <si>
    <t>scenario</t>
  </si>
  <si>
    <t>event</t>
  </si>
  <si>
    <t>duration</t>
  </si>
  <si>
    <t>Row Labels</t>
  </si>
  <si>
    <t>Grand Total</t>
  </si>
  <si>
    <t>Sum of duration</t>
  </si>
  <si>
    <t>percentage</t>
  </si>
  <si>
    <t>Sum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</si>
</sst>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Sheet1!$C$1:$C$26</c:f>
              <c:strCache>
                <c:ptCount val="26"/>
                <c:pt idx="0">
                  <c:v>start_assigment_df_suppliers</c:v>
                </c:pt>
                <c:pt idx="1">
                  <c:v>start_assignment_df_NodesNodes</c:v>
                </c:pt>
                <c:pt idx="2">
                  <c:v>start_assignment_df_NodesNodesPaths</c:v>
                </c:pt>
                <c:pt idx="3">
                  <c:v>start_assignment_df_NodesPaths</c:v>
                </c:pt>
                <c:pt idx="4">
                  <c:v>start_assignment_df_ranges</c:v>
                </c:pt>
                <c:pt idx="5">
                  <c:v>start_assignment_df_SubStations</c:v>
                </c:pt>
                <c:pt idx="6">
                  <c:v>start_assignment_df_SuppliersRange</c:v>
                </c:pt>
                <c:pt idx="7">
                  <c:v>start_assignment_df_vehicles</c:v>
                </c:pt>
                <c:pt idx="8">
                  <c:v>start_assignment_df_VehiclesPaths</c:v>
                </c:pt>
                <c:pt idx="9">
                  <c:v>start_calculated_parameters</c:v>
                </c:pt>
                <c:pt idx="10">
                  <c:v>start_calculated_sets1</c:v>
                </c:pt>
                <c:pt idx="11">
                  <c:v>start_calculated_sets2</c:v>
                </c:pt>
                <c:pt idx="12">
                  <c:v>start_calculated_sets3</c:v>
                </c:pt>
                <c:pt idx="13">
                  <c:v>start_calculated_sets4</c:v>
                </c:pt>
                <c:pt idx="14">
                  <c:v>start_calculated_sets5</c:v>
                </c:pt>
                <c:pt idx="15">
                  <c:v>start_calculated_sets6</c:v>
                </c:pt>
                <c:pt idx="16">
                  <c:v>start_calculated_sets7</c:v>
                </c:pt>
                <c:pt idx="17">
                  <c:v>start_output_definition</c:v>
                </c:pt>
                <c:pt idx="18">
                  <c:v>start_read_df_NodesNodes</c:v>
                </c:pt>
                <c:pt idx="19">
                  <c:v>start_read_df_NodesNodesPaths</c:v>
                </c:pt>
                <c:pt idx="20">
                  <c:v>start_read_df_NodesPathss</c:v>
                </c:pt>
                <c:pt idx="21">
                  <c:v>start_read_df_ranges</c:v>
                </c:pt>
                <c:pt idx="22">
                  <c:v>start_read_df_SubStations</c:v>
                </c:pt>
                <c:pt idx="23">
                  <c:v>start_read_df_suppliers</c:v>
                </c:pt>
                <c:pt idx="24">
                  <c:v>start_read_df_SuppliersRange</c:v>
                </c:pt>
                <c:pt idx="25">
                  <c:v>start_read_df_VehiclesPaths</c:v>
                </c:pt>
              </c:strCache>
            </c:strRef>
          </c:cat>
          <c:val>
            <c:numRef>
              <c:f>Sheet1!$E$1:$E$26</c:f>
              <c:numCache>
                <c:formatCode>0%</c:formatCode>
                <c:ptCount val="26"/>
                <c:pt idx="0">
                  <c:v>2.164187783477847E-3</c:v>
                </c:pt>
                <c:pt idx="1">
                  <c:v>4.3206223267473892E-3</c:v>
                </c:pt>
                <c:pt idx="2">
                  <c:v>6.4139971829893783E-3</c:v>
                </c:pt>
                <c:pt idx="3">
                  <c:v>6.4858438755863324E-3</c:v>
                </c:pt>
                <c:pt idx="4">
                  <c:v>2.1647046661583996E-3</c:v>
                </c:pt>
                <c:pt idx="5">
                  <c:v>4.3237236228307122E-3</c:v>
                </c:pt>
                <c:pt idx="6">
                  <c:v>4.3867833098582476E-3</c:v>
                </c:pt>
                <c:pt idx="7">
                  <c:v>4.3247573881918123E-3</c:v>
                </c:pt>
                <c:pt idx="8">
                  <c:v>4.3206223267473892E-3</c:v>
                </c:pt>
                <c:pt idx="9">
                  <c:v>5.8418080556165625E-2</c:v>
                </c:pt>
                <c:pt idx="10">
                  <c:v>8.4329409332316849E-2</c:v>
                </c:pt>
                <c:pt idx="11">
                  <c:v>0.10271234186620483</c:v>
                </c:pt>
                <c:pt idx="12">
                  <c:v>0</c:v>
                </c:pt>
                <c:pt idx="13">
                  <c:v>2.1636709007972926E-3</c:v>
                </c:pt>
                <c:pt idx="14">
                  <c:v>0</c:v>
                </c:pt>
                <c:pt idx="15">
                  <c:v>0.49092534921886127</c:v>
                </c:pt>
                <c:pt idx="16">
                  <c:v>4.2782379469419917E-3</c:v>
                </c:pt>
                <c:pt idx="17">
                  <c:v>1.0777003889542166E-2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1.9449778386550723E-2</c:v>
                </c:pt>
                <c:pt idx="23">
                  <c:v>0</c:v>
                </c:pt>
                <c:pt idx="24">
                  <c:v>0.16424153927662266</c:v>
                </c:pt>
                <c:pt idx="25">
                  <c:v>2.379934614340903E-2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7-4FAE-86D9-717EF289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834783"/>
        <c:axId val="1079836031"/>
      </c:barChart>
      <c:catAx>
        <c:axId val="10798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36031"/>
        <c:crosses val="autoZero"/>
        <c:auto val="1"/>
        <c:lblAlgn val="ctr"/>
        <c:lblOffset val="100"/>
        <c:noMultiLvlLbl val="0"/>
      </c:catAx>
      <c:valAx>
        <c:axId val="10798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duration read data.xlsx]Sheet2!PivotTable17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Sheet2!$K$3:$K$107</c:f>
              <c:multiLvlStrCache>
                <c:ptCount val="78"/>
                <c:lvl>
                  <c:pt idx="0">
                    <c:v>47</c:v>
                  </c:pt>
                  <c:pt idx="1">
                    <c:v>57</c:v>
                  </c:pt>
                  <c:pt idx="2">
                    <c:v>64</c:v>
                  </c:pt>
                  <c:pt idx="3">
                    <c:v>47</c:v>
                  </c:pt>
                  <c:pt idx="4">
                    <c:v>57</c:v>
                  </c:pt>
                  <c:pt idx="5">
                    <c:v>64</c:v>
                  </c:pt>
                  <c:pt idx="6">
                    <c:v>47</c:v>
                  </c:pt>
                  <c:pt idx="7">
                    <c:v>57</c:v>
                  </c:pt>
                  <c:pt idx="8">
                    <c:v>64</c:v>
                  </c:pt>
                  <c:pt idx="9">
                    <c:v>47</c:v>
                  </c:pt>
                  <c:pt idx="10">
                    <c:v>57</c:v>
                  </c:pt>
                  <c:pt idx="11">
                    <c:v>64</c:v>
                  </c:pt>
                  <c:pt idx="12">
                    <c:v>47</c:v>
                  </c:pt>
                  <c:pt idx="13">
                    <c:v>57</c:v>
                  </c:pt>
                  <c:pt idx="14">
                    <c:v>64</c:v>
                  </c:pt>
                  <c:pt idx="15">
                    <c:v>47</c:v>
                  </c:pt>
                  <c:pt idx="16">
                    <c:v>57</c:v>
                  </c:pt>
                  <c:pt idx="17">
                    <c:v>64</c:v>
                  </c:pt>
                  <c:pt idx="18">
                    <c:v>47</c:v>
                  </c:pt>
                  <c:pt idx="19">
                    <c:v>57</c:v>
                  </c:pt>
                  <c:pt idx="20">
                    <c:v>64</c:v>
                  </c:pt>
                  <c:pt idx="21">
                    <c:v>47</c:v>
                  </c:pt>
                  <c:pt idx="22">
                    <c:v>57</c:v>
                  </c:pt>
                  <c:pt idx="23">
                    <c:v>64</c:v>
                  </c:pt>
                  <c:pt idx="24">
                    <c:v>47</c:v>
                  </c:pt>
                  <c:pt idx="25">
                    <c:v>57</c:v>
                  </c:pt>
                  <c:pt idx="26">
                    <c:v>64</c:v>
                  </c:pt>
                  <c:pt idx="27">
                    <c:v>47</c:v>
                  </c:pt>
                  <c:pt idx="28">
                    <c:v>57</c:v>
                  </c:pt>
                  <c:pt idx="29">
                    <c:v>64</c:v>
                  </c:pt>
                  <c:pt idx="30">
                    <c:v>47</c:v>
                  </c:pt>
                  <c:pt idx="31">
                    <c:v>57</c:v>
                  </c:pt>
                  <c:pt idx="32">
                    <c:v>64</c:v>
                  </c:pt>
                  <c:pt idx="33">
                    <c:v>47</c:v>
                  </c:pt>
                  <c:pt idx="34">
                    <c:v>57</c:v>
                  </c:pt>
                  <c:pt idx="35">
                    <c:v>64</c:v>
                  </c:pt>
                  <c:pt idx="36">
                    <c:v>47</c:v>
                  </c:pt>
                  <c:pt idx="37">
                    <c:v>57</c:v>
                  </c:pt>
                  <c:pt idx="38">
                    <c:v>64</c:v>
                  </c:pt>
                  <c:pt idx="39">
                    <c:v>47</c:v>
                  </c:pt>
                  <c:pt idx="40">
                    <c:v>57</c:v>
                  </c:pt>
                  <c:pt idx="41">
                    <c:v>64</c:v>
                  </c:pt>
                  <c:pt idx="42">
                    <c:v>47</c:v>
                  </c:pt>
                  <c:pt idx="43">
                    <c:v>57</c:v>
                  </c:pt>
                  <c:pt idx="44">
                    <c:v>64</c:v>
                  </c:pt>
                  <c:pt idx="45">
                    <c:v>47</c:v>
                  </c:pt>
                  <c:pt idx="46">
                    <c:v>57</c:v>
                  </c:pt>
                  <c:pt idx="47">
                    <c:v>64</c:v>
                  </c:pt>
                  <c:pt idx="48">
                    <c:v>47</c:v>
                  </c:pt>
                  <c:pt idx="49">
                    <c:v>57</c:v>
                  </c:pt>
                  <c:pt idx="50">
                    <c:v>64</c:v>
                  </c:pt>
                  <c:pt idx="51">
                    <c:v>47</c:v>
                  </c:pt>
                  <c:pt idx="52">
                    <c:v>57</c:v>
                  </c:pt>
                  <c:pt idx="53">
                    <c:v>64</c:v>
                  </c:pt>
                  <c:pt idx="54">
                    <c:v>47</c:v>
                  </c:pt>
                  <c:pt idx="55">
                    <c:v>57</c:v>
                  </c:pt>
                  <c:pt idx="56">
                    <c:v>64</c:v>
                  </c:pt>
                  <c:pt idx="57">
                    <c:v>47</c:v>
                  </c:pt>
                  <c:pt idx="58">
                    <c:v>57</c:v>
                  </c:pt>
                  <c:pt idx="59">
                    <c:v>64</c:v>
                  </c:pt>
                  <c:pt idx="60">
                    <c:v>47</c:v>
                  </c:pt>
                  <c:pt idx="61">
                    <c:v>57</c:v>
                  </c:pt>
                  <c:pt idx="62">
                    <c:v>64</c:v>
                  </c:pt>
                  <c:pt idx="63">
                    <c:v>47</c:v>
                  </c:pt>
                  <c:pt idx="64">
                    <c:v>57</c:v>
                  </c:pt>
                  <c:pt idx="65">
                    <c:v>64</c:v>
                  </c:pt>
                  <c:pt idx="66">
                    <c:v>47</c:v>
                  </c:pt>
                  <c:pt idx="67">
                    <c:v>57</c:v>
                  </c:pt>
                  <c:pt idx="68">
                    <c:v>64</c:v>
                  </c:pt>
                  <c:pt idx="69">
                    <c:v>47</c:v>
                  </c:pt>
                  <c:pt idx="70">
                    <c:v>57</c:v>
                  </c:pt>
                  <c:pt idx="71">
                    <c:v>64</c:v>
                  </c:pt>
                  <c:pt idx="72">
                    <c:v>47</c:v>
                  </c:pt>
                  <c:pt idx="73">
                    <c:v>57</c:v>
                  </c:pt>
                  <c:pt idx="74">
                    <c:v>64</c:v>
                  </c:pt>
                  <c:pt idx="75">
                    <c:v>47</c:v>
                  </c:pt>
                  <c:pt idx="76">
                    <c:v>57</c:v>
                  </c:pt>
                  <c:pt idx="77">
                    <c:v>64</c:v>
                  </c:pt>
                </c:lvl>
                <c:lvl>
                  <c:pt idx="0">
                    <c:v>start_assigment_df_suppliers</c:v>
                  </c:pt>
                  <c:pt idx="3">
                    <c:v>start_assignment_df_NodesNodes</c:v>
                  </c:pt>
                  <c:pt idx="6">
                    <c:v>start_assignment_df_NodesNodesPaths</c:v>
                  </c:pt>
                  <c:pt idx="9">
                    <c:v>start_assignment_df_NodesPaths</c:v>
                  </c:pt>
                  <c:pt idx="12">
                    <c:v>start_assignment_df_ranges</c:v>
                  </c:pt>
                  <c:pt idx="15">
                    <c:v>start_assignment_df_SubStations</c:v>
                  </c:pt>
                  <c:pt idx="18">
                    <c:v>start_assignment_df_SuppliersRange</c:v>
                  </c:pt>
                  <c:pt idx="21">
                    <c:v>start_assignment_df_vehicles</c:v>
                  </c:pt>
                  <c:pt idx="24">
                    <c:v>start_assignment_df_VehiclesPaths</c:v>
                  </c:pt>
                  <c:pt idx="27">
                    <c:v>start_calculated_parameters</c:v>
                  </c:pt>
                  <c:pt idx="30">
                    <c:v>start_calculated_sets1</c:v>
                  </c:pt>
                  <c:pt idx="33">
                    <c:v>start_calculated_sets2</c:v>
                  </c:pt>
                  <c:pt idx="36">
                    <c:v>start_calculated_sets3</c:v>
                  </c:pt>
                  <c:pt idx="39">
                    <c:v>start_calculated_sets4</c:v>
                  </c:pt>
                  <c:pt idx="42">
                    <c:v>start_calculated_sets5</c:v>
                  </c:pt>
                  <c:pt idx="45">
                    <c:v>start_calculated_sets6</c:v>
                  </c:pt>
                  <c:pt idx="48">
                    <c:v>start_calculated_sets7</c:v>
                  </c:pt>
                  <c:pt idx="51">
                    <c:v>start_output_definition</c:v>
                  </c:pt>
                  <c:pt idx="54">
                    <c:v>start_read_df_NodesNodes</c:v>
                  </c:pt>
                  <c:pt idx="57">
                    <c:v>start_read_df_NodesNodesPaths</c:v>
                  </c:pt>
                  <c:pt idx="60">
                    <c:v>start_read_df_NodesPathss</c:v>
                  </c:pt>
                  <c:pt idx="63">
                    <c:v>start_read_df_ranges</c:v>
                  </c:pt>
                  <c:pt idx="66">
                    <c:v>start_read_df_SubStations</c:v>
                  </c:pt>
                  <c:pt idx="69">
                    <c:v>start_read_df_suppliers</c:v>
                  </c:pt>
                  <c:pt idx="72">
                    <c:v>start_read_df_SuppliersRange</c:v>
                  </c:pt>
                  <c:pt idx="75">
                    <c:v>start_read_df_VehiclesPaths</c:v>
                  </c:pt>
                </c:lvl>
              </c:multiLvlStrCache>
            </c:multiLvlStrRef>
          </c:cat>
          <c:val>
            <c:numRef>
              <c:f>Sheet2!$L$3:$L$107</c:f>
              <c:numCache>
                <c:formatCode>General</c:formatCode>
                <c:ptCount val="78"/>
                <c:pt idx="0">
                  <c:v>3.7710217895536147E-4</c:v>
                </c:pt>
                <c:pt idx="1">
                  <c:v>3.9500065071134882E-3</c:v>
                </c:pt>
                <c:pt idx="2">
                  <c:v>2.2544492740855819E-3</c:v>
                </c:pt>
                <c:pt idx="3">
                  <c:v>5.7277691074234015E-4</c:v>
                </c:pt>
                <c:pt idx="4">
                  <c:v>4.0094192825577231E-3</c:v>
                </c:pt>
                <c:pt idx="5">
                  <c:v>6.7418615294373005E-3</c:v>
                </c:pt>
                <c:pt idx="6">
                  <c:v>2.2719910332279531E-3</c:v>
                </c:pt>
                <c:pt idx="7">
                  <c:v>5.9436351942420505E-3</c:v>
                </c:pt>
                <c:pt idx="8">
                  <c:v>6.741324372116793E-3</c:v>
                </c:pt>
                <c:pt idx="9">
                  <c:v>2.0810503675325995E-3</c:v>
                </c:pt>
                <c:pt idx="10">
                  <c:v>7.8910539449139772E-3</c:v>
                </c:pt>
                <c:pt idx="11">
                  <c:v>6.741324372116793E-3</c:v>
                </c:pt>
                <c:pt idx="12">
                  <c:v>1.8855108947768149E-4</c:v>
                </c:pt>
                <c:pt idx="13">
                  <c:v>1.9695806589725565E-3</c:v>
                </c:pt>
                <c:pt idx="14">
                  <c:v>2.2399460264324383E-3</c:v>
                </c:pt>
                <c:pt idx="15">
                  <c:v>5.6768215390088131E-4</c:v>
                </c:pt>
                <c:pt idx="16">
                  <c:v>3.9443481475473887E-3</c:v>
                </c:pt>
                <c:pt idx="17">
                  <c:v>8.98717912907461E-3</c:v>
                </c:pt>
                <c:pt idx="18">
                  <c:v>1.8859617582141127E-4</c:v>
                </c:pt>
                <c:pt idx="19">
                  <c:v>1.9804258481409434E-3</c:v>
                </c:pt>
                <c:pt idx="20">
                  <c:v>4.4954696151589995E-3</c:v>
                </c:pt>
                <c:pt idx="21">
                  <c:v>3.6867103267790459E-4</c:v>
                </c:pt>
                <c:pt idx="22">
                  <c:v>5.8663042801717774E-3</c:v>
                </c:pt>
                <c:pt idx="23">
                  <c:v>4.4954696151589995E-3</c:v>
                </c:pt>
                <c:pt idx="24">
                  <c:v>3.7723743798655164E-4</c:v>
                </c:pt>
                <c:pt idx="25">
                  <c:v>1.9724098387556162E-3</c:v>
                </c:pt>
                <c:pt idx="26">
                  <c:v>4.4949324578385146E-3</c:v>
                </c:pt>
                <c:pt idx="27">
                  <c:v>1.7723892583589522E-2</c:v>
                </c:pt>
                <c:pt idx="28">
                  <c:v>0.11242971845888923</c:v>
                </c:pt>
                <c:pt idx="29">
                  <c:v>6.5141068255506279E-2</c:v>
                </c:pt>
                <c:pt idx="30">
                  <c:v>4.7902617104451234E-2</c:v>
                </c:pt>
                <c:pt idx="31">
                  <c:v>6.6971400764633038E-2</c:v>
                </c:pt>
                <c:pt idx="32">
                  <c:v>8.76286223203908E-2</c:v>
                </c:pt>
                <c:pt idx="33">
                  <c:v>0.16542143445358629</c:v>
                </c:pt>
                <c:pt idx="34">
                  <c:v>9.0803939727153823E-2</c:v>
                </c:pt>
                <c:pt idx="35">
                  <c:v>9.8869176408909812E-2</c:v>
                </c:pt>
                <c:pt idx="36">
                  <c:v>1.8864126216514091E-4</c:v>
                </c:pt>
                <c:pt idx="37">
                  <c:v>0</c:v>
                </c:pt>
                <c:pt idx="38">
                  <c:v>0</c:v>
                </c:pt>
                <c:pt idx="39">
                  <c:v>1.1316672276159255E-3</c:v>
                </c:pt>
                <c:pt idx="40">
                  <c:v>1.9719383087917724E-3</c:v>
                </c:pt>
                <c:pt idx="41">
                  <c:v>0</c:v>
                </c:pt>
                <c:pt idx="42">
                  <c:v>1.8882160754005975E-4</c:v>
                </c:pt>
                <c:pt idx="43">
                  <c:v>0</c:v>
                </c:pt>
                <c:pt idx="44">
                  <c:v>0</c:v>
                </c:pt>
                <c:pt idx="45">
                  <c:v>0.5801422158540267</c:v>
                </c:pt>
                <c:pt idx="46">
                  <c:v>0.48318712760921101</c:v>
                </c:pt>
                <c:pt idx="47">
                  <c:v>0.47187390554195974</c:v>
                </c:pt>
                <c:pt idx="48">
                  <c:v>3.0558216276034823E-2</c:v>
                </c:pt>
                <c:pt idx="49">
                  <c:v>5.9214732859414329E-3</c:v>
                </c:pt>
                <c:pt idx="50">
                  <c:v>4.6018267646155044E-3</c:v>
                </c:pt>
                <c:pt idx="51">
                  <c:v>3.7725772684122895E-2</c:v>
                </c:pt>
                <c:pt idx="52">
                  <c:v>9.8629922537057622E-3</c:v>
                </c:pt>
                <c:pt idx="53">
                  <c:v>1.3478351485669718E-2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1.8223900135552089E-4</c:v>
                </c:pt>
                <c:pt idx="58">
                  <c:v>1.964393829370283E-3</c:v>
                </c:pt>
                <c:pt idx="59">
                  <c:v>0</c:v>
                </c:pt>
                <c:pt idx="60">
                  <c:v>9.4289070641959572E-4</c:v>
                </c:pt>
                <c:pt idx="61">
                  <c:v>1.9724098387556162E-3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3.0167272589554364E-3</c:v>
                </c:pt>
                <c:pt idx="67">
                  <c:v>1.9659970312473487E-2</c:v>
                </c:pt>
                <c:pt idx="68">
                  <c:v>2.9208466458822482E-2</c:v>
                </c:pt>
                <c:pt idx="69">
                  <c:v>0</c:v>
                </c:pt>
                <c:pt idx="70">
                  <c:v>0</c:v>
                </c:pt>
                <c:pt idx="71">
                  <c:v>2.2463919142782876E-3</c:v>
                </c:pt>
                <c:pt idx="72">
                  <c:v>0.10448633917599748</c:v>
                </c:pt>
                <c:pt idx="73">
                  <c:v>0.14208565247487229</c:v>
                </c:pt>
                <c:pt idx="74">
                  <c:v>0.1572909437424396</c:v>
                </c:pt>
                <c:pt idx="75">
                  <c:v>3.3948664238165824E-3</c:v>
                </c:pt>
                <c:pt idx="76">
                  <c:v>2.5641799433786715E-2</c:v>
                </c:pt>
                <c:pt idx="77">
                  <c:v>2.2469290715987758E-2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A-4705-97D9-558DA412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538799"/>
        <c:axId val="890535887"/>
      </c:barChart>
      <c:catAx>
        <c:axId val="8905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35887"/>
        <c:crosses val="autoZero"/>
        <c:auto val="1"/>
        <c:lblAlgn val="ctr"/>
        <c:lblOffset val="100"/>
        <c:noMultiLvlLbl val="0"/>
      </c:catAx>
      <c:valAx>
        <c:axId val="8905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3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3</xdr:row>
      <xdr:rowOff>138111</xdr:rowOff>
    </xdr:from>
    <xdr:to>
      <xdr:col>18</xdr:col>
      <xdr:colOff>419099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26B80-4A98-4BB8-BE2C-4C602283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14286</xdr:rowOff>
    </xdr:from>
    <xdr:to>
      <xdr:col>17</xdr:col>
      <xdr:colOff>9524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B62DE-E9C5-47C3-A4B0-086E25AE1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lle Salazar" refreshedDate="44433.711296296293" createdVersion="7" refreshedVersion="7" minRefreshableVersion="3" recordCount="78" xr:uid="{B649C8D1-501A-4DF1-B5E3-D3801AA8AE67}">
  <cacheSource type="worksheet">
    <worksheetSource ref="A1:C79" sheet="Sheet2"/>
  </cacheSource>
  <cacheFields count="3">
    <cacheField name="scenario" numFmtId="0">
      <sharedItems containsSemiMixedTypes="0" containsString="0" containsNumber="1" containsInteger="1" minValue="47" maxValue="64" count="3">
        <n v="47"/>
        <n v="57"/>
        <n v="64"/>
      </sharedItems>
    </cacheField>
    <cacheField name="event" numFmtId="0">
      <sharedItems/>
    </cacheField>
    <cacheField name="duration" numFmtId="0">
      <sharedItems containsSemiMixedTypes="0" containsString="0" containsNumber="1" minValue="0" maxValue="3.0678176879882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lle Salazar" refreshedDate="44433.713514583331" createdVersion="7" refreshedVersion="7" minRefreshableVersion="3" recordCount="78" xr:uid="{240CBDAF-BBDD-417D-9473-1CD3B407E5B2}">
  <cacheSource type="worksheet">
    <worksheetSource ref="A1:D79" sheet="Sheet2"/>
  </cacheSource>
  <cacheFields count="4">
    <cacheField name="scenario" numFmtId="0">
      <sharedItems containsSemiMixedTypes="0" containsString="0" containsNumber="1" containsInteger="1" minValue="47" maxValue="64" count="3">
        <n v="47"/>
        <n v="57"/>
        <n v="64"/>
      </sharedItems>
    </cacheField>
    <cacheField name="event" numFmtId="0">
      <sharedItems count="26">
        <s v="start_assigment_df_suppliers"/>
        <s v="start_assignment_df_NodesNodes"/>
        <s v="start_assignment_df_NodesNodesPaths"/>
        <s v="start_assignment_df_NodesPaths"/>
        <s v="start_assignment_df_ranges"/>
        <s v="start_assignment_df_SubStations"/>
        <s v="start_assignment_df_SuppliersRange"/>
        <s v="start_assignment_df_vehicles"/>
        <s v="start_assignment_df_VehiclesPaths"/>
        <s v="start_calculated_parameters"/>
        <s v="start_calculated_sets1"/>
        <s v="start_calculated_sets2"/>
        <s v="start_calculated_sets3"/>
        <s v="start_calculated_sets4"/>
        <s v="start_calculated_sets5"/>
        <s v="start_calculated_sets6"/>
        <s v="start_calculated_sets7"/>
        <s v="start_output_definition"/>
        <s v="start_read_df_NodesNodes"/>
        <s v="start_read_df_NodesNodesPaths"/>
        <s v="start_read_df_NodesPathss"/>
        <s v="start_read_df_ranges"/>
        <s v="start_read_df_SubStations"/>
        <s v="start_read_df_suppliers"/>
        <s v="start_read_df_SuppliersRange"/>
        <s v="start_read_df_VehiclesPaths"/>
      </sharedItems>
    </cacheField>
    <cacheField name="duration" numFmtId="0">
      <sharedItems containsSemiMixedTypes="0" containsString="0" containsNumber="1" minValue="0" maxValue="3.0678176879882799"/>
    </cacheField>
    <cacheField name="percentage" numFmtId="9">
      <sharedItems containsSemiMixedTypes="0" containsString="0" containsNumber="1" minValue="0" maxValue="0.5801422158540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start_assigment_df_suppliers"/>
    <n v="1.9941329956054601E-3"/>
  </r>
  <r>
    <x v="0"/>
    <s v="start_assignment_df_NodesNodes"/>
    <n v="3.02886962890625E-3"/>
  </r>
  <r>
    <x v="0"/>
    <s v="start_assignment_df_NodesNodesPaths"/>
    <n v="1.2014389038085899E-2"/>
  </r>
  <r>
    <x v="0"/>
    <s v="start_assignment_df_NodesPaths"/>
    <n v="1.1004686355590799E-2"/>
  </r>
  <r>
    <x v="0"/>
    <s v="start_assignment_df_ranges"/>
    <n v="9.9706649780273394E-4"/>
  </r>
  <r>
    <x v="0"/>
    <s v="start_assignment_df_SubStations"/>
    <n v="3.00192832946777E-3"/>
  </r>
  <r>
    <x v="0"/>
    <s v="start_assignment_df_SuppliersRange"/>
    <n v="9.9730491638183594E-4"/>
  </r>
  <r>
    <x v="0"/>
    <s v="start_assignment_df_vehicles"/>
    <n v="1.9495487213134701E-3"/>
  </r>
  <r>
    <x v="0"/>
    <s v="start_assignment_df_VehiclesPaths"/>
    <n v="1.99484825134277E-3"/>
  </r>
  <r>
    <x v="0"/>
    <s v="start_calculated_parameters"/>
    <n v="9.3724727630615207E-2"/>
  </r>
  <r>
    <x v="0"/>
    <s v="start_calculated_sets1"/>
    <n v="0.253311157226562"/>
  </r>
  <r>
    <x v="0"/>
    <s v="start_calculated_sets2"/>
    <n v="0.874755859375"/>
  </r>
  <r>
    <x v="0"/>
    <s v="start_calculated_sets3"/>
    <n v="9.9754333496093707E-4"/>
  </r>
  <r>
    <x v="0"/>
    <s v="start_calculated_sets4"/>
    <n v="5.9843063354492101E-3"/>
  </r>
  <r>
    <x v="0"/>
    <s v="start_calculated_sets5"/>
    <n v="9.984970092773431E-4"/>
  </r>
  <r>
    <x v="0"/>
    <s v="start_calculated_sets6"/>
    <n v="3.0678176879882799"/>
  </r>
  <r>
    <x v="0"/>
    <s v="start_calculated_sets7"/>
    <n v="0.16159319877624501"/>
  </r>
  <r>
    <x v="0"/>
    <s v="start_output_definition"/>
    <n v="0.199495553970336"/>
  </r>
  <r>
    <x v="0"/>
    <s v="start_read_df_NodesNodes"/>
    <n v="0"/>
  </r>
  <r>
    <x v="0"/>
    <s v="start_read_df_NodesNodesPaths"/>
    <n v="9.6368789672851497E-4"/>
  </r>
  <r>
    <x v="0"/>
    <s v="start_read_df_NodesPathss"/>
    <n v="4.9860477447509696E-3"/>
  </r>
  <r>
    <x v="0"/>
    <s v="start_read_df_ranges"/>
    <n v="0"/>
  </r>
  <r>
    <x v="0"/>
    <s v="start_read_df_SubStations"/>
    <n v="1.5952587127685498E-2"/>
  </r>
  <r>
    <x v="0"/>
    <s v="start_read_df_suppliers"/>
    <n v="0"/>
  </r>
  <r>
    <x v="0"/>
    <s v="start_read_df_SuppliersRange"/>
    <n v="0.55252838134765603"/>
  </r>
  <r>
    <x v="0"/>
    <s v="start_read_df_VehiclesPaths"/>
    <n v="1.79522037506103E-2"/>
  </r>
  <r>
    <x v="1"/>
    <s v="start_assigment_df_suppliers"/>
    <n v="1.99723243713378E-3"/>
  </r>
  <r>
    <x v="1"/>
    <s v="start_assignment_df_NodesNodes"/>
    <n v="2.0272731781005799E-3"/>
  </r>
  <r>
    <x v="1"/>
    <s v="start_assignment_df_NodesNodesPaths"/>
    <n v="3.0052661895751901E-3"/>
  </r>
  <r>
    <x v="1"/>
    <s v="start_assignment_df_NodesPaths"/>
    <n v="3.9899349212646398E-3"/>
  </r>
  <r>
    <x v="1"/>
    <s v="start_assignment_df_ranges"/>
    <n v="9.9587440490722591E-4"/>
  </r>
  <r>
    <x v="1"/>
    <s v="start_assignment_df_SubStations"/>
    <n v="1.9943714141845699E-3"/>
  </r>
  <r>
    <x v="1"/>
    <s v="start_assignment_df_SuppliersRange"/>
    <n v="1.0013580322265599E-3"/>
  </r>
  <r>
    <x v="1"/>
    <s v="start_assignment_df_vehicles"/>
    <n v="2.96616554260253E-3"/>
  </r>
  <r>
    <x v="1"/>
    <s v="start_assignment_df_VehiclesPaths"/>
    <n v="9.9730491638183594E-4"/>
  </r>
  <r>
    <x v="1"/>
    <s v="start_calculated_parameters"/>
    <n v="5.6847572326660101E-2"/>
  </r>
  <r>
    <x v="1"/>
    <s v="start_calculated_sets1"/>
    <n v="3.3862590789794901E-2"/>
  </r>
  <r>
    <x v="1"/>
    <s v="start_calculated_sets2"/>
    <n v="4.5912981033325098E-2"/>
  </r>
  <r>
    <x v="1"/>
    <s v="start_calculated_sets3"/>
    <n v="0"/>
  </r>
  <r>
    <x v="1"/>
    <s v="start_calculated_sets4"/>
    <n v="9.9706649780273394E-4"/>
  </r>
  <r>
    <x v="1"/>
    <s v="start_calculated_sets5"/>
    <n v="0"/>
  </r>
  <r>
    <x v="1"/>
    <s v="start_calculated_sets6"/>
    <n v="0.244312763214111"/>
  </r>
  <r>
    <x v="1"/>
    <s v="start_calculated_sets7"/>
    <n v="2.9940605163574201E-3"/>
  </r>
  <r>
    <x v="1"/>
    <s v="start_output_definition"/>
    <n v="4.9870014190673802E-3"/>
  </r>
  <r>
    <x v="1"/>
    <s v="start_read_df_NodesNodes"/>
    <n v="0"/>
  </r>
  <r>
    <x v="1"/>
    <s v="start_read_df_NodesNodesPaths"/>
    <n v="9.9325180053710894E-4"/>
  </r>
  <r>
    <x v="1"/>
    <s v="start_read_df_NodesPathss"/>
    <n v="9.9730491638183594E-4"/>
  </r>
  <r>
    <x v="1"/>
    <s v="start_read_df_ranges"/>
    <n v="0"/>
  </r>
  <r>
    <x v="1"/>
    <s v="start_read_df_SubStations"/>
    <n v="9.9406242370605399E-3"/>
  </r>
  <r>
    <x v="1"/>
    <s v="start_read_df_suppliers"/>
    <n v="0"/>
  </r>
  <r>
    <x v="1"/>
    <s v="start_read_df_SuppliersRange"/>
    <n v="7.1842432022094699E-2"/>
  </r>
  <r>
    <x v="1"/>
    <s v="start_read_df_VehiclesPaths"/>
    <n v="1.2965202331542899E-2"/>
  </r>
  <r>
    <x v="2"/>
    <s v="start_assigment_df_suppliers"/>
    <n v="1.00064277648925E-3"/>
  </r>
  <r>
    <x v="2"/>
    <s v="start_assignment_df_NodesNodes"/>
    <n v="2.9923915863037101E-3"/>
  </r>
  <r>
    <x v="2"/>
    <s v="start_assignment_df_NodesNodesPaths"/>
    <n v="2.9921531677245998E-3"/>
  </r>
  <r>
    <x v="2"/>
    <s v="start_assignment_df_NodesPaths"/>
    <n v="2.9921531677245998E-3"/>
  </r>
  <r>
    <x v="2"/>
    <s v="start_assignment_df_ranges"/>
    <n v="9.9420547485351497E-4"/>
  </r>
  <r>
    <x v="2"/>
    <s v="start_assignment_df_SubStations"/>
    <n v="3.9889812469482396E-3"/>
  </r>
  <r>
    <x v="2"/>
    <s v="start_assignment_df_SuppliersRange"/>
    <n v="1.9953250885009701E-3"/>
  </r>
  <r>
    <x v="2"/>
    <s v="start_assignment_df_vehicles"/>
    <n v="1.9953250885009701E-3"/>
  </r>
  <r>
    <x v="2"/>
    <s v="start_assignment_df_VehiclesPaths"/>
    <n v="1.9950866699218698E-3"/>
  </r>
  <r>
    <x v="2"/>
    <s v="start_calculated_parameters"/>
    <n v="2.8913021087646401E-2"/>
  </r>
  <r>
    <x v="2"/>
    <s v="start_calculated_sets1"/>
    <n v="3.8894176483154297E-2"/>
  </r>
  <r>
    <x v="2"/>
    <s v="start_calculated_sets2"/>
    <n v="4.3883323669433497E-2"/>
  </r>
  <r>
    <x v="2"/>
    <s v="start_calculated_sets3"/>
    <n v="0"/>
  </r>
  <r>
    <x v="2"/>
    <s v="start_calculated_sets4"/>
    <n v="0"/>
  </r>
  <r>
    <x v="2"/>
    <s v="start_calculated_sets5"/>
    <n v="0"/>
  </r>
  <r>
    <x v="2"/>
    <s v="start_calculated_sets6"/>
    <n v="0.20944237709045399"/>
  </r>
  <r>
    <x v="2"/>
    <s v="start_calculated_sets7"/>
    <n v="2.0425319671630799E-3"/>
  </r>
  <r>
    <x v="2"/>
    <s v="start_output_definition"/>
    <n v="5.9823989868164002E-3"/>
  </r>
  <r>
    <x v="2"/>
    <s v="start_read_df_NodesNodes"/>
    <n v="0"/>
  </r>
  <r>
    <x v="2"/>
    <s v="start_read_df_NodesNodesPaths"/>
    <n v="0"/>
  </r>
  <r>
    <x v="2"/>
    <s v="start_read_df_NodesPathss"/>
    <n v="0"/>
  </r>
  <r>
    <x v="2"/>
    <s v="start_read_df_ranges"/>
    <n v="0"/>
  </r>
  <r>
    <x v="2"/>
    <s v="start_read_df_SubStations"/>
    <n v="1.29642486572265E-2"/>
  </r>
  <r>
    <x v="2"/>
    <s v="start_read_df_suppliers"/>
    <n v="9.9706649780273394E-4"/>
  </r>
  <r>
    <x v="2"/>
    <s v="start_read_df_SuppliersRange"/>
    <n v="6.9813966751098605E-2"/>
  </r>
  <r>
    <x v="2"/>
    <s v="start_read_df_VehiclesPaths"/>
    <n v="9.9730491638183594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n v="1.9941329956054601E-3"/>
    <n v="3.7710217895536147E-4"/>
  </r>
  <r>
    <x v="0"/>
    <x v="1"/>
    <n v="3.02886962890625E-3"/>
    <n v="5.7277691074234015E-4"/>
  </r>
  <r>
    <x v="0"/>
    <x v="2"/>
    <n v="1.2014389038085899E-2"/>
    <n v="2.2719910332279531E-3"/>
  </r>
  <r>
    <x v="0"/>
    <x v="3"/>
    <n v="1.1004686355590799E-2"/>
    <n v="2.0810503675325995E-3"/>
  </r>
  <r>
    <x v="0"/>
    <x v="4"/>
    <n v="9.9706649780273394E-4"/>
    <n v="1.8855108947768149E-4"/>
  </r>
  <r>
    <x v="0"/>
    <x v="5"/>
    <n v="3.00192832946777E-3"/>
    <n v="5.6768215390088131E-4"/>
  </r>
  <r>
    <x v="0"/>
    <x v="6"/>
    <n v="9.9730491638183594E-4"/>
    <n v="1.8859617582141127E-4"/>
  </r>
  <r>
    <x v="0"/>
    <x v="7"/>
    <n v="1.9495487213134701E-3"/>
    <n v="3.6867103267790459E-4"/>
  </r>
  <r>
    <x v="0"/>
    <x v="8"/>
    <n v="1.99484825134277E-3"/>
    <n v="3.7723743798655164E-4"/>
  </r>
  <r>
    <x v="0"/>
    <x v="9"/>
    <n v="9.3724727630615207E-2"/>
    <n v="1.7723892583589522E-2"/>
  </r>
  <r>
    <x v="0"/>
    <x v="10"/>
    <n v="0.253311157226562"/>
    <n v="4.7902617104451234E-2"/>
  </r>
  <r>
    <x v="0"/>
    <x v="11"/>
    <n v="0.874755859375"/>
    <n v="0.16542143445358629"/>
  </r>
  <r>
    <x v="0"/>
    <x v="12"/>
    <n v="9.9754333496093707E-4"/>
    <n v="1.8864126216514091E-4"/>
  </r>
  <r>
    <x v="0"/>
    <x v="13"/>
    <n v="5.9843063354492101E-3"/>
    <n v="1.1316672276159255E-3"/>
  </r>
  <r>
    <x v="0"/>
    <x v="14"/>
    <n v="9.984970092773431E-4"/>
    <n v="1.8882160754005975E-4"/>
  </r>
  <r>
    <x v="0"/>
    <x v="15"/>
    <n v="3.0678176879882799"/>
    <n v="0.5801422158540267"/>
  </r>
  <r>
    <x v="0"/>
    <x v="16"/>
    <n v="0.16159319877624501"/>
    <n v="3.0558216276034823E-2"/>
  </r>
  <r>
    <x v="0"/>
    <x v="17"/>
    <n v="0.199495553970336"/>
    <n v="3.7725772684122895E-2"/>
  </r>
  <r>
    <x v="0"/>
    <x v="18"/>
    <n v="0"/>
    <n v="0"/>
  </r>
  <r>
    <x v="0"/>
    <x v="19"/>
    <n v="9.6368789672851497E-4"/>
    <n v="1.8223900135552089E-4"/>
  </r>
  <r>
    <x v="0"/>
    <x v="20"/>
    <n v="4.9860477447509696E-3"/>
    <n v="9.4289070641959572E-4"/>
  </r>
  <r>
    <x v="0"/>
    <x v="21"/>
    <n v="0"/>
    <n v="0"/>
  </r>
  <r>
    <x v="0"/>
    <x v="22"/>
    <n v="1.5952587127685498E-2"/>
    <n v="3.0167272589554364E-3"/>
  </r>
  <r>
    <x v="0"/>
    <x v="23"/>
    <n v="0"/>
    <n v="0"/>
  </r>
  <r>
    <x v="0"/>
    <x v="24"/>
    <n v="0.55252838134765603"/>
    <n v="0.10448633917599748"/>
  </r>
  <r>
    <x v="0"/>
    <x v="25"/>
    <n v="1.79522037506103E-2"/>
    <n v="3.3948664238165824E-3"/>
  </r>
  <r>
    <x v="1"/>
    <x v="0"/>
    <n v="1.99723243713378E-3"/>
    <n v="3.9500065071134882E-3"/>
  </r>
  <r>
    <x v="1"/>
    <x v="1"/>
    <n v="2.0272731781005799E-3"/>
    <n v="4.0094192825577231E-3"/>
  </r>
  <r>
    <x v="1"/>
    <x v="2"/>
    <n v="3.0052661895751901E-3"/>
    <n v="5.9436351942420505E-3"/>
  </r>
  <r>
    <x v="1"/>
    <x v="3"/>
    <n v="3.9899349212646398E-3"/>
    <n v="7.8910539449139772E-3"/>
  </r>
  <r>
    <x v="1"/>
    <x v="4"/>
    <n v="9.9587440490722591E-4"/>
    <n v="1.9695806589725565E-3"/>
  </r>
  <r>
    <x v="1"/>
    <x v="5"/>
    <n v="1.9943714141845699E-3"/>
    <n v="3.9443481475473887E-3"/>
  </r>
  <r>
    <x v="1"/>
    <x v="6"/>
    <n v="1.0013580322265599E-3"/>
    <n v="1.9804258481409434E-3"/>
  </r>
  <r>
    <x v="1"/>
    <x v="7"/>
    <n v="2.96616554260253E-3"/>
    <n v="5.8663042801717774E-3"/>
  </r>
  <r>
    <x v="1"/>
    <x v="8"/>
    <n v="9.9730491638183594E-4"/>
    <n v="1.9724098387556162E-3"/>
  </r>
  <r>
    <x v="1"/>
    <x v="9"/>
    <n v="5.6847572326660101E-2"/>
    <n v="0.11242971845888923"/>
  </r>
  <r>
    <x v="1"/>
    <x v="10"/>
    <n v="3.3862590789794901E-2"/>
    <n v="6.6971400764633038E-2"/>
  </r>
  <r>
    <x v="1"/>
    <x v="11"/>
    <n v="4.5912981033325098E-2"/>
    <n v="9.0803939727153823E-2"/>
  </r>
  <r>
    <x v="1"/>
    <x v="12"/>
    <n v="0"/>
    <n v="0"/>
  </r>
  <r>
    <x v="1"/>
    <x v="13"/>
    <n v="9.9706649780273394E-4"/>
    <n v="1.9719383087917724E-3"/>
  </r>
  <r>
    <x v="1"/>
    <x v="14"/>
    <n v="0"/>
    <n v="0"/>
  </r>
  <r>
    <x v="1"/>
    <x v="15"/>
    <n v="0.244312763214111"/>
    <n v="0.48318712760921101"/>
  </r>
  <r>
    <x v="1"/>
    <x v="16"/>
    <n v="2.9940605163574201E-3"/>
    <n v="5.9214732859414329E-3"/>
  </r>
  <r>
    <x v="1"/>
    <x v="17"/>
    <n v="4.9870014190673802E-3"/>
    <n v="9.8629922537057622E-3"/>
  </r>
  <r>
    <x v="1"/>
    <x v="18"/>
    <n v="0"/>
    <n v="0"/>
  </r>
  <r>
    <x v="1"/>
    <x v="19"/>
    <n v="9.9325180053710894E-4"/>
    <n v="1.964393829370283E-3"/>
  </r>
  <r>
    <x v="1"/>
    <x v="20"/>
    <n v="9.9730491638183594E-4"/>
    <n v="1.9724098387556162E-3"/>
  </r>
  <r>
    <x v="1"/>
    <x v="21"/>
    <n v="0"/>
    <n v="0"/>
  </r>
  <r>
    <x v="1"/>
    <x v="22"/>
    <n v="9.9406242370605399E-3"/>
    <n v="1.9659970312473487E-2"/>
  </r>
  <r>
    <x v="1"/>
    <x v="23"/>
    <n v="0"/>
    <n v="0"/>
  </r>
  <r>
    <x v="1"/>
    <x v="24"/>
    <n v="7.1842432022094699E-2"/>
    <n v="0.14208565247487229"/>
  </r>
  <r>
    <x v="1"/>
    <x v="25"/>
    <n v="1.2965202331542899E-2"/>
    <n v="2.5641799433786715E-2"/>
  </r>
  <r>
    <x v="2"/>
    <x v="0"/>
    <n v="1.00064277648925E-3"/>
    <n v="2.2544492740855819E-3"/>
  </r>
  <r>
    <x v="2"/>
    <x v="1"/>
    <n v="2.9923915863037101E-3"/>
    <n v="6.7418615294373005E-3"/>
  </r>
  <r>
    <x v="2"/>
    <x v="2"/>
    <n v="2.9921531677245998E-3"/>
    <n v="6.741324372116793E-3"/>
  </r>
  <r>
    <x v="2"/>
    <x v="3"/>
    <n v="2.9921531677245998E-3"/>
    <n v="6.741324372116793E-3"/>
  </r>
  <r>
    <x v="2"/>
    <x v="4"/>
    <n v="9.9420547485351497E-4"/>
    <n v="2.2399460264324383E-3"/>
  </r>
  <r>
    <x v="2"/>
    <x v="5"/>
    <n v="3.9889812469482396E-3"/>
    <n v="8.98717912907461E-3"/>
  </r>
  <r>
    <x v="2"/>
    <x v="6"/>
    <n v="1.9953250885009701E-3"/>
    <n v="4.4954696151589995E-3"/>
  </r>
  <r>
    <x v="2"/>
    <x v="7"/>
    <n v="1.9953250885009701E-3"/>
    <n v="4.4954696151589995E-3"/>
  </r>
  <r>
    <x v="2"/>
    <x v="8"/>
    <n v="1.9950866699218698E-3"/>
    <n v="4.4949324578385146E-3"/>
  </r>
  <r>
    <x v="2"/>
    <x v="9"/>
    <n v="2.8913021087646401E-2"/>
    <n v="6.5141068255506279E-2"/>
  </r>
  <r>
    <x v="2"/>
    <x v="10"/>
    <n v="3.8894176483154297E-2"/>
    <n v="8.76286223203908E-2"/>
  </r>
  <r>
    <x v="2"/>
    <x v="11"/>
    <n v="4.3883323669433497E-2"/>
    <n v="9.8869176408909812E-2"/>
  </r>
  <r>
    <x v="2"/>
    <x v="12"/>
    <n v="0"/>
    <n v="0"/>
  </r>
  <r>
    <x v="2"/>
    <x v="13"/>
    <n v="0"/>
    <n v="0"/>
  </r>
  <r>
    <x v="2"/>
    <x v="14"/>
    <n v="0"/>
    <n v="0"/>
  </r>
  <r>
    <x v="2"/>
    <x v="15"/>
    <n v="0.20944237709045399"/>
    <n v="0.47187390554195974"/>
  </r>
  <r>
    <x v="2"/>
    <x v="16"/>
    <n v="2.0425319671630799E-3"/>
    <n v="4.6018267646155044E-3"/>
  </r>
  <r>
    <x v="2"/>
    <x v="17"/>
    <n v="5.9823989868164002E-3"/>
    <n v="1.3478351485669718E-2"/>
  </r>
  <r>
    <x v="2"/>
    <x v="18"/>
    <n v="0"/>
    <n v="0"/>
  </r>
  <r>
    <x v="2"/>
    <x v="19"/>
    <n v="0"/>
    <n v="0"/>
  </r>
  <r>
    <x v="2"/>
    <x v="20"/>
    <n v="0"/>
    <n v="0"/>
  </r>
  <r>
    <x v="2"/>
    <x v="21"/>
    <n v="0"/>
    <n v="0"/>
  </r>
  <r>
    <x v="2"/>
    <x v="22"/>
    <n v="1.29642486572265E-2"/>
    <n v="2.9208466458822482E-2"/>
  </r>
  <r>
    <x v="2"/>
    <x v="23"/>
    <n v="9.9706649780273394E-4"/>
    <n v="2.2463919142782876E-3"/>
  </r>
  <r>
    <x v="2"/>
    <x v="24"/>
    <n v="6.9813966751098605E-2"/>
    <n v="0.1572909437424396"/>
  </r>
  <r>
    <x v="2"/>
    <x v="25"/>
    <n v="9.9730491638183594E-3"/>
    <n v="2.246929071598775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D8908-71D7-43D6-AFB6-6F868E752C4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99B9D-987D-47E1-A189-66E1DD166BF1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2:L10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numFmtId="9" showAll="0"/>
  </pivotFields>
  <rowFields count="2">
    <field x="1"/>
    <field x="0"/>
  </rowFields>
  <rowItems count="10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 t="grand">
      <x/>
    </i>
  </rowItems>
  <colItems count="1">
    <i/>
  </colItems>
  <dataFields count="1">
    <dataField name="Sum of percentag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07AE9-A983-456A-B314-29442352EB3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:H6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3667-1A18-4562-B293-CB883A1E8E4F}">
  <dimension ref="C1:E27"/>
  <sheetViews>
    <sheetView workbookViewId="0">
      <selection activeCell="J2" sqref="J2"/>
    </sheetView>
  </sheetViews>
  <sheetFormatPr defaultRowHeight="15" x14ac:dyDescent="0.25"/>
  <cols>
    <col min="3" max="3" width="37.140625" bestFit="1" customWidth="1"/>
    <col min="4" max="4" width="12" bestFit="1" customWidth="1"/>
  </cols>
  <sheetData>
    <row r="1" spans="3:5" x14ac:dyDescent="0.25">
      <c r="C1" t="s">
        <v>0</v>
      </c>
      <c r="D1">
        <v>9.9825859069824197E-4</v>
      </c>
      <c r="E1" s="1">
        <f>D1/$D$27</f>
        <v>2.164187783477847E-3</v>
      </c>
    </row>
    <row r="2" spans="3:5" x14ac:dyDescent="0.25">
      <c r="C2" t="s">
        <v>1</v>
      </c>
      <c r="D2">
        <v>1.9929409027099601E-3</v>
      </c>
      <c r="E2" s="1">
        <f t="shared" ref="E2:E26" si="0">D2/$D$27</f>
        <v>4.3206223267473892E-3</v>
      </c>
    </row>
    <row r="3" spans="3:5" x14ac:dyDescent="0.25">
      <c r="C3" t="s">
        <v>2</v>
      </c>
      <c r="D3">
        <v>2.95853614807128E-3</v>
      </c>
      <c r="E3" s="1">
        <f t="shared" si="0"/>
        <v>6.4139971829893783E-3</v>
      </c>
    </row>
    <row r="4" spans="3:5" x14ac:dyDescent="0.25">
      <c r="C4" t="s">
        <v>3</v>
      </c>
      <c r="D4">
        <v>2.9916763305664002E-3</v>
      </c>
      <c r="E4" s="1">
        <f t="shared" si="0"/>
        <v>6.4858438755863324E-3</v>
      </c>
    </row>
    <row r="5" spans="3:5" x14ac:dyDescent="0.25">
      <c r="C5" t="s">
        <v>4</v>
      </c>
      <c r="D5">
        <v>9.984970092773431E-4</v>
      </c>
      <c r="E5" s="1">
        <f t="shared" si="0"/>
        <v>2.1647046661583996E-3</v>
      </c>
    </row>
    <row r="6" spans="3:5" x14ac:dyDescent="0.25">
      <c r="C6" t="s">
        <v>5</v>
      </c>
      <c r="D6">
        <v>1.9943714141845699E-3</v>
      </c>
      <c r="E6" s="1">
        <f t="shared" si="0"/>
        <v>4.3237236228307122E-3</v>
      </c>
    </row>
    <row r="7" spans="3:5" x14ac:dyDescent="0.25">
      <c r="C7" t="s">
        <v>6</v>
      </c>
      <c r="D7">
        <v>2.0234584808349601E-3</v>
      </c>
      <c r="E7" s="1">
        <f t="shared" si="0"/>
        <v>4.3867833098582476E-3</v>
      </c>
    </row>
    <row r="8" spans="3:5" x14ac:dyDescent="0.25">
      <c r="C8" t="s">
        <v>7</v>
      </c>
      <c r="D8">
        <v>1.99484825134277E-3</v>
      </c>
      <c r="E8" s="1">
        <f t="shared" si="0"/>
        <v>4.3247573881918123E-3</v>
      </c>
    </row>
    <row r="9" spans="3:5" x14ac:dyDescent="0.25">
      <c r="C9" t="s">
        <v>8</v>
      </c>
      <c r="D9">
        <v>1.9929409027099601E-3</v>
      </c>
      <c r="E9" s="1">
        <f t="shared" si="0"/>
        <v>4.3206223267473892E-3</v>
      </c>
    </row>
    <row r="10" spans="3:5" x14ac:dyDescent="0.25">
      <c r="C10" t="s">
        <v>9</v>
      </c>
      <c r="D10">
        <v>2.69460678100585E-2</v>
      </c>
      <c r="E10" s="1">
        <f t="shared" si="0"/>
        <v>5.8418080556165625E-2</v>
      </c>
    </row>
    <row r="11" spans="3:5" x14ac:dyDescent="0.25">
      <c r="C11" t="s">
        <v>10</v>
      </c>
      <c r="D11">
        <v>3.8897991180419901E-2</v>
      </c>
      <c r="E11" s="1">
        <f t="shared" si="0"/>
        <v>8.4329409332316849E-2</v>
      </c>
    </row>
    <row r="12" spans="3:5" x14ac:dyDescent="0.25">
      <c r="C12" t="s">
        <v>11</v>
      </c>
      <c r="D12">
        <v>4.7377347946166902E-2</v>
      </c>
      <c r="E12" s="1">
        <f t="shared" si="0"/>
        <v>0.10271234186620483</v>
      </c>
    </row>
    <row r="13" spans="3:5" x14ac:dyDescent="0.25">
      <c r="C13" t="s">
        <v>12</v>
      </c>
      <c r="D13">
        <v>0</v>
      </c>
      <c r="E13" s="1">
        <f t="shared" si="0"/>
        <v>0</v>
      </c>
    </row>
    <row r="14" spans="3:5" x14ac:dyDescent="0.25">
      <c r="C14" t="s">
        <v>13</v>
      </c>
      <c r="D14">
        <v>9.9802017211913997E-4</v>
      </c>
      <c r="E14" s="1">
        <f t="shared" si="0"/>
        <v>2.1636709007972926E-3</v>
      </c>
    </row>
    <row r="15" spans="3:5" x14ac:dyDescent="0.25">
      <c r="C15" t="s">
        <v>14</v>
      </c>
      <c r="D15">
        <v>0</v>
      </c>
      <c r="E15" s="1">
        <f t="shared" si="0"/>
        <v>0</v>
      </c>
    </row>
    <row r="16" spans="3:5" x14ac:dyDescent="0.25">
      <c r="C16" t="s">
        <v>15</v>
      </c>
      <c r="D16">
        <v>0.22644543647766099</v>
      </c>
      <c r="E16" s="1">
        <f t="shared" si="0"/>
        <v>0.49092534921886127</v>
      </c>
    </row>
    <row r="17" spans="3:5" x14ac:dyDescent="0.25">
      <c r="C17" t="s">
        <v>16</v>
      </c>
      <c r="D17">
        <v>1.9733905792236302E-3</v>
      </c>
      <c r="E17" s="1">
        <f t="shared" si="0"/>
        <v>4.2782379469419917E-3</v>
      </c>
    </row>
    <row r="18" spans="3:5" x14ac:dyDescent="0.25">
      <c r="C18" t="s">
        <v>17</v>
      </c>
      <c r="D18">
        <v>4.9710273742675703E-3</v>
      </c>
      <c r="E18" s="1">
        <f t="shared" si="0"/>
        <v>1.0777003889542166E-2</v>
      </c>
    </row>
    <row r="19" spans="3:5" x14ac:dyDescent="0.25">
      <c r="C19" t="s">
        <v>18</v>
      </c>
      <c r="D19">
        <v>0</v>
      </c>
      <c r="E19" s="1">
        <f t="shared" si="0"/>
        <v>0</v>
      </c>
    </row>
    <row r="20" spans="3:5" x14ac:dyDescent="0.25">
      <c r="C20" t="s">
        <v>19</v>
      </c>
      <c r="D20">
        <v>0</v>
      </c>
      <c r="E20" s="1">
        <f t="shared" si="0"/>
        <v>0</v>
      </c>
    </row>
    <row r="21" spans="3:5" x14ac:dyDescent="0.25">
      <c r="C21" t="s">
        <v>20</v>
      </c>
      <c r="D21">
        <v>0</v>
      </c>
      <c r="E21" s="1">
        <f t="shared" si="0"/>
        <v>0</v>
      </c>
    </row>
    <row r="22" spans="3:5" x14ac:dyDescent="0.25">
      <c r="C22" t="s">
        <v>21</v>
      </c>
      <c r="D22">
        <v>0</v>
      </c>
      <c r="E22" s="1">
        <f t="shared" si="0"/>
        <v>0</v>
      </c>
    </row>
    <row r="23" spans="3:5" x14ac:dyDescent="0.25">
      <c r="C23" t="s">
        <v>22</v>
      </c>
      <c r="D23">
        <v>8.9714527130126901E-3</v>
      </c>
      <c r="E23" s="1">
        <f t="shared" si="0"/>
        <v>1.9449778386550723E-2</v>
      </c>
    </row>
    <row r="24" spans="3:5" x14ac:dyDescent="0.25">
      <c r="C24" t="s">
        <v>23</v>
      </c>
      <c r="D24">
        <v>0</v>
      </c>
      <c r="E24" s="1">
        <f t="shared" si="0"/>
        <v>0</v>
      </c>
    </row>
    <row r="25" spans="3:5" x14ac:dyDescent="0.25">
      <c r="C25" t="s">
        <v>24</v>
      </c>
      <c r="D25">
        <v>7.5758457183837793E-2</v>
      </c>
      <c r="E25" s="1">
        <f t="shared" si="0"/>
        <v>0.16424153927662266</v>
      </c>
    </row>
    <row r="26" spans="3:5" x14ac:dyDescent="0.25">
      <c r="C26" t="s">
        <v>25</v>
      </c>
      <c r="D26">
        <v>1.09777450561523E-2</v>
      </c>
      <c r="E26" s="1">
        <f t="shared" si="0"/>
        <v>2.379934614340903E-2</v>
      </c>
    </row>
    <row r="27" spans="3:5" x14ac:dyDescent="0.25">
      <c r="D27">
        <f>SUM(D1:D26)</f>
        <v>0.46126246452331493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F808-065B-437C-93B8-0062BFECBBE9}">
  <dimension ref="A3:B7"/>
  <sheetViews>
    <sheetView workbookViewId="0">
      <selection activeCell="A3" sqref="A3:B7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3" t="s">
        <v>29</v>
      </c>
      <c r="B3" t="s">
        <v>31</v>
      </c>
    </row>
    <row r="4" spans="1:2" x14ac:dyDescent="0.25">
      <c r="A4" s="4">
        <v>47</v>
      </c>
      <c r="B4" s="5">
        <v>5.2880442142486546</v>
      </c>
    </row>
    <row r="5" spans="1:2" x14ac:dyDescent="0.25">
      <c r="A5" s="4">
        <v>57</v>
      </c>
      <c r="B5" s="5">
        <v>0.50562763214111262</v>
      </c>
    </row>
    <row r="6" spans="1:2" x14ac:dyDescent="0.25">
      <c r="A6" s="4">
        <v>64</v>
      </c>
      <c r="B6" s="5">
        <v>0.44385242462158159</v>
      </c>
    </row>
    <row r="7" spans="1:2" x14ac:dyDescent="0.25">
      <c r="A7" s="4" t="s">
        <v>30</v>
      </c>
      <c r="B7" s="5">
        <v>6.237524271011349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4FDF-8DCB-493A-B2E5-5474127411C2}">
  <dimension ref="A1:L107"/>
  <sheetViews>
    <sheetView topLeftCell="A44" zoomScaleNormal="100" workbookViewId="0">
      <selection sqref="A1:D79"/>
    </sheetView>
  </sheetViews>
  <sheetFormatPr defaultRowHeight="15" x14ac:dyDescent="0.25"/>
  <cols>
    <col min="2" max="2" width="37.140625" bestFit="1" customWidth="1"/>
    <col min="3" max="3" width="12" bestFit="1" customWidth="1"/>
    <col min="7" max="7" width="13.140625" bestFit="1" customWidth="1"/>
    <col min="8" max="8" width="15.28515625" bestFit="1" customWidth="1"/>
    <col min="11" max="11" width="39" bestFit="1" customWidth="1"/>
    <col min="12" max="12" width="17.85546875" bestFit="1" customWidth="1"/>
  </cols>
  <sheetData>
    <row r="1" spans="1:12" x14ac:dyDescent="0.25">
      <c r="A1" s="2" t="s">
        <v>26</v>
      </c>
      <c r="B1" s="2" t="s">
        <v>27</v>
      </c>
      <c r="C1" s="2" t="s">
        <v>28</v>
      </c>
      <c r="D1" s="2" t="s">
        <v>32</v>
      </c>
    </row>
    <row r="2" spans="1:12" x14ac:dyDescent="0.25">
      <c r="A2">
        <v>47</v>
      </c>
      <c r="B2" t="s">
        <v>0</v>
      </c>
      <c r="C2">
        <v>1.9941329956054601E-3</v>
      </c>
      <c r="D2" s="1">
        <f>C2/VLOOKUP(A2,$G$3:$H$5,2,0)</f>
        <v>3.7710217895536147E-4</v>
      </c>
      <c r="G2" s="3" t="s">
        <v>29</v>
      </c>
      <c r="H2" t="s">
        <v>31</v>
      </c>
      <c r="K2" s="3" t="s">
        <v>29</v>
      </c>
      <c r="L2" t="s">
        <v>33</v>
      </c>
    </row>
    <row r="3" spans="1:12" x14ac:dyDescent="0.25">
      <c r="A3">
        <v>47</v>
      </c>
      <c r="B3" t="s">
        <v>1</v>
      </c>
      <c r="C3">
        <v>3.02886962890625E-3</v>
      </c>
      <c r="D3" s="1">
        <f t="shared" ref="D3:D66" si="0">C3/VLOOKUP(A3,$G$3:$H$5,2,0)</f>
        <v>5.7277691074234015E-4</v>
      </c>
      <c r="G3" s="4">
        <v>47</v>
      </c>
      <c r="H3" s="5">
        <v>5.2880442142486546</v>
      </c>
      <c r="K3" s="4" t="s">
        <v>0</v>
      </c>
      <c r="L3" s="5">
        <v>6.5815579601544317E-3</v>
      </c>
    </row>
    <row r="4" spans="1:12" x14ac:dyDescent="0.25">
      <c r="A4">
        <v>47</v>
      </c>
      <c r="B4" t="s">
        <v>2</v>
      </c>
      <c r="C4">
        <v>1.2014389038085899E-2</v>
      </c>
      <c r="D4" s="1">
        <f t="shared" si="0"/>
        <v>2.2719910332279531E-3</v>
      </c>
      <c r="G4" s="4">
        <v>57</v>
      </c>
      <c r="H4" s="5">
        <v>0.50562763214111262</v>
      </c>
      <c r="K4" s="6">
        <v>47</v>
      </c>
      <c r="L4" s="5">
        <v>3.7710217895536147E-4</v>
      </c>
    </row>
    <row r="5" spans="1:12" x14ac:dyDescent="0.25">
      <c r="A5">
        <v>47</v>
      </c>
      <c r="B5" t="s">
        <v>3</v>
      </c>
      <c r="C5">
        <v>1.1004686355590799E-2</v>
      </c>
      <c r="D5" s="1">
        <f t="shared" si="0"/>
        <v>2.0810503675325995E-3</v>
      </c>
      <c r="G5" s="4">
        <v>64</v>
      </c>
      <c r="H5" s="5">
        <v>0.44385242462158159</v>
      </c>
      <c r="K5" s="6">
        <v>57</v>
      </c>
      <c r="L5" s="5">
        <v>3.9500065071134882E-3</v>
      </c>
    </row>
    <row r="6" spans="1:12" x14ac:dyDescent="0.25">
      <c r="A6">
        <v>47</v>
      </c>
      <c r="B6" t="s">
        <v>4</v>
      </c>
      <c r="C6">
        <v>9.9706649780273394E-4</v>
      </c>
      <c r="D6" s="1">
        <f t="shared" si="0"/>
        <v>1.8855108947768149E-4</v>
      </c>
      <c r="G6" s="4" t="s">
        <v>30</v>
      </c>
      <c r="H6" s="5">
        <v>6.237524271011349</v>
      </c>
      <c r="K6" s="6">
        <v>64</v>
      </c>
      <c r="L6" s="5">
        <v>2.2544492740855819E-3</v>
      </c>
    </row>
    <row r="7" spans="1:12" x14ac:dyDescent="0.25">
      <c r="A7">
        <v>47</v>
      </c>
      <c r="B7" t="s">
        <v>5</v>
      </c>
      <c r="C7">
        <v>3.00192832946777E-3</v>
      </c>
      <c r="D7" s="1">
        <f t="shared" si="0"/>
        <v>5.6768215390088131E-4</v>
      </c>
      <c r="K7" s="4" t="s">
        <v>1</v>
      </c>
      <c r="L7" s="5">
        <v>1.1324057722737365E-2</v>
      </c>
    </row>
    <row r="8" spans="1:12" x14ac:dyDescent="0.25">
      <c r="A8">
        <v>47</v>
      </c>
      <c r="B8" t="s">
        <v>6</v>
      </c>
      <c r="C8">
        <v>9.9730491638183594E-4</v>
      </c>
      <c r="D8" s="1">
        <f t="shared" si="0"/>
        <v>1.8859617582141127E-4</v>
      </c>
      <c r="K8" s="6">
        <v>47</v>
      </c>
      <c r="L8" s="5">
        <v>5.7277691074234015E-4</v>
      </c>
    </row>
    <row r="9" spans="1:12" x14ac:dyDescent="0.25">
      <c r="A9">
        <v>47</v>
      </c>
      <c r="B9" t="s">
        <v>7</v>
      </c>
      <c r="C9">
        <v>1.9495487213134701E-3</v>
      </c>
      <c r="D9" s="1">
        <f t="shared" si="0"/>
        <v>3.6867103267790459E-4</v>
      </c>
      <c r="K9" s="6">
        <v>57</v>
      </c>
      <c r="L9" s="5">
        <v>4.0094192825577231E-3</v>
      </c>
    </row>
    <row r="10" spans="1:12" x14ac:dyDescent="0.25">
      <c r="A10">
        <v>47</v>
      </c>
      <c r="B10" t="s">
        <v>8</v>
      </c>
      <c r="C10">
        <v>1.99484825134277E-3</v>
      </c>
      <c r="D10" s="1">
        <f t="shared" si="0"/>
        <v>3.7723743798655164E-4</v>
      </c>
      <c r="K10" s="6">
        <v>64</v>
      </c>
      <c r="L10" s="5">
        <v>6.7418615294373005E-3</v>
      </c>
    </row>
    <row r="11" spans="1:12" x14ac:dyDescent="0.25">
      <c r="A11">
        <v>47</v>
      </c>
      <c r="B11" t="s">
        <v>9</v>
      </c>
      <c r="C11">
        <v>9.3724727630615207E-2</v>
      </c>
      <c r="D11" s="1">
        <f t="shared" si="0"/>
        <v>1.7723892583589522E-2</v>
      </c>
      <c r="K11" s="4" t="s">
        <v>2</v>
      </c>
      <c r="L11" s="5">
        <v>1.4956950599586797E-2</v>
      </c>
    </row>
    <row r="12" spans="1:12" x14ac:dyDescent="0.25">
      <c r="A12">
        <v>47</v>
      </c>
      <c r="B12" t="s">
        <v>10</v>
      </c>
      <c r="C12">
        <v>0.253311157226562</v>
      </c>
      <c r="D12" s="1">
        <f t="shared" si="0"/>
        <v>4.7902617104451234E-2</v>
      </c>
      <c r="K12" s="6">
        <v>47</v>
      </c>
      <c r="L12" s="5">
        <v>2.2719910332279531E-3</v>
      </c>
    </row>
    <row r="13" spans="1:12" x14ac:dyDescent="0.25">
      <c r="A13">
        <v>47</v>
      </c>
      <c r="B13" t="s">
        <v>11</v>
      </c>
      <c r="C13">
        <v>0.874755859375</v>
      </c>
      <c r="D13" s="1">
        <f t="shared" si="0"/>
        <v>0.16542143445358629</v>
      </c>
      <c r="K13" s="6">
        <v>57</v>
      </c>
      <c r="L13" s="5">
        <v>5.9436351942420505E-3</v>
      </c>
    </row>
    <row r="14" spans="1:12" x14ac:dyDescent="0.25">
      <c r="A14">
        <v>47</v>
      </c>
      <c r="B14" t="s">
        <v>12</v>
      </c>
      <c r="C14">
        <v>9.9754333496093707E-4</v>
      </c>
      <c r="D14" s="1">
        <f t="shared" si="0"/>
        <v>1.8864126216514091E-4</v>
      </c>
      <c r="K14" s="6">
        <v>64</v>
      </c>
      <c r="L14" s="5">
        <v>6.741324372116793E-3</v>
      </c>
    </row>
    <row r="15" spans="1:12" x14ac:dyDescent="0.25">
      <c r="A15">
        <v>47</v>
      </c>
      <c r="B15" t="s">
        <v>13</v>
      </c>
      <c r="C15">
        <v>5.9843063354492101E-3</v>
      </c>
      <c r="D15" s="1">
        <f t="shared" si="0"/>
        <v>1.1316672276159255E-3</v>
      </c>
      <c r="K15" s="4" t="s">
        <v>3</v>
      </c>
      <c r="L15" s="5">
        <v>1.671342868456337E-2</v>
      </c>
    </row>
    <row r="16" spans="1:12" x14ac:dyDescent="0.25">
      <c r="A16">
        <v>47</v>
      </c>
      <c r="B16" t="s">
        <v>14</v>
      </c>
      <c r="C16">
        <v>9.984970092773431E-4</v>
      </c>
      <c r="D16" s="1">
        <f t="shared" si="0"/>
        <v>1.8882160754005975E-4</v>
      </c>
      <c r="K16" s="6">
        <v>47</v>
      </c>
      <c r="L16" s="5">
        <v>2.0810503675325995E-3</v>
      </c>
    </row>
    <row r="17" spans="1:12" x14ac:dyDescent="0.25">
      <c r="A17">
        <v>47</v>
      </c>
      <c r="B17" t="s">
        <v>15</v>
      </c>
      <c r="C17">
        <v>3.0678176879882799</v>
      </c>
      <c r="D17" s="1">
        <f t="shared" si="0"/>
        <v>0.5801422158540267</v>
      </c>
      <c r="K17" s="6">
        <v>57</v>
      </c>
      <c r="L17" s="5">
        <v>7.8910539449139772E-3</v>
      </c>
    </row>
    <row r="18" spans="1:12" x14ac:dyDescent="0.25">
      <c r="A18">
        <v>47</v>
      </c>
      <c r="B18" t="s">
        <v>16</v>
      </c>
      <c r="C18">
        <v>0.16159319877624501</v>
      </c>
      <c r="D18" s="1">
        <f t="shared" si="0"/>
        <v>3.0558216276034823E-2</v>
      </c>
      <c r="K18" s="6">
        <v>64</v>
      </c>
      <c r="L18" s="5">
        <v>6.741324372116793E-3</v>
      </c>
    </row>
    <row r="19" spans="1:12" x14ac:dyDescent="0.25">
      <c r="A19">
        <v>47</v>
      </c>
      <c r="B19" t="s">
        <v>17</v>
      </c>
      <c r="C19">
        <v>0.199495553970336</v>
      </c>
      <c r="D19" s="1">
        <f t="shared" si="0"/>
        <v>3.7725772684122895E-2</v>
      </c>
      <c r="K19" s="4" t="s">
        <v>4</v>
      </c>
      <c r="L19" s="5">
        <v>4.3980777748826765E-3</v>
      </c>
    </row>
    <row r="20" spans="1:12" x14ac:dyDescent="0.25">
      <c r="A20">
        <v>47</v>
      </c>
      <c r="B20" t="s">
        <v>18</v>
      </c>
      <c r="C20">
        <v>0</v>
      </c>
      <c r="D20" s="1">
        <f t="shared" si="0"/>
        <v>0</v>
      </c>
      <c r="K20" s="6">
        <v>47</v>
      </c>
      <c r="L20" s="5">
        <v>1.8855108947768149E-4</v>
      </c>
    </row>
    <row r="21" spans="1:12" x14ac:dyDescent="0.25">
      <c r="A21">
        <v>47</v>
      </c>
      <c r="B21" t="s">
        <v>19</v>
      </c>
      <c r="C21">
        <v>9.6368789672851497E-4</v>
      </c>
      <c r="D21" s="1">
        <f t="shared" si="0"/>
        <v>1.8223900135552089E-4</v>
      </c>
      <c r="K21" s="6">
        <v>57</v>
      </c>
      <c r="L21" s="5">
        <v>1.9695806589725565E-3</v>
      </c>
    </row>
    <row r="22" spans="1:12" x14ac:dyDescent="0.25">
      <c r="A22">
        <v>47</v>
      </c>
      <c r="B22" t="s">
        <v>20</v>
      </c>
      <c r="C22">
        <v>4.9860477447509696E-3</v>
      </c>
      <c r="D22" s="1">
        <f t="shared" si="0"/>
        <v>9.4289070641959572E-4</v>
      </c>
      <c r="K22" s="6">
        <v>64</v>
      </c>
      <c r="L22" s="5">
        <v>2.2399460264324383E-3</v>
      </c>
    </row>
    <row r="23" spans="1:12" x14ac:dyDescent="0.25">
      <c r="A23">
        <v>47</v>
      </c>
      <c r="B23" t="s">
        <v>21</v>
      </c>
      <c r="C23">
        <v>0</v>
      </c>
      <c r="D23" s="1">
        <f t="shared" si="0"/>
        <v>0</v>
      </c>
      <c r="K23" s="4" t="s">
        <v>5</v>
      </c>
      <c r="L23" s="5">
        <v>1.3499209430522879E-2</v>
      </c>
    </row>
    <row r="24" spans="1:12" x14ac:dyDescent="0.25">
      <c r="A24">
        <v>47</v>
      </c>
      <c r="B24" t="s">
        <v>22</v>
      </c>
      <c r="C24">
        <v>1.5952587127685498E-2</v>
      </c>
      <c r="D24" s="1">
        <f t="shared" si="0"/>
        <v>3.0167272589554364E-3</v>
      </c>
      <c r="K24" s="6">
        <v>47</v>
      </c>
      <c r="L24" s="5">
        <v>5.6768215390088131E-4</v>
      </c>
    </row>
    <row r="25" spans="1:12" x14ac:dyDescent="0.25">
      <c r="A25">
        <v>47</v>
      </c>
      <c r="B25" t="s">
        <v>23</v>
      </c>
      <c r="C25">
        <v>0</v>
      </c>
      <c r="D25" s="1">
        <f t="shared" si="0"/>
        <v>0</v>
      </c>
      <c r="K25" s="6">
        <v>57</v>
      </c>
      <c r="L25" s="5">
        <v>3.9443481475473887E-3</v>
      </c>
    </row>
    <row r="26" spans="1:12" x14ac:dyDescent="0.25">
      <c r="A26">
        <v>47</v>
      </c>
      <c r="B26" t="s">
        <v>24</v>
      </c>
      <c r="C26">
        <v>0.55252838134765603</v>
      </c>
      <c r="D26" s="1">
        <f t="shared" si="0"/>
        <v>0.10448633917599748</v>
      </c>
      <c r="K26" s="6">
        <v>64</v>
      </c>
      <c r="L26" s="5">
        <v>8.98717912907461E-3</v>
      </c>
    </row>
    <row r="27" spans="1:12" x14ac:dyDescent="0.25">
      <c r="A27">
        <v>47</v>
      </c>
      <c r="B27" t="s">
        <v>25</v>
      </c>
      <c r="C27">
        <v>1.79522037506103E-2</v>
      </c>
      <c r="D27" s="1">
        <f t="shared" si="0"/>
        <v>3.3948664238165824E-3</v>
      </c>
      <c r="K27" s="4" t="s">
        <v>6</v>
      </c>
      <c r="L27" s="5">
        <v>6.6644916391213546E-3</v>
      </c>
    </row>
    <row r="28" spans="1:12" x14ac:dyDescent="0.25">
      <c r="A28">
        <v>57</v>
      </c>
      <c r="B28" t="s">
        <v>0</v>
      </c>
      <c r="C28">
        <v>1.99723243713378E-3</v>
      </c>
      <c r="D28" s="1">
        <f t="shared" si="0"/>
        <v>3.9500065071134882E-3</v>
      </c>
      <c r="K28" s="6">
        <v>47</v>
      </c>
      <c r="L28" s="5">
        <v>1.8859617582141127E-4</v>
      </c>
    </row>
    <row r="29" spans="1:12" x14ac:dyDescent="0.25">
      <c r="A29">
        <v>57</v>
      </c>
      <c r="B29" t="s">
        <v>1</v>
      </c>
      <c r="C29">
        <v>2.0272731781005799E-3</v>
      </c>
      <c r="D29" s="1">
        <f t="shared" si="0"/>
        <v>4.0094192825577231E-3</v>
      </c>
      <c r="K29" s="6">
        <v>57</v>
      </c>
      <c r="L29" s="5">
        <v>1.9804258481409434E-3</v>
      </c>
    </row>
    <row r="30" spans="1:12" x14ac:dyDescent="0.25">
      <c r="A30">
        <v>57</v>
      </c>
      <c r="B30" t="s">
        <v>2</v>
      </c>
      <c r="C30">
        <v>3.0052661895751901E-3</v>
      </c>
      <c r="D30" s="1">
        <f t="shared" si="0"/>
        <v>5.9436351942420505E-3</v>
      </c>
      <c r="K30" s="6">
        <v>64</v>
      </c>
      <c r="L30" s="5">
        <v>4.4954696151589995E-3</v>
      </c>
    </row>
    <row r="31" spans="1:12" x14ac:dyDescent="0.25">
      <c r="A31">
        <v>57</v>
      </c>
      <c r="B31" t="s">
        <v>3</v>
      </c>
      <c r="C31">
        <v>3.9899349212646398E-3</v>
      </c>
      <c r="D31" s="1">
        <f t="shared" si="0"/>
        <v>7.8910539449139772E-3</v>
      </c>
      <c r="K31" s="4" t="s">
        <v>7</v>
      </c>
      <c r="L31" s="5">
        <v>1.0730444928008682E-2</v>
      </c>
    </row>
    <row r="32" spans="1:12" x14ac:dyDescent="0.25">
      <c r="A32">
        <v>57</v>
      </c>
      <c r="B32" t="s">
        <v>4</v>
      </c>
      <c r="C32">
        <v>9.9587440490722591E-4</v>
      </c>
      <c r="D32" s="1">
        <f t="shared" si="0"/>
        <v>1.9695806589725565E-3</v>
      </c>
      <c r="K32" s="6">
        <v>47</v>
      </c>
      <c r="L32" s="5">
        <v>3.6867103267790459E-4</v>
      </c>
    </row>
    <row r="33" spans="1:12" x14ac:dyDescent="0.25">
      <c r="A33">
        <v>57</v>
      </c>
      <c r="B33" t="s">
        <v>5</v>
      </c>
      <c r="C33">
        <v>1.9943714141845699E-3</v>
      </c>
      <c r="D33" s="1">
        <f t="shared" si="0"/>
        <v>3.9443481475473887E-3</v>
      </c>
      <c r="K33" s="6">
        <v>57</v>
      </c>
      <c r="L33" s="5">
        <v>5.8663042801717774E-3</v>
      </c>
    </row>
    <row r="34" spans="1:12" x14ac:dyDescent="0.25">
      <c r="A34">
        <v>57</v>
      </c>
      <c r="B34" t="s">
        <v>6</v>
      </c>
      <c r="C34">
        <v>1.0013580322265599E-3</v>
      </c>
      <c r="D34" s="1">
        <f t="shared" si="0"/>
        <v>1.9804258481409434E-3</v>
      </c>
      <c r="K34" s="6">
        <v>64</v>
      </c>
      <c r="L34" s="5">
        <v>4.4954696151589995E-3</v>
      </c>
    </row>
    <row r="35" spans="1:12" x14ac:dyDescent="0.25">
      <c r="A35">
        <v>57</v>
      </c>
      <c r="B35" t="s">
        <v>7</v>
      </c>
      <c r="C35">
        <v>2.96616554260253E-3</v>
      </c>
      <c r="D35" s="1">
        <f t="shared" si="0"/>
        <v>5.8663042801717774E-3</v>
      </c>
      <c r="K35" s="4" t="s">
        <v>8</v>
      </c>
      <c r="L35" s="5">
        <v>6.8445797345806827E-3</v>
      </c>
    </row>
    <row r="36" spans="1:12" x14ac:dyDescent="0.25">
      <c r="A36">
        <v>57</v>
      </c>
      <c r="B36" t="s">
        <v>8</v>
      </c>
      <c r="C36">
        <v>9.9730491638183594E-4</v>
      </c>
      <c r="D36" s="1">
        <f t="shared" si="0"/>
        <v>1.9724098387556162E-3</v>
      </c>
      <c r="K36" s="6">
        <v>47</v>
      </c>
      <c r="L36" s="5">
        <v>3.7723743798655164E-4</v>
      </c>
    </row>
    <row r="37" spans="1:12" x14ac:dyDescent="0.25">
      <c r="A37">
        <v>57</v>
      </c>
      <c r="B37" t="s">
        <v>9</v>
      </c>
      <c r="C37">
        <v>5.6847572326660101E-2</v>
      </c>
      <c r="D37" s="1">
        <f t="shared" si="0"/>
        <v>0.11242971845888923</v>
      </c>
      <c r="K37" s="6">
        <v>57</v>
      </c>
      <c r="L37" s="5">
        <v>1.9724098387556162E-3</v>
      </c>
    </row>
    <row r="38" spans="1:12" x14ac:dyDescent="0.25">
      <c r="A38">
        <v>57</v>
      </c>
      <c r="B38" t="s">
        <v>10</v>
      </c>
      <c r="C38">
        <v>3.3862590789794901E-2</v>
      </c>
      <c r="D38" s="1">
        <f t="shared" si="0"/>
        <v>6.6971400764633038E-2</v>
      </c>
      <c r="K38" s="6">
        <v>64</v>
      </c>
      <c r="L38" s="5">
        <v>4.4949324578385146E-3</v>
      </c>
    </row>
    <row r="39" spans="1:12" x14ac:dyDescent="0.25">
      <c r="A39">
        <v>57</v>
      </c>
      <c r="B39" t="s">
        <v>11</v>
      </c>
      <c r="C39">
        <v>4.5912981033325098E-2</v>
      </c>
      <c r="D39" s="1">
        <f t="shared" si="0"/>
        <v>9.0803939727153823E-2</v>
      </c>
      <c r="K39" s="4" t="s">
        <v>9</v>
      </c>
      <c r="L39" s="5">
        <v>0.19529467929798502</v>
      </c>
    </row>
    <row r="40" spans="1:12" x14ac:dyDescent="0.25">
      <c r="A40">
        <v>57</v>
      </c>
      <c r="B40" t="s">
        <v>12</v>
      </c>
      <c r="C40">
        <v>0</v>
      </c>
      <c r="D40" s="1">
        <f t="shared" si="0"/>
        <v>0</v>
      </c>
      <c r="K40" s="6">
        <v>47</v>
      </c>
      <c r="L40" s="5">
        <v>1.7723892583589522E-2</v>
      </c>
    </row>
    <row r="41" spans="1:12" x14ac:dyDescent="0.25">
      <c r="A41">
        <v>57</v>
      </c>
      <c r="B41" t="s">
        <v>13</v>
      </c>
      <c r="C41">
        <v>9.9706649780273394E-4</v>
      </c>
      <c r="D41" s="1">
        <f t="shared" si="0"/>
        <v>1.9719383087917724E-3</v>
      </c>
      <c r="K41" s="6">
        <v>57</v>
      </c>
      <c r="L41" s="5">
        <v>0.11242971845888923</v>
      </c>
    </row>
    <row r="42" spans="1:12" x14ac:dyDescent="0.25">
      <c r="A42">
        <v>57</v>
      </c>
      <c r="B42" t="s">
        <v>14</v>
      </c>
      <c r="C42">
        <v>0</v>
      </c>
      <c r="D42" s="1">
        <f t="shared" si="0"/>
        <v>0</v>
      </c>
      <c r="K42" s="6">
        <v>64</v>
      </c>
      <c r="L42" s="5">
        <v>6.5141068255506279E-2</v>
      </c>
    </row>
    <row r="43" spans="1:12" x14ac:dyDescent="0.25">
      <c r="A43">
        <v>57</v>
      </c>
      <c r="B43" t="s">
        <v>15</v>
      </c>
      <c r="C43">
        <v>0.244312763214111</v>
      </c>
      <c r="D43" s="1">
        <f t="shared" si="0"/>
        <v>0.48318712760921101</v>
      </c>
      <c r="K43" s="4" t="s">
        <v>10</v>
      </c>
      <c r="L43" s="5">
        <v>0.20250264018947506</v>
      </c>
    </row>
    <row r="44" spans="1:12" x14ac:dyDescent="0.25">
      <c r="A44">
        <v>57</v>
      </c>
      <c r="B44" t="s">
        <v>16</v>
      </c>
      <c r="C44">
        <v>2.9940605163574201E-3</v>
      </c>
      <c r="D44" s="1">
        <f t="shared" si="0"/>
        <v>5.9214732859414329E-3</v>
      </c>
      <c r="K44" s="6">
        <v>47</v>
      </c>
      <c r="L44" s="5">
        <v>4.7902617104451234E-2</v>
      </c>
    </row>
    <row r="45" spans="1:12" x14ac:dyDescent="0.25">
      <c r="A45">
        <v>57</v>
      </c>
      <c r="B45" t="s">
        <v>17</v>
      </c>
      <c r="C45">
        <v>4.9870014190673802E-3</v>
      </c>
      <c r="D45" s="1">
        <f t="shared" si="0"/>
        <v>9.8629922537057622E-3</v>
      </c>
      <c r="K45" s="6">
        <v>57</v>
      </c>
      <c r="L45" s="5">
        <v>6.6971400764633038E-2</v>
      </c>
    </row>
    <row r="46" spans="1:12" x14ac:dyDescent="0.25">
      <c r="A46">
        <v>57</v>
      </c>
      <c r="B46" t="s">
        <v>18</v>
      </c>
      <c r="C46">
        <v>0</v>
      </c>
      <c r="D46" s="1">
        <f t="shared" si="0"/>
        <v>0</v>
      </c>
      <c r="K46" s="6">
        <v>64</v>
      </c>
      <c r="L46" s="5">
        <v>8.76286223203908E-2</v>
      </c>
    </row>
    <row r="47" spans="1:12" x14ac:dyDescent="0.25">
      <c r="A47">
        <v>57</v>
      </c>
      <c r="B47" t="s">
        <v>19</v>
      </c>
      <c r="C47">
        <v>9.9325180053710894E-4</v>
      </c>
      <c r="D47" s="1">
        <f t="shared" si="0"/>
        <v>1.964393829370283E-3</v>
      </c>
      <c r="K47" s="4" t="s">
        <v>11</v>
      </c>
      <c r="L47" s="5">
        <v>0.35509455058964989</v>
      </c>
    </row>
    <row r="48" spans="1:12" x14ac:dyDescent="0.25">
      <c r="A48">
        <v>57</v>
      </c>
      <c r="B48" t="s">
        <v>20</v>
      </c>
      <c r="C48">
        <v>9.9730491638183594E-4</v>
      </c>
      <c r="D48" s="1">
        <f t="shared" si="0"/>
        <v>1.9724098387556162E-3</v>
      </c>
      <c r="K48" s="6">
        <v>47</v>
      </c>
      <c r="L48" s="5">
        <v>0.16542143445358629</v>
      </c>
    </row>
    <row r="49" spans="1:12" x14ac:dyDescent="0.25">
      <c r="A49">
        <v>57</v>
      </c>
      <c r="B49" t="s">
        <v>21</v>
      </c>
      <c r="C49">
        <v>0</v>
      </c>
      <c r="D49" s="1">
        <f t="shared" si="0"/>
        <v>0</v>
      </c>
      <c r="K49" s="6">
        <v>57</v>
      </c>
      <c r="L49" s="5">
        <v>9.0803939727153823E-2</v>
      </c>
    </row>
    <row r="50" spans="1:12" x14ac:dyDescent="0.25">
      <c r="A50">
        <v>57</v>
      </c>
      <c r="B50" t="s">
        <v>22</v>
      </c>
      <c r="C50">
        <v>9.9406242370605399E-3</v>
      </c>
      <c r="D50" s="1">
        <f t="shared" si="0"/>
        <v>1.9659970312473487E-2</v>
      </c>
      <c r="K50" s="6">
        <v>64</v>
      </c>
      <c r="L50" s="5">
        <v>9.8869176408909812E-2</v>
      </c>
    </row>
    <row r="51" spans="1:12" x14ac:dyDescent="0.25">
      <c r="A51">
        <v>57</v>
      </c>
      <c r="B51" t="s">
        <v>23</v>
      </c>
      <c r="C51">
        <v>0</v>
      </c>
      <c r="D51" s="1">
        <f t="shared" si="0"/>
        <v>0</v>
      </c>
      <c r="K51" s="4" t="s">
        <v>12</v>
      </c>
      <c r="L51" s="5">
        <v>1.8864126216514091E-4</v>
      </c>
    </row>
    <row r="52" spans="1:12" x14ac:dyDescent="0.25">
      <c r="A52">
        <v>57</v>
      </c>
      <c r="B52" t="s">
        <v>24</v>
      </c>
      <c r="C52">
        <v>7.1842432022094699E-2</v>
      </c>
      <c r="D52" s="1">
        <f t="shared" si="0"/>
        <v>0.14208565247487229</v>
      </c>
      <c r="K52" s="6">
        <v>47</v>
      </c>
      <c r="L52" s="5">
        <v>1.8864126216514091E-4</v>
      </c>
    </row>
    <row r="53" spans="1:12" x14ac:dyDescent="0.25">
      <c r="A53">
        <v>57</v>
      </c>
      <c r="B53" t="s">
        <v>25</v>
      </c>
      <c r="C53">
        <v>1.2965202331542899E-2</v>
      </c>
      <c r="D53" s="1">
        <f t="shared" si="0"/>
        <v>2.5641799433786715E-2</v>
      </c>
      <c r="K53" s="6">
        <v>57</v>
      </c>
      <c r="L53" s="5">
        <v>0</v>
      </c>
    </row>
    <row r="54" spans="1:12" x14ac:dyDescent="0.25">
      <c r="A54">
        <v>64</v>
      </c>
      <c r="B54" t="s">
        <v>0</v>
      </c>
      <c r="C54">
        <v>1.00064277648925E-3</v>
      </c>
      <c r="D54" s="1">
        <f t="shared" si="0"/>
        <v>2.2544492740855819E-3</v>
      </c>
      <c r="K54" s="6">
        <v>64</v>
      </c>
      <c r="L54" s="5">
        <v>0</v>
      </c>
    </row>
    <row r="55" spans="1:12" x14ac:dyDescent="0.25">
      <c r="A55">
        <v>64</v>
      </c>
      <c r="B55" t="s">
        <v>1</v>
      </c>
      <c r="C55">
        <v>2.9923915863037101E-3</v>
      </c>
      <c r="D55" s="1">
        <f t="shared" si="0"/>
        <v>6.7418615294373005E-3</v>
      </c>
      <c r="K55" s="4" t="s">
        <v>13</v>
      </c>
      <c r="L55" s="5">
        <v>3.1036055364076979E-3</v>
      </c>
    </row>
    <row r="56" spans="1:12" x14ac:dyDescent="0.25">
      <c r="A56">
        <v>64</v>
      </c>
      <c r="B56" t="s">
        <v>2</v>
      </c>
      <c r="C56">
        <v>2.9921531677245998E-3</v>
      </c>
      <c r="D56" s="1">
        <f t="shared" si="0"/>
        <v>6.741324372116793E-3</v>
      </c>
      <c r="K56" s="6">
        <v>47</v>
      </c>
      <c r="L56" s="5">
        <v>1.1316672276159255E-3</v>
      </c>
    </row>
    <row r="57" spans="1:12" x14ac:dyDescent="0.25">
      <c r="A57">
        <v>64</v>
      </c>
      <c r="B57" t="s">
        <v>3</v>
      </c>
      <c r="C57">
        <v>2.9921531677245998E-3</v>
      </c>
      <c r="D57" s="1">
        <f t="shared" si="0"/>
        <v>6.741324372116793E-3</v>
      </c>
      <c r="K57" s="6">
        <v>57</v>
      </c>
      <c r="L57" s="5">
        <v>1.9719383087917724E-3</v>
      </c>
    </row>
    <row r="58" spans="1:12" x14ac:dyDescent="0.25">
      <c r="A58">
        <v>64</v>
      </c>
      <c r="B58" t="s">
        <v>4</v>
      </c>
      <c r="C58">
        <v>9.9420547485351497E-4</v>
      </c>
      <c r="D58" s="1">
        <f t="shared" si="0"/>
        <v>2.2399460264324383E-3</v>
      </c>
      <c r="K58" s="6">
        <v>64</v>
      </c>
      <c r="L58" s="5">
        <v>0</v>
      </c>
    </row>
    <row r="59" spans="1:12" x14ac:dyDescent="0.25">
      <c r="A59">
        <v>64</v>
      </c>
      <c r="B59" t="s">
        <v>5</v>
      </c>
      <c r="C59">
        <v>3.9889812469482396E-3</v>
      </c>
      <c r="D59" s="1">
        <f t="shared" si="0"/>
        <v>8.98717912907461E-3</v>
      </c>
      <c r="K59" s="4" t="s">
        <v>14</v>
      </c>
      <c r="L59" s="5">
        <v>1.8882160754005975E-4</v>
      </c>
    </row>
    <row r="60" spans="1:12" x14ac:dyDescent="0.25">
      <c r="A60">
        <v>64</v>
      </c>
      <c r="B60" t="s">
        <v>6</v>
      </c>
      <c r="C60">
        <v>1.9953250885009701E-3</v>
      </c>
      <c r="D60" s="1">
        <f t="shared" si="0"/>
        <v>4.4954696151589995E-3</v>
      </c>
      <c r="K60" s="6">
        <v>47</v>
      </c>
      <c r="L60" s="5">
        <v>1.8882160754005975E-4</v>
      </c>
    </row>
    <row r="61" spans="1:12" x14ac:dyDescent="0.25">
      <c r="A61">
        <v>64</v>
      </c>
      <c r="B61" t="s">
        <v>7</v>
      </c>
      <c r="C61">
        <v>1.9953250885009701E-3</v>
      </c>
      <c r="D61" s="1">
        <f t="shared" si="0"/>
        <v>4.4954696151589995E-3</v>
      </c>
      <c r="K61" s="6">
        <v>57</v>
      </c>
      <c r="L61" s="5">
        <v>0</v>
      </c>
    </row>
    <row r="62" spans="1:12" x14ac:dyDescent="0.25">
      <c r="A62">
        <v>64</v>
      </c>
      <c r="B62" t="s">
        <v>8</v>
      </c>
      <c r="C62">
        <v>1.9950866699218698E-3</v>
      </c>
      <c r="D62" s="1">
        <f t="shared" si="0"/>
        <v>4.4949324578385146E-3</v>
      </c>
      <c r="K62" s="6">
        <v>64</v>
      </c>
      <c r="L62" s="5">
        <v>0</v>
      </c>
    </row>
    <row r="63" spans="1:12" x14ac:dyDescent="0.25">
      <c r="A63">
        <v>64</v>
      </c>
      <c r="B63" t="s">
        <v>9</v>
      </c>
      <c r="C63">
        <v>2.8913021087646401E-2</v>
      </c>
      <c r="D63" s="1">
        <f t="shared" si="0"/>
        <v>6.5141068255506279E-2</v>
      </c>
      <c r="K63" s="4" t="s">
        <v>15</v>
      </c>
      <c r="L63" s="5">
        <v>1.5352032490051974</v>
      </c>
    </row>
    <row r="64" spans="1:12" x14ac:dyDescent="0.25">
      <c r="A64">
        <v>64</v>
      </c>
      <c r="B64" t="s">
        <v>10</v>
      </c>
      <c r="C64">
        <v>3.8894176483154297E-2</v>
      </c>
      <c r="D64" s="1">
        <f t="shared" si="0"/>
        <v>8.76286223203908E-2</v>
      </c>
      <c r="K64" s="6">
        <v>47</v>
      </c>
      <c r="L64" s="5">
        <v>0.5801422158540267</v>
      </c>
    </row>
    <row r="65" spans="1:12" x14ac:dyDescent="0.25">
      <c r="A65">
        <v>64</v>
      </c>
      <c r="B65" t="s">
        <v>11</v>
      </c>
      <c r="C65">
        <v>4.3883323669433497E-2</v>
      </c>
      <c r="D65" s="1">
        <f t="shared" si="0"/>
        <v>9.8869176408909812E-2</v>
      </c>
      <c r="K65" s="6">
        <v>57</v>
      </c>
      <c r="L65" s="5">
        <v>0.48318712760921101</v>
      </c>
    </row>
    <row r="66" spans="1:12" x14ac:dyDescent="0.25">
      <c r="A66">
        <v>64</v>
      </c>
      <c r="B66" t="s">
        <v>12</v>
      </c>
      <c r="C66">
        <v>0</v>
      </c>
      <c r="D66" s="1">
        <f t="shared" si="0"/>
        <v>0</v>
      </c>
      <c r="K66" s="6">
        <v>64</v>
      </c>
      <c r="L66" s="5">
        <v>0.47187390554195974</v>
      </c>
    </row>
    <row r="67" spans="1:12" x14ac:dyDescent="0.25">
      <c r="A67">
        <v>64</v>
      </c>
      <c r="B67" t="s">
        <v>13</v>
      </c>
      <c r="C67">
        <v>0</v>
      </c>
      <c r="D67" s="1">
        <f t="shared" ref="D67:D79" si="1">C67/VLOOKUP(A67,$G$3:$H$5,2,0)</f>
        <v>0</v>
      </c>
      <c r="K67" s="4" t="s">
        <v>16</v>
      </c>
      <c r="L67" s="5">
        <v>4.1081516326591759E-2</v>
      </c>
    </row>
    <row r="68" spans="1:12" x14ac:dyDescent="0.25">
      <c r="A68">
        <v>64</v>
      </c>
      <c r="B68" t="s">
        <v>14</v>
      </c>
      <c r="C68">
        <v>0</v>
      </c>
      <c r="D68" s="1">
        <f t="shared" si="1"/>
        <v>0</v>
      </c>
      <c r="K68" s="6">
        <v>47</v>
      </c>
      <c r="L68" s="5">
        <v>3.0558216276034823E-2</v>
      </c>
    </row>
    <row r="69" spans="1:12" x14ac:dyDescent="0.25">
      <c r="A69">
        <v>64</v>
      </c>
      <c r="B69" t="s">
        <v>15</v>
      </c>
      <c r="C69">
        <v>0.20944237709045399</v>
      </c>
      <c r="D69" s="1">
        <f t="shared" si="1"/>
        <v>0.47187390554195974</v>
      </c>
      <c r="K69" s="6">
        <v>57</v>
      </c>
      <c r="L69" s="5">
        <v>5.9214732859414329E-3</v>
      </c>
    </row>
    <row r="70" spans="1:12" x14ac:dyDescent="0.25">
      <c r="A70">
        <v>64</v>
      </c>
      <c r="B70" t="s">
        <v>16</v>
      </c>
      <c r="C70">
        <v>2.0425319671630799E-3</v>
      </c>
      <c r="D70" s="1">
        <f t="shared" si="1"/>
        <v>4.6018267646155044E-3</v>
      </c>
      <c r="K70" s="6">
        <v>64</v>
      </c>
      <c r="L70" s="5">
        <v>4.6018267646155044E-3</v>
      </c>
    </row>
    <row r="71" spans="1:12" x14ac:dyDescent="0.25">
      <c r="A71">
        <v>64</v>
      </c>
      <c r="B71" t="s">
        <v>17</v>
      </c>
      <c r="C71">
        <v>5.9823989868164002E-3</v>
      </c>
      <c r="D71" s="1">
        <f t="shared" si="1"/>
        <v>1.3478351485669718E-2</v>
      </c>
      <c r="K71" s="4" t="s">
        <v>17</v>
      </c>
      <c r="L71" s="5">
        <v>6.1067116423498373E-2</v>
      </c>
    </row>
    <row r="72" spans="1:12" x14ac:dyDescent="0.25">
      <c r="A72">
        <v>64</v>
      </c>
      <c r="B72" t="s">
        <v>18</v>
      </c>
      <c r="C72">
        <v>0</v>
      </c>
      <c r="D72" s="1">
        <f t="shared" si="1"/>
        <v>0</v>
      </c>
      <c r="K72" s="6">
        <v>47</v>
      </c>
      <c r="L72" s="5">
        <v>3.7725772684122895E-2</v>
      </c>
    </row>
    <row r="73" spans="1:12" x14ac:dyDescent="0.25">
      <c r="A73">
        <v>64</v>
      </c>
      <c r="B73" t="s">
        <v>19</v>
      </c>
      <c r="C73">
        <v>0</v>
      </c>
      <c r="D73" s="1">
        <f t="shared" si="1"/>
        <v>0</v>
      </c>
      <c r="K73" s="6">
        <v>57</v>
      </c>
      <c r="L73" s="5">
        <v>9.8629922537057622E-3</v>
      </c>
    </row>
    <row r="74" spans="1:12" x14ac:dyDescent="0.25">
      <c r="A74">
        <v>64</v>
      </c>
      <c r="B74" t="s">
        <v>20</v>
      </c>
      <c r="C74">
        <v>0</v>
      </c>
      <c r="D74" s="1">
        <f t="shared" si="1"/>
        <v>0</v>
      </c>
      <c r="K74" s="6">
        <v>64</v>
      </c>
      <c r="L74" s="5">
        <v>1.3478351485669718E-2</v>
      </c>
    </row>
    <row r="75" spans="1:12" x14ac:dyDescent="0.25">
      <c r="A75">
        <v>64</v>
      </c>
      <c r="B75" t="s">
        <v>21</v>
      </c>
      <c r="C75">
        <v>0</v>
      </c>
      <c r="D75" s="1">
        <f t="shared" si="1"/>
        <v>0</v>
      </c>
      <c r="K75" s="4" t="s">
        <v>18</v>
      </c>
      <c r="L75" s="5">
        <v>0</v>
      </c>
    </row>
    <row r="76" spans="1:12" x14ac:dyDescent="0.25">
      <c r="A76">
        <v>64</v>
      </c>
      <c r="B76" t="s">
        <v>22</v>
      </c>
      <c r="C76">
        <v>1.29642486572265E-2</v>
      </c>
      <c r="D76" s="1">
        <f t="shared" si="1"/>
        <v>2.9208466458822482E-2</v>
      </c>
      <c r="K76" s="6">
        <v>47</v>
      </c>
      <c r="L76" s="5">
        <v>0</v>
      </c>
    </row>
    <row r="77" spans="1:12" x14ac:dyDescent="0.25">
      <c r="A77">
        <v>64</v>
      </c>
      <c r="B77" t="s">
        <v>23</v>
      </c>
      <c r="C77">
        <v>9.9706649780273394E-4</v>
      </c>
      <c r="D77" s="1">
        <f t="shared" si="1"/>
        <v>2.2463919142782876E-3</v>
      </c>
      <c r="K77" s="6">
        <v>57</v>
      </c>
      <c r="L77" s="5">
        <v>0</v>
      </c>
    </row>
    <row r="78" spans="1:12" x14ac:dyDescent="0.25">
      <c r="A78">
        <v>64</v>
      </c>
      <c r="B78" t="s">
        <v>24</v>
      </c>
      <c r="C78">
        <v>6.9813966751098605E-2</v>
      </c>
      <c r="D78" s="1">
        <f t="shared" si="1"/>
        <v>0.1572909437424396</v>
      </c>
      <c r="K78" s="6">
        <v>64</v>
      </c>
      <c r="L78" s="5">
        <v>0</v>
      </c>
    </row>
    <row r="79" spans="1:12" x14ac:dyDescent="0.25">
      <c r="A79">
        <v>64</v>
      </c>
      <c r="B79" t="s">
        <v>25</v>
      </c>
      <c r="C79">
        <v>9.9730491638183594E-3</v>
      </c>
      <c r="D79" s="1">
        <f t="shared" si="1"/>
        <v>2.2469290715987758E-2</v>
      </c>
      <c r="K79" s="4" t="s">
        <v>19</v>
      </c>
      <c r="L79" s="5">
        <v>2.146632830725804E-3</v>
      </c>
    </row>
    <row r="80" spans="1:12" x14ac:dyDescent="0.25">
      <c r="K80" s="6">
        <v>47</v>
      </c>
      <c r="L80" s="5">
        <v>1.8223900135552089E-4</v>
      </c>
    </row>
    <row r="81" spans="11:12" x14ac:dyDescent="0.25">
      <c r="K81" s="6">
        <v>57</v>
      </c>
      <c r="L81" s="5">
        <v>1.964393829370283E-3</v>
      </c>
    </row>
    <row r="82" spans="11:12" x14ac:dyDescent="0.25">
      <c r="K82" s="6">
        <v>64</v>
      </c>
      <c r="L82" s="5">
        <v>0</v>
      </c>
    </row>
    <row r="83" spans="11:12" x14ac:dyDescent="0.25">
      <c r="K83" s="4" t="s">
        <v>20</v>
      </c>
      <c r="L83" s="5">
        <v>2.9153005451752118E-3</v>
      </c>
    </row>
    <row r="84" spans="11:12" x14ac:dyDescent="0.25">
      <c r="K84" s="6">
        <v>47</v>
      </c>
      <c r="L84" s="5">
        <v>9.4289070641959572E-4</v>
      </c>
    </row>
    <row r="85" spans="11:12" x14ac:dyDescent="0.25">
      <c r="K85" s="6">
        <v>57</v>
      </c>
      <c r="L85" s="5">
        <v>1.9724098387556162E-3</v>
      </c>
    </row>
    <row r="86" spans="11:12" x14ac:dyDescent="0.25">
      <c r="K86" s="6">
        <v>64</v>
      </c>
      <c r="L86" s="5">
        <v>0</v>
      </c>
    </row>
    <row r="87" spans="11:12" x14ac:dyDescent="0.25">
      <c r="K87" s="4" t="s">
        <v>21</v>
      </c>
      <c r="L87" s="5">
        <v>0</v>
      </c>
    </row>
    <row r="88" spans="11:12" x14ac:dyDescent="0.25">
      <c r="K88" s="6">
        <v>47</v>
      </c>
      <c r="L88" s="5">
        <v>0</v>
      </c>
    </row>
    <row r="89" spans="11:12" x14ac:dyDescent="0.25">
      <c r="K89" s="6">
        <v>57</v>
      </c>
      <c r="L89" s="5">
        <v>0</v>
      </c>
    </row>
    <row r="90" spans="11:12" x14ac:dyDescent="0.25">
      <c r="K90" s="6">
        <v>64</v>
      </c>
      <c r="L90" s="5">
        <v>0</v>
      </c>
    </row>
    <row r="91" spans="11:12" x14ac:dyDescent="0.25">
      <c r="K91" s="4" t="s">
        <v>22</v>
      </c>
      <c r="L91" s="5">
        <v>5.188516403025141E-2</v>
      </c>
    </row>
    <row r="92" spans="11:12" x14ac:dyDescent="0.25">
      <c r="K92" s="6">
        <v>47</v>
      </c>
      <c r="L92" s="5">
        <v>3.0167272589554364E-3</v>
      </c>
    </row>
    <row r="93" spans="11:12" x14ac:dyDescent="0.25">
      <c r="K93" s="6">
        <v>57</v>
      </c>
      <c r="L93" s="5">
        <v>1.9659970312473487E-2</v>
      </c>
    </row>
    <row r="94" spans="11:12" x14ac:dyDescent="0.25">
      <c r="K94" s="6">
        <v>64</v>
      </c>
      <c r="L94" s="5">
        <v>2.9208466458822482E-2</v>
      </c>
    </row>
    <row r="95" spans="11:12" x14ac:dyDescent="0.25">
      <c r="K95" s="4" t="s">
        <v>23</v>
      </c>
      <c r="L95" s="5">
        <v>2.2463919142782876E-3</v>
      </c>
    </row>
    <row r="96" spans="11:12" x14ac:dyDescent="0.25">
      <c r="K96" s="6">
        <v>47</v>
      </c>
      <c r="L96" s="5">
        <v>0</v>
      </c>
    </row>
    <row r="97" spans="11:12" x14ac:dyDescent="0.25">
      <c r="K97" s="6">
        <v>57</v>
      </c>
      <c r="L97" s="5">
        <v>0</v>
      </c>
    </row>
    <row r="98" spans="11:12" x14ac:dyDescent="0.25">
      <c r="K98" s="6">
        <v>64</v>
      </c>
      <c r="L98" s="5">
        <v>2.2463919142782876E-3</v>
      </c>
    </row>
    <row r="99" spans="11:12" x14ac:dyDescent="0.25">
      <c r="K99" s="4" t="s">
        <v>24</v>
      </c>
      <c r="L99" s="5">
        <v>0.40386293539330936</v>
      </c>
    </row>
    <row r="100" spans="11:12" x14ac:dyDescent="0.25">
      <c r="K100" s="6">
        <v>47</v>
      </c>
      <c r="L100" s="5">
        <v>0.10448633917599748</v>
      </c>
    </row>
    <row r="101" spans="11:12" x14ac:dyDescent="0.25">
      <c r="K101" s="6">
        <v>57</v>
      </c>
      <c r="L101" s="5">
        <v>0.14208565247487229</v>
      </c>
    </row>
    <row r="102" spans="11:12" x14ac:dyDescent="0.25">
      <c r="K102" s="6">
        <v>64</v>
      </c>
      <c r="L102" s="5">
        <v>0.1572909437424396</v>
      </c>
    </row>
    <row r="103" spans="11:12" x14ac:dyDescent="0.25">
      <c r="K103" s="4" t="s">
        <v>25</v>
      </c>
      <c r="L103" s="5">
        <v>5.1505956573591055E-2</v>
      </c>
    </row>
    <row r="104" spans="11:12" x14ac:dyDescent="0.25">
      <c r="K104" s="6">
        <v>47</v>
      </c>
      <c r="L104" s="5">
        <v>3.3948664238165824E-3</v>
      </c>
    </row>
    <row r="105" spans="11:12" x14ac:dyDescent="0.25">
      <c r="K105" s="6">
        <v>57</v>
      </c>
      <c r="L105" s="5">
        <v>2.5641799433786715E-2</v>
      </c>
    </row>
    <row r="106" spans="11:12" x14ac:dyDescent="0.25">
      <c r="K106" s="6">
        <v>64</v>
      </c>
      <c r="L106" s="5">
        <v>2.2469290715987758E-2</v>
      </c>
    </row>
    <row r="107" spans="11:12" x14ac:dyDescent="0.25">
      <c r="K107" s="4" t="s">
        <v>30</v>
      </c>
      <c r="L107" s="5">
        <v>2.9999999999999991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165D-3A52-447B-8164-216E58A6A89B}">
  <dimension ref="A1:D79"/>
  <sheetViews>
    <sheetView tabSelected="1" workbookViewId="0">
      <selection activeCell="B8" sqref="B8"/>
    </sheetView>
  </sheetViews>
  <sheetFormatPr defaultRowHeight="15" x14ac:dyDescent="0.25"/>
  <cols>
    <col min="2" max="2" width="37.140625" bestFit="1" customWidth="1"/>
    <col min="3" max="4" width="12" bestFit="1" customWidth="1"/>
  </cols>
  <sheetData>
    <row r="1" spans="1:4" x14ac:dyDescent="0.25">
      <c r="A1" t="s">
        <v>26</v>
      </c>
      <c r="B1" t="s">
        <v>27</v>
      </c>
      <c r="C1" t="s">
        <v>28</v>
      </c>
      <c r="D1" t="s">
        <v>32</v>
      </c>
    </row>
    <row r="2" spans="1:4" x14ac:dyDescent="0.25">
      <c r="A2">
        <v>47</v>
      </c>
      <c r="B2" t="s">
        <v>0</v>
      </c>
      <c r="C2">
        <v>1.9941329956054601E-3</v>
      </c>
      <c r="D2">
        <v>3.7710217895536147E-4</v>
      </c>
    </row>
    <row r="3" spans="1:4" x14ac:dyDescent="0.25">
      <c r="A3">
        <v>47</v>
      </c>
      <c r="B3" t="s">
        <v>1</v>
      </c>
      <c r="C3">
        <v>3.02886962890625E-3</v>
      </c>
      <c r="D3">
        <v>5.7277691074234015E-4</v>
      </c>
    </row>
    <row r="4" spans="1:4" x14ac:dyDescent="0.25">
      <c r="A4">
        <v>47</v>
      </c>
      <c r="B4" t="s">
        <v>2</v>
      </c>
      <c r="C4">
        <v>1.2014389038085899E-2</v>
      </c>
      <c r="D4">
        <v>2.2719910332279531E-3</v>
      </c>
    </row>
    <row r="5" spans="1:4" x14ac:dyDescent="0.25">
      <c r="A5">
        <v>47</v>
      </c>
      <c r="B5" t="s">
        <v>3</v>
      </c>
      <c r="C5">
        <v>1.1004686355590799E-2</v>
      </c>
      <c r="D5">
        <v>2.0810503675325995E-3</v>
      </c>
    </row>
    <row r="6" spans="1:4" x14ac:dyDescent="0.25">
      <c r="A6">
        <v>47</v>
      </c>
      <c r="B6" t="s">
        <v>4</v>
      </c>
      <c r="C6">
        <v>9.9706649780273394E-4</v>
      </c>
      <c r="D6">
        <v>1.8855108947768149E-4</v>
      </c>
    </row>
    <row r="7" spans="1:4" x14ac:dyDescent="0.25">
      <c r="A7">
        <v>47</v>
      </c>
      <c r="B7" t="s">
        <v>5</v>
      </c>
      <c r="C7">
        <v>3.00192832946777E-3</v>
      </c>
      <c r="D7">
        <v>5.6768215390088131E-4</v>
      </c>
    </row>
    <row r="8" spans="1:4" x14ac:dyDescent="0.25">
      <c r="A8">
        <v>47</v>
      </c>
      <c r="B8" t="s">
        <v>6</v>
      </c>
      <c r="C8">
        <v>9.9730491638183594E-4</v>
      </c>
      <c r="D8">
        <v>1.8859617582141127E-4</v>
      </c>
    </row>
    <row r="9" spans="1:4" x14ac:dyDescent="0.25">
      <c r="A9">
        <v>47</v>
      </c>
      <c r="B9" t="s">
        <v>7</v>
      </c>
      <c r="C9">
        <v>1.9495487213134701E-3</v>
      </c>
      <c r="D9">
        <v>3.6867103267790459E-4</v>
      </c>
    </row>
    <row r="10" spans="1:4" x14ac:dyDescent="0.25">
      <c r="A10">
        <v>47</v>
      </c>
      <c r="B10" t="s">
        <v>8</v>
      </c>
      <c r="C10">
        <v>1.99484825134277E-3</v>
      </c>
      <c r="D10">
        <v>3.7723743798655164E-4</v>
      </c>
    </row>
    <row r="11" spans="1:4" x14ac:dyDescent="0.25">
      <c r="A11">
        <v>47</v>
      </c>
      <c r="B11" t="s">
        <v>9</v>
      </c>
      <c r="C11">
        <v>9.3724727630615207E-2</v>
      </c>
      <c r="D11">
        <v>1.7723892583589522E-2</v>
      </c>
    </row>
    <row r="12" spans="1:4" x14ac:dyDescent="0.25">
      <c r="A12">
        <v>47</v>
      </c>
      <c r="B12" t="s">
        <v>10</v>
      </c>
      <c r="C12">
        <v>0.253311157226562</v>
      </c>
      <c r="D12">
        <v>4.7902617104451234E-2</v>
      </c>
    </row>
    <row r="13" spans="1:4" x14ac:dyDescent="0.25">
      <c r="A13">
        <v>47</v>
      </c>
      <c r="B13" t="s">
        <v>11</v>
      </c>
      <c r="C13">
        <v>0.874755859375</v>
      </c>
      <c r="D13">
        <v>0.16542143445358629</v>
      </c>
    </row>
    <row r="14" spans="1:4" x14ac:dyDescent="0.25">
      <c r="A14">
        <v>47</v>
      </c>
      <c r="B14" t="s">
        <v>12</v>
      </c>
      <c r="C14">
        <v>9.9754333496093707E-4</v>
      </c>
      <c r="D14">
        <v>1.8864126216514091E-4</v>
      </c>
    </row>
    <row r="15" spans="1:4" x14ac:dyDescent="0.25">
      <c r="A15">
        <v>47</v>
      </c>
      <c r="B15" t="s">
        <v>13</v>
      </c>
      <c r="C15">
        <v>5.9843063354492101E-3</v>
      </c>
      <c r="D15">
        <v>1.1316672276159255E-3</v>
      </c>
    </row>
    <row r="16" spans="1:4" x14ac:dyDescent="0.25">
      <c r="A16">
        <v>47</v>
      </c>
      <c r="B16" t="s">
        <v>14</v>
      </c>
      <c r="C16">
        <v>9.984970092773431E-4</v>
      </c>
      <c r="D16">
        <v>1.8882160754005975E-4</v>
      </c>
    </row>
    <row r="17" spans="1:4" x14ac:dyDescent="0.25">
      <c r="A17">
        <v>47</v>
      </c>
      <c r="B17" t="s">
        <v>15</v>
      </c>
      <c r="C17">
        <v>3.0678176879882799</v>
      </c>
      <c r="D17">
        <v>0.5801422158540267</v>
      </c>
    </row>
    <row r="18" spans="1:4" x14ac:dyDescent="0.25">
      <c r="A18">
        <v>47</v>
      </c>
      <c r="B18" t="s">
        <v>16</v>
      </c>
      <c r="C18">
        <v>0.16159319877624501</v>
      </c>
      <c r="D18">
        <v>3.0558216276034823E-2</v>
      </c>
    </row>
    <row r="19" spans="1:4" x14ac:dyDescent="0.25">
      <c r="A19">
        <v>47</v>
      </c>
      <c r="B19" t="s">
        <v>17</v>
      </c>
      <c r="C19">
        <v>0.199495553970336</v>
      </c>
      <c r="D19">
        <v>3.7725772684122895E-2</v>
      </c>
    </row>
    <row r="20" spans="1:4" x14ac:dyDescent="0.25">
      <c r="A20">
        <v>47</v>
      </c>
      <c r="B20" t="s">
        <v>18</v>
      </c>
      <c r="C20">
        <v>0</v>
      </c>
      <c r="D20">
        <v>0</v>
      </c>
    </row>
    <row r="21" spans="1:4" x14ac:dyDescent="0.25">
      <c r="A21">
        <v>47</v>
      </c>
      <c r="B21" t="s">
        <v>19</v>
      </c>
      <c r="C21">
        <v>9.6368789672851497E-4</v>
      </c>
      <c r="D21">
        <v>1.8223900135552089E-4</v>
      </c>
    </row>
    <row r="22" spans="1:4" x14ac:dyDescent="0.25">
      <c r="A22">
        <v>47</v>
      </c>
      <c r="B22" t="s">
        <v>20</v>
      </c>
      <c r="C22">
        <v>4.9860477447509696E-3</v>
      </c>
      <c r="D22">
        <v>9.4289070641959572E-4</v>
      </c>
    </row>
    <row r="23" spans="1:4" x14ac:dyDescent="0.25">
      <c r="A23">
        <v>47</v>
      </c>
      <c r="B23" t="s">
        <v>21</v>
      </c>
      <c r="C23">
        <v>0</v>
      </c>
      <c r="D23">
        <v>0</v>
      </c>
    </row>
    <row r="24" spans="1:4" x14ac:dyDescent="0.25">
      <c r="A24">
        <v>47</v>
      </c>
      <c r="B24" t="s">
        <v>22</v>
      </c>
      <c r="C24">
        <v>1.5952587127685498E-2</v>
      </c>
      <c r="D24">
        <v>3.0167272589554364E-3</v>
      </c>
    </row>
    <row r="25" spans="1:4" x14ac:dyDescent="0.25">
      <c r="A25">
        <v>47</v>
      </c>
      <c r="B25" t="s">
        <v>23</v>
      </c>
      <c r="C25">
        <v>0</v>
      </c>
      <c r="D25">
        <v>0</v>
      </c>
    </row>
    <row r="26" spans="1:4" x14ac:dyDescent="0.25">
      <c r="A26">
        <v>47</v>
      </c>
      <c r="B26" t="s">
        <v>24</v>
      </c>
      <c r="C26">
        <v>0.55252838134765603</v>
      </c>
      <c r="D26">
        <v>0.10448633917599748</v>
      </c>
    </row>
    <row r="27" spans="1:4" x14ac:dyDescent="0.25">
      <c r="A27">
        <v>47</v>
      </c>
      <c r="B27" t="s">
        <v>25</v>
      </c>
      <c r="C27">
        <v>1.79522037506103E-2</v>
      </c>
      <c r="D27">
        <v>3.3948664238165824E-3</v>
      </c>
    </row>
    <row r="28" spans="1:4" x14ac:dyDescent="0.25">
      <c r="A28">
        <v>57</v>
      </c>
      <c r="B28" t="s">
        <v>0</v>
      </c>
      <c r="C28">
        <v>1.99723243713378E-3</v>
      </c>
      <c r="D28">
        <v>3.9500065071134882E-3</v>
      </c>
    </row>
    <row r="29" spans="1:4" x14ac:dyDescent="0.25">
      <c r="A29">
        <v>57</v>
      </c>
      <c r="B29" t="s">
        <v>1</v>
      </c>
      <c r="C29">
        <v>2.0272731781005799E-3</v>
      </c>
      <c r="D29">
        <v>4.0094192825577231E-3</v>
      </c>
    </row>
    <row r="30" spans="1:4" x14ac:dyDescent="0.25">
      <c r="A30">
        <v>57</v>
      </c>
      <c r="B30" t="s">
        <v>2</v>
      </c>
      <c r="C30">
        <v>3.0052661895751901E-3</v>
      </c>
      <c r="D30">
        <v>5.9436351942420505E-3</v>
      </c>
    </row>
    <row r="31" spans="1:4" x14ac:dyDescent="0.25">
      <c r="A31">
        <v>57</v>
      </c>
      <c r="B31" t="s">
        <v>3</v>
      </c>
      <c r="C31">
        <v>3.9899349212646398E-3</v>
      </c>
      <c r="D31">
        <v>7.8910539449139772E-3</v>
      </c>
    </row>
    <row r="32" spans="1:4" x14ac:dyDescent="0.25">
      <c r="A32">
        <v>57</v>
      </c>
      <c r="B32" t="s">
        <v>4</v>
      </c>
      <c r="C32">
        <v>9.9587440490722591E-4</v>
      </c>
      <c r="D32">
        <v>1.9695806589725565E-3</v>
      </c>
    </row>
    <row r="33" spans="1:4" x14ac:dyDescent="0.25">
      <c r="A33">
        <v>57</v>
      </c>
      <c r="B33" t="s">
        <v>5</v>
      </c>
      <c r="C33">
        <v>1.9943714141845699E-3</v>
      </c>
      <c r="D33">
        <v>3.9443481475473887E-3</v>
      </c>
    </row>
    <row r="34" spans="1:4" x14ac:dyDescent="0.25">
      <c r="A34">
        <v>57</v>
      </c>
      <c r="B34" t="s">
        <v>6</v>
      </c>
      <c r="C34">
        <v>1.0013580322265599E-3</v>
      </c>
      <c r="D34">
        <v>1.9804258481409434E-3</v>
      </c>
    </row>
    <row r="35" spans="1:4" x14ac:dyDescent="0.25">
      <c r="A35">
        <v>57</v>
      </c>
      <c r="B35" t="s">
        <v>7</v>
      </c>
      <c r="C35">
        <v>2.96616554260253E-3</v>
      </c>
      <c r="D35">
        <v>5.8663042801717774E-3</v>
      </c>
    </row>
    <row r="36" spans="1:4" x14ac:dyDescent="0.25">
      <c r="A36">
        <v>57</v>
      </c>
      <c r="B36" t="s">
        <v>8</v>
      </c>
      <c r="C36">
        <v>9.9730491638183594E-4</v>
      </c>
      <c r="D36">
        <v>1.9724098387556162E-3</v>
      </c>
    </row>
    <row r="37" spans="1:4" x14ac:dyDescent="0.25">
      <c r="A37">
        <v>57</v>
      </c>
      <c r="B37" t="s">
        <v>9</v>
      </c>
      <c r="C37">
        <v>5.6847572326660101E-2</v>
      </c>
      <c r="D37">
        <v>0.11242971845888923</v>
      </c>
    </row>
    <row r="38" spans="1:4" x14ac:dyDescent="0.25">
      <c r="A38">
        <v>57</v>
      </c>
      <c r="B38" t="s">
        <v>10</v>
      </c>
      <c r="C38">
        <v>3.3862590789794901E-2</v>
      </c>
      <c r="D38">
        <v>6.6971400764633038E-2</v>
      </c>
    </row>
    <row r="39" spans="1:4" x14ac:dyDescent="0.25">
      <c r="A39">
        <v>57</v>
      </c>
      <c r="B39" t="s">
        <v>11</v>
      </c>
      <c r="C39">
        <v>4.5912981033325098E-2</v>
      </c>
      <c r="D39">
        <v>9.0803939727153823E-2</v>
      </c>
    </row>
    <row r="40" spans="1:4" x14ac:dyDescent="0.25">
      <c r="A40">
        <v>57</v>
      </c>
      <c r="B40" t="s">
        <v>12</v>
      </c>
      <c r="C40">
        <v>0</v>
      </c>
      <c r="D40">
        <v>0</v>
      </c>
    </row>
    <row r="41" spans="1:4" x14ac:dyDescent="0.25">
      <c r="A41">
        <v>57</v>
      </c>
      <c r="B41" t="s">
        <v>13</v>
      </c>
      <c r="C41">
        <v>9.9706649780273394E-4</v>
      </c>
      <c r="D41">
        <v>1.9719383087917724E-3</v>
      </c>
    </row>
    <row r="42" spans="1:4" x14ac:dyDescent="0.25">
      <c r="A42">
        <v>57</v>
      </c>
      <c r="B42" t="s">
        <v>14</v>
      </c>
      <c r="C42">
        <v>0</v>
      </c>
      <c r="D42">
        <v>0</v>
      </c>
    </row>
    <row r="43" spans="1:4" x14ac:dyDescent="0.25">
      <c r="A43">
        <v>57</v>
      </c>
      <c r="B43" t="s">
        <v>15</v>
      </c>
      <c r="C43">
        <v>0.244312763214111</v>
      </c>
      <c r="D43">
        <v>0.48318712760921101</v>
      </c>
    </row>
    <row r="44" spans="1:4" x14ac:dyDescent="0.25">
      <c r="A44">
        <v>57</v>
      </c>
      <c r="B44" t="s">
        <v>16</v>
      </c>
      <c r="C44">
        <v>2.9940605163574201E-3</v>
      </c>
      <c r="D44">
        <v>5.9214732859414329E-3</v>
      </c>
    </row>
    <row r="45" spans="1:4" x14ac:dyDescent="0.25">
      <c r="A45">
        <v>57</v>
      </c>
      <c r="B45" t="s">
        <v>17</v>
      </c>
      <c r="C45">
        <v>4.9870014190673802E-3</v>
      </c>
      <c r="D45">
        <v>9.8629922537057622E-3</v>
      </c>
    </row>
    <row r="46" spans="1:4" x14ac:dyDescent="0.25">
      <c r="A46">
        <v>57</v>
      </c>
      <c r="B46" t="s">
        <v>18</v>
      </c>
      <c r="C46">
        <v>0</v>
      </c>
      <c r="D46">
        <v>0</v>
      </c>
    </row>
    <row r="47" spans="1:4" x14ac:dyDescent="0.25">
      <c r="A47">
        <v>57</v>
      </c>
      <c r="B47" t="s">
        <v>19</v>
      </c>
      <c r="C47">
        <v>9.9325180053710894E-4</v>
      </c>
      <c r="D47">
        <v>1.964393829370283E-3</v>
      </c>
    </row>
    <row r="48" spans="1:4" x14ac:dyDescent="0.25">
      <c r="A48">
        <v>57</v>
      </c>
      <c r="B48" t="s">
        <v>20</v>
      </c>
      <c r="C48">
        <v>9.9730491638183594E-4</v>
      </c>
      <c r="D48">
        <v>1.9724098387556162E-3</v>
      </c>
    </row>
    <row r="49" spans="1:4" x14ac:dyDescent="0.25">
      <c r="A49">
        <v>57</v>
      </c>
      <c r="B49" t="s">
        <v>21</v>
      </c>
      <c r="C49">
        <v>0</v>
      </c>
      <c r="D49">
        <v>0</v>
      </c>
    </row>
    <row r="50" spans="1:4" x14ac:dyDescent="0.25">
      <c r="A50">
        <v>57</v>
      </c>
      <c r="B50" t="s">
        <v>22</v>
      </c>
      <c r="C50">
        <v>9.9406242370605399E-3</v>
      </c>
      <c r="D50">
        <v>1.9659970312473487E-2</v>
      </c>
    </row>
    <row r="51" spans="1:4" x14ac:dyDescent="0.25">
      <c r="A51">
        <v>57</v>
      </c>
      <c r="B51" t="s">
        <v>23</v>
      </c>
      <c r="C51">
        <v>0</v>
      </c>
      <c r="D51">
        <v>0</v>
      </c>
    </row>
    <row r="52" spans="1:4" x14ac:dyDescent="0.25">
      <c r="A52">
        <v>57</v>
      </c>
      <c r="B52" t="s">
        <v>24</v>
      </c>
      <c r="C52">
        <v>7.1842432022094699E-2</v>
      </c>
      <c r="D52">
        <v>0.14208565247487229</v>
      </c>
    </row>
    <row r="53" spans="1:4" x14ac:dyDescent="0.25">
      <c r="A53">
        <v>57</v>
      </c>
      <c r="B53" t="s">
        <v>25</v>
      </c>
      <c r="C53">
        <v>1.2965202331542899E-2</v>
      </c>
      <c r="D53">
        <v>2.5641799433786715E-2</v>
      </c>
    </row>
    <row r="54" spans="1:4" x14ac:dyDescent="0.25">
      <c r="A54">
        <v>64</v>
      </c>
      <c r="B54" t="s">
        <v>0</v>
      </c>
      <c r="C54">
        <v>1.00064277648925E-3</v>
      </c>
      <c r="D54">
        <v>2.2544492740855819E-3</v>
      </c>
    </row>
    <row r="55" spans="1:4" x14ac:dyDescent="0.25">
      <c r="A55">
        <v>64</v>
      </c>
      <c r="B55" t="s">
        <v>1</v>
      </c>
      <c r="C55">
        <v>2.9923915863037101E-3</v>
      </c>
      <c r="D55">
        <v>6.7418615294373005E-3</v>
      </c>
    </row>
    <row r="56" spans="1:4" x14ac:dyDescent="0.25">
      <c r="A56">
        <v>64</v>
      </c>
      <c r="B56" t="s">
        <v>2</v>
      </c>
      <c r="C56">
        <v>2.9921531677245998E-3</v>
      </c>
      <c r="D56">
        <v>6.741324372116793E-3</v>
      </c>
    </row>
    <row r="57" spans="1:4" x14ac:dyDescent="0.25">
      <c r="A57">
        <v>64</v>
      </c>
      <c r="B57" t="s">
        <v>3</v>
      </c>
      <c r="C57">
        <v>2.9921531677245998E-3</v>
      </c>
      <c r="D57">
        <v>6.741324372116793E-3</v>
      </c>
    </row>
    <row r="58" spans="1:4" x14ac:dyDescent="0.25">
      <c r="A58">
        <v>64</v>
      </c>
      <c r="B58" t="s">
        <v>4</v>
      </c>
      <c r="C58">
        <v>9.9420547485351497E-4</v>
      </c>
      <c r="D58">
        <v>2.2399460264324383E-3</v>
      </c>
    </row>
    <row r="59" spans="1:4" x14ac:dyDescent="0.25">
      <c r="A59">
        <v>64</v>
      </c>
      <c r="B59" t="s">
        <v>5</v>
      </c>
      <c r="C59">
        <v>3.9889812469482396E-3</v>
      </c>
      <c r="D59">
        <v>8.98717912907461E-3</v>
      </c>
    </row>
    <row r="60" spans="1:4" x14ac:dyDescent="0.25">
      <c r="A60">
        <v>64</v>
      </c>
      <c r="B60" t="s">
        <v>6</v>
      </c>
      <c r="C60">
        <v>1.9953250885009701E-3</v>
      </c>
      <c r="D60">
        <v>4.4954696151589995E-3</v>
      </c>
    </row>
    <row r="61" spans="1:4" x14ac:dyDescent="0.25">
      <c r="A61">
        <v>64</v>
      </c>
      <c r="B61" t="s">
        <v>7</v>
      </c>
      <c r="C61">
        <v>1.9953250885009701E-3</v>
      </c>
      <c r="D61">
        <v>4.4954696151589995E-3</v>
      </c>
    </row>
    <row r="62" spans="1:4" x14ac:dyDescent="0.25">
      <c r="A62">
        <v>64</v>
      </c>
      <c r="B62" t="s">
        <v>8</v>
      </c>
      <c r="C62">
        <v>1.9950866699218698E-3</v>
      </c>
      <c r="D62">
        <v>4.4949324578385146E-3</v>
      </c>
    </row>
    <row r="63" spans="1:4" x14ac:dyDescent="0.25">
      <c r="A63">
        <v>64</v>
      </c>
      <c r="B63" t="s">
        <v>9</v>
      </c>
      <c r="C63">
        <v>2.8913021087646401E-2</v>
      </c>
      <c r="D63">
        <v>6.5141068255506279E-2</v>
      </c>
    </row>
    <row r="64" spans="1:4" x14ac:dyDescent="0.25">
      <c r="A64">
        <v>64</v>
      </c>
      <c r="B64" t="s">
        <v>10</v>
      </c>
      <c r="C64">
        <v>3.8894176483154297E-2</v>
      </c>
      <c r="D64">
        <v>8.76286223203908E-2</v>
      </c>
    </row>
    <row r="65" spans="1:4" x14ac:dyDescent="0.25">
      <c r="A65">
        <v>64</v>
      </c>
      <c r="B65" t="s">
        <v>11</v>
      </c>
      <c r="C65">
        <v>4.3883323669433497E-2</v>
      </c>
      <c r="D65">
        <v>9.8869176408909812E-2</v>
      </c>
    </row>
    <row r="66" spans="1:4" x14ac:dyDescent="0.25">
      <c r="A66">
        <v>64</v>
      </c>
      <c r="B66" t="s">
        <v>12</v>
      </c>
      <c r="C66">
        <v>0</v>
      </c>
      <c r="D66">
        <v>0</v>
      </c>
    </row>
    <row r="67" spans="1:4" x14ac:dyDescent="0.25">
      <c r="A67">
        <v>64</v>
      </c>
      <c r="B67" t="s">
        <v>13</v>
      </c>
      <c r="C67">
        <v>0</v>
      </c>
      <c r="D67">
        <v>0</v>
      </c>
    </row>
    <row r="68" spans="1:4" x14ac:dyDescent="0.25">
      <c r="A68">
        <v>64</v>
      </c>
      <c r="B68" t="s">
        <v>14</v>
      </c>
      <c r="C68">
        <v>0</v>
      </c>
      <c r="D68">
        <v>0</v>
      </c>
    </row>
    <row r="69" spans="1:4" x14ac:dyDescent="0.25">
      <c r="A69">
        <v>64</v>
      </c>
      <c r="B69" t="s">
        <v>15</v>
      </c>
      <c r="C69">
        <v>0.20944237709045399</v>
      </c>
      <c r="D69">
        <v>0.47187390554195974</v>
      </c>
    </row>
    <row r="70" spans="1:4" x14ac:dyDescent="0.25">
      <c r="A70">
        <v>64</v>
      </c>
      <c r="B70" t="s">
        <v>16</v>
      </c>
      <c r="C70">
        <v>2.0425319671630799E-3</v>
      </c>
      <c r="D70">
        <v>4.6018267646155044E-3</v>
      </c>
    </row>
    <row r="71" spans="1:4" x14ac:dyDescent="0.25">
      <c r="A71">
        <v>64</v>
      </c>
      <c r="B71" t="s">
        <v>17</v>
      </c>
      <c r="C71">
        <v>5.9823989868164002E-3</v>
      </c>
      <c r="D71">
        <v>1.3478351485669718E-2</v>
      </c>
    </row>
    <row r="72" spans="1:4" x14ac:dyDescent="0.25">
      <c r="A72">
        <v>64</v>
      </c>
      <c r="B72" t="s">
        <v>18</v>
      </c>
      <c r="C72">
        <v>0</v>
      </c>
      <c r="D72">
        <v>0</v>
      </c>
    </row>
    <row r="73" spans="1:4" x14ac:dyDescent="0.25">
      <c r="A73">
        <v>64</v>
      </c>
      <c r="B73" t="s">
        <v>19</v>
      </c>
      <c r="C73">
        <v>0</v>
      </c>
      <c r="D73">
        <v>0</v>
      </c>
    </row>
    <row r="74" spans="1:4" x14ac:dyDescent="0.25">
      <c r="A74">
        <v>64</v>
      </c>
      <c r="B74" t="s">
        <v>20</v>
      </c>
      <c r="C74">
        <v>0</v>
      </c>
      <c r="D74">
        <v>0</v>
      </c>
    </row>
    <row r="75" spans="1:4" x14ac:dyDescent="0.25">
      <c r="A75">
        <v>64</v>
      </c>
      <c r="B75" t="s">
        <v>21</v>
      </c>
      <c r="C75">
        <v>0</v>
      </c>
      <c r="D75">
        <v>0</v>
      </c>
    </row>
    <row r="76" spans="1:4" x14ac:dyDescent="0.25">
      <c r="A76">
        <v>64</v>
      </c>
      <c r="B76" t="s">
        <v>22</v>
      </c>
      <c r="C76">
        <v>1.29642486572265E-2</v>
      </c>
      <c r="D76">
        <v>2.9208466458822482E-2</v>
      </c>
    </row>
    <row r="77" spans="1:4" x14ac:dyDescent="0.25">
      <c r="A77">
        <v>64</v>
      </c>
      <c r="B77" t="s">
        <v>23</v>
      </c>
      <c r="C77">
        <v>9.9706649780273394E-4</v>
      </c>
      <c r="D77">
        <v>2.2463919142782876E-3</v>
      </c>
    </row>
    <row r="78" spans="1:4" x14ac:dyDescent="0.25">
      <c r="A78">
        <v>64</v>
      </c>
      <c r="B78" t="s">
        <v>24</v>
      </c>
      <c r="C78">
        <v>6.9813966751098605E-2</v>
      </c>
      <c r="D78">
        <v>0.1572909437424396</v>
      </c>
    </row>
    <row r="79" spans="1:4" x14ac:dyDescent="0.25">
      <c r="A79">
        <v>64</v>
      </c>
      <c r="B79" t="s">
        <v>25</v>
      </c>
      <c r="C79">
        <v>9.9730491638183594E-3</v>
      </c>
      <c r="D79">
        <v>2.2469290715987758E-2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read 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2021-08-25T06:47:42Z</dcterms:created>
  <dcterms:modified xsi:type="dcterms:W3CDTF">2021-08-27T04:42:30Z</dcterms:modified>
</cp:coreProperties>
</file>