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Artur Classes\Part 2 VEDA\MSc_SELECT\SubRES_TMPL\"/>
    </mc:Choice>
  </mc:AlternateContent>
  <xr:revisionPtr revIDLastSave="0" documentId="13_ncr:1_{DE32FB80-0A32-47C2-B172-968DB1971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9" l="1"/>
  <c r="D15" i="9"/>
  <c r="C15" i="9"/>
  <c r="B15" i="9"/>
  <c r="J8" i="9"/>
  <c r="K8" i="9" s="1"/>
  <c r="L8" i="9" s="1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<sst xmlns="http://schemas.openxmlformats.org/spreadsheetml/2006/main" count="228" uniqueCount="121">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</sst>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1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2" fillId="97" borderId="0" xfId="881" applyFont="1" applyFill="1" applyBorder="1" applyAlignment="1">
      <alignment horizontal="left"/>
    </xf>
    <xf numFmtId="185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1" fontId="2" fillId="97" borderId="0" xfId="768" applyNumberFormat="1" applyFill="1" applyBorder="1"/>
    <xf numFmtId="168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2" zoomScale="107" zoomScaleNormal="107" workbookViewId="0">
      <pane xSplit="2" topLeftCell="C1" activePane="topRight" state="frozen"/>
      <selection pane="topRight" activeCell="G9" sqref="G9"/>
    </sheetView>
  </sheetViews>
  <sheetFormatPr defaultRowHeight="13.2"/>
  <cols>
    <col min="1" max="1" width="9.109375" customWidth="1"/>
    <col min="2" max="2" width="22.109375" customWidth="1"/>
    <col min="3" max="3" width="25.109375" customWidth="1"/>
    <col min="4" max="4" width="26.44140625" customWidth="1"/>
    <col min="5" max="5" width="13" customWidth="1"/>
    <col min="6" max="6" width="13.88671875" customWidth="1"/>
    <col min="7" max="7" width="9.5546875" customWidth="1"/>
    <col min="8" max="8" width="10.88671875" customWidth="1"/>
    <col min="9" max="18" width="7.88671875" customWidth="1"/>
    <col min="19" max="19" width="8.44140625" customWidth="1"/>
    <col min="20" max="20" width="7.88671875" customWidth="1"/>
    <col min="21" max="24" width="8.88671875" customWidth="1"/>
    <col min="25" max="25" width="8.44140625" customWidth="1"/>
    <col min="26" max="31" width="7.44140625" customWidth="1"/>
    <col min="32" max="32" width="10.5546875" customWidth="1"/>
    <col min="33" max="35" width="7.5546875" customWidth="1"/>
  </cols>
  <sheetData>
    <row r="1" spans="2:35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399999999999999">
      <c r="B3" s="6" t="s">
        <v>1</v>
      </c>
      <c r="C3" s="7"/>
    </row>
    <row r="5" spans="2:35" ht="36.75" customHeight="1">
      <c r="E5" s="8" t="s">
        <v>2</v>
      </c>
    </row>
    <row r="6" spans="2:35" ht="39.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5"/>
      <c r="C9" s="65"/>
      <c r="D9" s="65" t="s">
        <v>116</v>
      </c>
      <c r="E9" s="65"/>
      <c r="F9" s="67"/>
      <c r="G9" s="68"/>
      <c r="H9" s="68"/>
      <c r="I9" s="68"/>
      <c r="J9" s="68"/>
      <c r="K9" s="68"/>
      <c r="L9" s="68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69"/>
      <c r="AH9" s="69"/>
    </row>
    <row r="10" spans="2:35" ht="15.75" customHeight="1">
      <c r="B10" s="65"/>
      <c r="C10" s="65"/>
      <c r="D10" s="65"/>
      <c r="E10" s="51" t="str">
        <f>C46</f>
        <v>ELC</v>
      </c>
      <c r="F10" s="67"/>
      <c r="G10" s="68"/>
      <c r="H10" s="68"/>
      <c r="I10" s="68"/>
      <c r="J10" s="68"/>
      <c r="K10" s="68"/>
      <c r="L10" s="68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70"/>
      <c r="AG10" s="69"/>
      <c r="AH10" s="69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65" t="str">
        <f>C39</f>
        <v>NEW_ELZ</v>
      </c>
      <c r="C15" s="65" t="str">
        <f>D39</f>
        <v>Electrolyzer</v>
      </c>
      <c r="D15" s="66" t="str">
        <f>C46</f>
        <v>ELC</v>
      </c>
      <c r="E15" s="66" t="str">
        <f>C53</f>
        <v>H2</v>
      </c>
      <c r="F15" s="67">
        <v>2030</v>
      </c>
      <c r="G15" s="68">
        <v>0.7</v>
      </c>
      <c r="H15" s="68">
        <v>0.7</v>
      </c>
      <c r="I15" s="68">
        <v>0.7</v>
      </c>
      <c r="J15" s="68">
        <v>0.7</v>
      </c>
      <c r="K15" s="68">
        <v>0.7</v>
      </c>
      <c r="L15" s="68">
        <v>0.7</v>
      </c>
      <c r="M15" s="68">
        <v>1000</v>
      </c>
      <c r="N15" s="68">
        <v>1000</v>
      </c>
      <c r="O15" s="68">
        <v>1000</v>
      </c>
      <c r="P15" s="68">
        <v>1000</v>
      </c>
      <c r="Q15" s="68">
        <v>1000</v>
      </c>
      <c r="R15" s="68">
        <v>1000</v>
      </c>
      <c r="S15" s="68">
        <v>35</v>
      </c>
      <c r="T15" s="68">
        <v>35</v>
      </c>
      <c r="U15" s="68">
        <v>35</v>
      </c>
      <c r="V15" s="68">
        <v>35</v>
      </c>
      <c r="W15" s="68">
        <v>35</v>
      </c>
      <c r="X15" s="68">
        <v>35</v>
      </c>
      <c r="Y15" s="68">
        <v>35</v>
      </c>
      <c r="AF15" s="43">
        <v>31.536000000000001</v>
      </c>
      <c r="AG15">
        <v>1</v>
      </c>
      <c r="AH15">
        <v>20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66.599999999999994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.8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399999999999999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8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.8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t="s">
        <v>118</v>
      </c>
      <c r="C39" t="s">
        <v>119</v>
      </c>
      <c r="D39" t="s">
        <v>120</v>
      </c>
      <c r="E39" t="s">
        <v>66</v>
      </c>
      <c r="F39" t="s">
        <v>67</v>
      </c>
      <c r="G39" t="s">
        <v>68</v>
      </c>
      <c r="I39" t="s">
        <v>69</v>
      </c>
      <c r="Q39" s="11"/>
      <c r="R39" s="12"/>
      <c r="S39" s="12"/>
      <c r="T39" s="12"/>
      <c r="U39" s="12"/>
    </row>
    <row r="40" spans="2:31" ht="1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399999999999999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53.4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">
      <c r="C54" s="1"/>
      <c r="J54" s="1"/>
    </row>
    <row r="55" spans="2:10" ht="17.399999999999999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Juan Esteban Gallardo</cp:lastModifiedBy>
  <cp:revision/>
  <dcterms:created xsi:type="dcterms:W3CDTF">2005-06-03T09:41:13Z</dcterms:created>
  <dcterms:modified xsi:type="dcterms:W3CDTF">2026-04-30T13:19:29Z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