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febeta/Documents/Mirror/juanfebeta/Academia/Posgrados/01_UCaldas_MIC/20_IA2/C3/Proyecto/MIC_Proyecto_HPC_FFD/"/>
    </mc:Choice>
  </mc:AlternateContent>
  <xr:revisionPtr revIDLastSave="0" documentId="13_ncr:1_{C158E88F-7944-0E42-B9D5-EE9990DE90EE}" xr6:coauthVersionLast="47" xr6:coauthVersionMax="47" xr10:uidLastSave="{00000000-0000-0000-0000-000000000000}"/>
  <bookViews>
    <workbookView xWindow="0" yWindow="760" windowWidth="30240" windowHeight="18880" activeTab="2" xr2:uid="{209B078E-05E5-B945-A995-A96FC5B7550D}"/>
  </bookViews>
  <sheets>
    <sheet name="todos" sheetId="2" r:id="rId1"/>
    <sheet name="Threads" sheetId="1" r:id="rId2"/>
    <sheet name="Multiprocessing" sheetId="3" r:id="rId3"/>
    <sheet name="MPI4PY" sheetId="4" r:id="rId4"/>
  </sheets>
  <definedNames>
    <definedName name="_xlchart.v1.0" hidden="1">Threads!$E$13:$E$15</definedName>
    <definedName name="_xlchart.v1.1" hidden="1">Threads!$F$12</definedName>
    <definedName name="_xlchart.v1.10" hidden="1">Threads!$E$13:$E$15</definedName>
    <definedName name="_xlchart.v1.11" hidden="1">Threads!$F$12</definedName>
    <definedName name="_xlchart.v1.12" hidden="1">Threads!$F$13:$F$15</definedName>
    <definedName name="_xlchart.v1.13" hidden="1">Threads!$K$12</definedName>
    <definedName name="_xlchart.v1.14" hidden="1">Threads!$K$13:$K$15</definedName>
    <definedName name="_xlchart.v1.2" hidden="1">Threads!$F$13:$F$15</definedName>
    <definedName name="_xlchart.v1.3" hidden="1">Threads!$K$12</definedName>
    <definedName name="_xlchart.v1.4" hidden="1">Threads!$K$13:$K$15</definedName>
    <definedName name="_xlchart.v1.5" hidden="1">Threads!$E$13:$E$15</definedName>
    <definedName name="_xlchart.v1.6" hidden="1">Threads!$F$12</definedName>
    <definedName name="_xlchart.v1.7" hidden="1">Threads!$F$13:$F$15</definedName>
    <definedName name="_xlchart.v1.8" hidden="1">Threads!$K$12</definedName>
    <definedName name="_xlchart.v1.9" hidden="1">Threads!$K$13:$K$15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I14" i="1"/>
  <c r="I15" i="1"/>
  <c r="H23" i="1"/>
  <c r="H22" i="1"/>
  <c r="H15" i="4"/>
  <c r="H14" i="4"/>
  <c r="H14" i="3"/>
  <c r="H15" i="3"/>
  <c r="H15" i="2"/>
  <c r="H14" i="2"/>
  <c r="H14" i="1"/>
  <c r="H15" i="1"/>
</calcChain>
</file>

<file path=xl/sharedStrings.xml><?xml version="1.0" encoding="utf-8"?>
<sst xmlns="http://schemas.openxmlformats.org/spreadsheetml/2006/main" count="85" uniqueCount="22">
  <si>
    <t>Secuencial</t>
  </si>
  <si>
    <t>Aceleracion</t>
  </si>
  <si>
    <t>Eficiencia</t>
  </si>
  <si>
    <t>Threads</t>
  </si>
  <si>
    <t>Multiprocessing</t>
  </si>
  <si>
    <t>MPI4PY</t>
  </si>
  <si>
    <t>PYCUDA</t>
  </si>
  <si>
    <t>Tiempo Total</t>
  </si>
  <si>
    <t>Tiempo Fraccion Paralela</t>
  </si>
  <si>
    <t>Paquete / Libreria</t>
  </si>
  <si>
    <t>Paralelo</t>
  </si>
  <si>
    <t>Método</t>
  </si>
  <si>
    <t>-</t>
  </si>
  <si>
    <t>#Proc</t>
  </si>
  <si>
    <t>ejec total</t>
  </si>
  <si>
    <t>ejec paralela</t>
  </si>
  <si>
    <t>t carga</t>
  </si>
  <si>
    <t>Calculo DotPlot</t>
  </si>
  <si>
    <t>Calculo Diagonal</t>
  </si>
  <si>
    <t>Tiempo Ejec. Total</t>
  </si>
  <si>
    <t>Tiempo Ejec. Paralela</t>
  </si>
  <si>
    <t>Tiempo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</si>
</sst>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quotePrefix="1" applyBorder="1"/>
    <xf numFmtId="0" fontId="1" fillId="2" borderId="0" xfId="0" applyFont="1" applyFill="1" applyBorder="1"/>
    <xf numFmtId="0" fontId="0" fillId="0" borderId="0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Escalabilidad Fuerte: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todos!$I$12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todos!$E$13:$E$15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todos!$I$13:$I$15</c:f>
              <c:numCache>
                <c:formatCode>General</c:formatCode>
                <c:ptCount val="3"/>
                <c:pt idx="0">
                  <c:v>7304.2</c:v>
                </c:pt>
                <c:pt idx="1">
                  <c:v>7304.2</c:v>
                </c:pt>
                <c:pt idx="2">
                  <c:v>7304.2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8-F74D-A620-51D70AFB7B7A}"/>
            </c:ext>
          </c:extLst>
        </c:ser>
        <c:ser>
          <c:idx val="1"/>
          <c:order val="1"/>
          <c:tx>
            <c:strRef>
              <c:f>todos!$F$12</c:f>
              <c:strCache>
                <c:ptCount val="1"/>
                <c:pt idx="0">
                  <c:v>ejec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todos!$E$13:$E$15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todos!$F$13:$F$15</c:f>
              <c:numCache>
                <c:formatCode>General</c:formatCode>
                <c:ptCount val="3"/>
                <c:pt idx="0">
                  <c:v>7304.2</c:v>
                </c:pt>
                <c:pt idx="1">
                  <c:v>54.17</c:v>
                </c:pt>
                <c:pt idx="2">
                  <c:v>25.06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8-F74D-A620-51D70AFB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428016"/>
        <c:axId val="2123429728"/>
      </c:barChart>
      <c:lineChart>
        <c:grouping val="standard"/>
        <c:varyColors val="0"/>
        <c:ser>
          <c:idx val="2"/>
          <c:order val="2"/>
          <c:tx>
            <c:strRef>
              <c:f>todos!$F$12</c:f>
              <c:strCache>
                <c:ptCount val="1"/>
                <c:pt idx="0">
                  <c:v>ejec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todos!$E$13:$E$15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todos!$F$13:$F$15</c:f>
              <c:numCache>
                <c:formatCode>General</c:formatCode>
                <c:ptCount val="3"/>
                <c:pt idx="0">
                  <c:v>7304.2</c:v>
                </c:pt>
                <c:pt idx="1">
                  <c:v>54.17</c:v>
                </c:pt>
                <c:pt idx="2">
                  <c:v>25.06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8-F74D-A620-51D70AFB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28016"/>
        <c:axId val="2123429728"/>
      </c:lineChart>
      <c:catAx>
        <c:axId val="21234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23429728"/>
        <c:crosses val="autoZero"/>
        <c:auto val="1"/>
        <c:lblAlgn val="ctr"/>
        <c:lblOffset val="100"/>
        <c:noMultiLvlLbl val="0"/>
      </c:catAx>
      <c:valAx>
        <c:axId val="212342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T.Ejecucion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234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Escalabilidad Fuerte: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Threads!$K$12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Threads!$E$13:$E$15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Threads!$K$13:$K$15</c:f>
              <c:numCache>
                <c:formatCode>General</c:formatCode>
                <c:ptCount val="3"/>
                <c:pt idx="0">
                  <c:v>7304.2</c:v>
                </c:pt>
                <c:pt idx="1">
                  <c:v>7304.2</c:v>
                </c:pt>
                <c:pt idx="2">
                  <c:v>7304.2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F-9E4C-B8E6-8DC24A2AEB85}"/>
            </c:ext>
          </c:extLst>
        </c:ser>
        <c:ser>
          <c:idx val="1"/>
          <c:order val="1"/>
          <c:tx>
            <c:strRef>
              <c:f>Threads!$F$12</c:f>
              <c:strCache>
                <c:ptCount val="1"/>
                <c:pt idx="0">
                  <c:v>Tiempo Ejec.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Threads!$E$13:$E$15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Threads!$F$13:$F$15</c:f>
              <c:numCache>
                <c:formatCode>General</c:formatCode>
                <c:ptCount val="3"/>
                <c:pt idx="0">
                  <c:v>7304.2</c:v>
                </c:pt>
                <c:pt idx="1">
                  <c:v>54.17</c:v>
                </c:pt>
                <c:pt idx="2">
                  <c:v>25.06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F-9E4C-B8E6-8DC24A2A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428016"/>
        <c:axId val="2123429728"/>
      </c:barChart>
      <c:lineChart>
        <c:grouping val="standard"/>
        <c:varyColors val="0"/>
        <c:ser>
          <c:idx val="2"/>
          <c:order val="2"/>
          <c:tx>
            <c:strRef>
              <c:f>Threads!$F$12</c:f>
              <c:strCache>
                <c:ptCount val="1"/>
                <c:pt idx="0">
                  <c:v>Tiempo Ejec.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Threads!$E$13:$E$15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Threads!$F$13:$F$15</c:f>
              <c:numCache>
                <c:formatCode>General</c:formatCode>
                <c:ptCount val="3"/>
                <c:pt idx="0">
                  <c:v>7304.2</c:v>
                </c:pt>
                <c:pt idx="1">
                  <c:v>54.17</c:v>
                </c:pt>
                <c:pt idx="2">
                  <c:v>25.06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F-9E4C-B8E6-8DC24A2A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28016"/>
        <c:axId val="2123429728"/>
      </c:lineChart>
      <c:catAx>
        <c:axId val="21234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23429728"/>
        <c:crosses val="autoZero"/>
        <c:auto val="1"/>
        <c:lblAlgn val="ctr"/>
        <c:lblOffset val="100"/>
        <c:noMultiLvlLbl val="0"/>
      </c:catAx>
      <c:valAx>
        <c:axId val="212342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T.Ejecucion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234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Escalabilidad Fuerte: Multiprocessing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Multiprocessing!$K$12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Multiprocessing!$E$13:$E$15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Multiprocessing!$K$13:$K$15</c:f>
              <c:numCache>
                <c:formatCode>General</c:formatCode>
                <c:ptCount val="3"/>
                <c:pt idx="0">
                  <c:v>7304.2</c:v>
                </c:pt>
                <c:pt idx="1">
                  <c:v>7304.2</c:v>
                </c:pt>
                <c:pt idx="2">
                  <c:v>7304.2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F-D740-8A96-41915B38007E}"/>
            </c:ext>
          </c:extLst>
        </c:ser>
        <c:ser>
          <c:idx val="1"/>
          <c:order val="1"/>
          <c:tx>
            <c:strRef>
              <c:f>Multiprocessing!$F$12</c:f>
              <c:strCache>
                <c:ptCount val="1"/>
                <c:pt idx="0">
                  <c:v>Tiempo Ejec.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Multiprocessing!$E$13:$E$15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Multiprocessing!$F$13:$F$15</c:f>
              <c:numCache>
                <c:formatCode>General</c:formatCode>
                <c:ptCount val="3"/>
                <c:pt idx="0">
                  <c:v>7304.2</c:v>
                </c:pt>
                <c:pt idx="1">
                  <c:v>92.45</c:v>
                </c:pt>
                <c:pt idx="2">
                  <c:v>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F-D740-8A96-41915B38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428016"/>
        <c:axId val="2123429728"/>
      </c:barChart>
      <c:lineChart>
        <c:grouping val="standard"/>
        <c:varyColors val="0"/>
        <c:ser>
          <c:idx val="2"/>
          <c:order val="2"/>
          <c:tx>
            <c:strRef>
              <c:f>Multiprocessing!$F$12</c:f>
              <c:strCache>
                <c:ptCount val="1"/>
                <c:pt idx="0">
                  <c:v>Tiempo Ejec.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Multiprocessing!$E$13:$E$15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Multiprocessing!$F$13:$F$15</c:f>
              <c:numCache>
                <c:formatCode>General</c:formatCode>
                <c:ptCount val="3"/>
                <c:pt idx="0">
                  <c:v>7304.2</c:v>
                </c:pt>
                <c:pt idx="1">
                  <c:v>92.45</c:v>
                </c:pt>
                <c:pt idx="2">
                  <c:v>85.47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F-D740-8A96-41915B38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28016"/>
        <c:axId val="2123429728"/>
      </c:lineChart>
      <c:catAx>
        <c:axId val="21234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23429728"/>
        <c:crosses val="autoZero"/>
        <c:auto val="1"/>
        <c:lblAlgn val="ctr"/>
        <c:lblOffset val="100"/>
        <c:noMultiLvlLbl val="0"/>
      </c:catAx>
      <c:valAx>
        <c:axId val="212342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T.Ejecucion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234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Escalabilidad Fuerte: MPI4PY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MPI4PY!$I$12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MPI4PY!$E$13:$E$15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MPI4PY!$I$13:$I$15</c:f>
              <c:numCache>
                <c:formatCode>General</c:formatCode>
                <c:ptCount val="3"/>
                <c:pt idx="0">
                  <c:v>7304.2</c:v>
                </c:pt>
                <c:pt idx="1">
                  <c:v>7304.2</c:v>
                </c:pt>
                <c:pt idx="2">
                  <c:v>7304.2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B-6740-A368-AD632CC21228}"/>
            </c:ext>
          </c:extLst>
        </c:ser>
        <c:ser>
          <c:idx val="1"/>
          <c:order val="1"/>
          <c:tx>
            <c:strRef>
              <c:f>MPI4PY!$F$12</c:f>
              <c:strCache>
                <c:ptCount val="1"/>
                <c:pt idx="0">
                  <c:v>ejec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MPI4PY!$E$13:$E$15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MPI4PY!$F$13:$F$15</c:f>
              <c:numCache>
                <c:formatCode>General</c:formatCode>
                <c:ptCount val="3"/>
                <c:pt idx="0">
                  <c:v>7304.2</c:v>
                </c:pt>
                <c:pt idx="1">
                  <c:v>55.08</c:v>
                </c:pt>
                <c:pt idx="2">
                  <c:v>128.19999999999999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B-6740-A368-AD632CC2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428016"/>
        <c:axId val="2123429728"/>
      </c:barChart>
      <c:lineChart>
        <c:grouping val="standard"/>
        <c:varyColors val="0"/>
        <c:ser>
          <c:idx val="2"/>
          <c:order val="2"/>
          <c:tx>
            <c:strRef>
              <c:f>MPI4PY!$F$12</c:f>
              <c:strCache>
                <c:ptCount val="1"/>
                <c:pt idx="0">
                  <c:v>ejec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MPI4PY!$E$13:$E$15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MPI4PY!$F$13:$F$15</c:f>
              <c:numCache>
                <c:formatCode>General</c:formatCode>
                <c:ptCount val="3"/>
                <c:pt idx="0">
                  <c:v>7304.2</c:v>
                </c:pt>
                <c:pt idx="1">
                  <c:v>55.08</c:v>
                </c:pt>
                <c:pt idx="2">
                  <c:v>128.19999999999999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B-6740-A368-AD632CC2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28016"/>
        <c:axId val="2123429728"/>
      </c:lineChart>
      <c:catAx>
        <c:axId val="21234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23429728"/>
        <c:crosses val="autoZero"/>
        <c:auto val="1"/>
        <c:lblAlgn val="ctr"/>
        <c:lblOffset val="100"/>
        <c:noMultiLvlLbl val="0"/>
      </c:catAx>
      <c:valAx>
        <c:axId val="212342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T.Ejecucion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234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3</xdr:row>
      <xdr:rowOff>139700</xdr:rowOff>
    </xdr:from>
    <xdr:to>
      <xdr:col>17</xdr:col>
      <xdr:colOff>168074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F4EB0-17F3-3D43-8966-FF803D0C0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3</xdr:row>
      <xdr:rowOff>139700</xdr:rowOff>
    </xdr:from>
    <xdr:to>
      <xdr:col>19</xdr:col>
      <xdr:colOff>168074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5E3D6-EE17-30D8-B72C-F4D12A0D3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800100</xdr:colOff>
      <xdr:row>1</xdr:row>
      <xdr:rowOff>50800</xdr:rowOff>
    </xdr:from>
    <xdr:ext cx="4118820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F53E7C-E090-9835-E68D-DF7DFC088493}"/>
            </a:ext>
          </a:extLst>
        </xdr:cNvPr>
        <xdr:cNvSpPr txBox="1"/>
      </xdr:nvSpPr>
      <xdr:spPr>
        <a:xfrm>
          <a:off x="1625600" y="254000"/>
          <a:ext cx="4118820" cy="1297919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  <a:p>
          <a:r>
            <a:rPr lang="en-US" sz="1100" kern="1200"/>
            <a:t>1. Tiempos de ejecución totales y parciales (porción paralelizable).</a:t>
          </a:r>
        </a:p>
        <a:p>
          <a:r>
            <a:rPr lang="en-US" sz="1100" kern="1200"/>
            <a:t>2. Tiempo de carga de los datos y de generación de la imagen.</a:t>
          </a:r>
        </a:p>
        <a:p>
          <a:r>
            <a:rPr lang="en-US" sz="1100" kern="1200"/>
            <a:t>3. Tiempo muerto (tiempo no empleado en la ejecución del problema).</a:t>
          </a:r>
        </a:p>
        <a:p>
          <a:r>
            <a:rPr lang="en-US" sz="1100" kern="1200"/>
            <a:t>4. Aceleración y eficiencia.</a:t>
          </a:r>
        </a:p>
        <a:p>
          <a:r>
            <a:rPr lang="en-US" sz="1100" kern="1200"/>
            <a:t>5. Escalabilidad.</a:t>
          </a:r>
        </a:p>
        <a:p>
          <a:endParaRPr lang="en-US" sz="1100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3</xdr:row>
      <xdr:rowOff>139700</xdr:rowOff>
    </xdr:from>
    <xdr:to>
      <xdr:col>19</xdr:col>
      <xdr:colOff>168074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186F3-F783-204E-B297-44C2E961F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3</xdr:row>
      <xdr:rowOff>139700</xdr:rowOff>
    </xdr:from>
    <xdr:to>
      <xdr:col>17</xdr:col>
      <xdr:colOff>168074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03FB6-0E01-3447-B4DC-DABA9D623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A2A3-F7C5-244A-8098-F7929B96283B}">
  <dimension ref="C2:I15"/>
  <sheetViews>
    <sheetView workbookViewId="0">
      <selection activeCell="O3" sqref="O3"/>
    </sheetView>
  </sheetViews>
  <sheetFormatPr baseColWidth="10" defaultRowHeight="16" x14ac:dyDescent="0.2"/>
  <cols>
    <col min="3" max="3" width="14" bestFit="1" customWidth="1"/>
    <col min="4" max="4" width="15.6640625" bestFit="1" customWidth="1"/>
    <col min="5" max="5" width="11.5" bestFit="1" customWidth="1"/>
    <col min="6" max="6" width="22.1640625" bestFit="1" customWidth="1"/>
    <col min="7" max="7" width="11.6640625" bestFit="1" customWidth="1"/>
  </cols>
  <sheetData>
    <row r="2" spans="3:9" x14ac:dyDescent="0.2">
      <c r="C2" s="2" t="s">
        <v>11</v>
      </c>
      <c r="D2" s="2" t="s">
        <v>9</v>
      </c>
      <c r="E2" s="2" t="s">
        <v>7</v>
      </c>
      <c r="F2" s="2" t="s">
        <v>8</v>
      </c>
      <c r="G2" s="2" t="s">
        <v>1</v>
      </c>
      <c r="H2" s="2" t="s">
        <v>2</v>
      </c>
    </row>
    <row r="3" spans="3:9" x14ac:dyDescent="0.2">
      <c r="C3" s="1" t="s">
        <v>0</v>
      </c>
      <c r="D3" s="4" t="s">
        <v>12</v>
      </c>
      <c r="E3" s="1">
        <v>7304.2</v>
      </c>
      <c r="F3" s="4" t="s">
        <v>12</v>
      </c>
      <c r="G3" s="4" t="s">
        <v>12</v>
      </c>
      <c r="H3" s="4" t="s">
        <v>12</v>
      </c>
    </row>
    <row r="4" spans="3:9" x14ac:dyDescent="0.2">
      <c r="C4" s="1" t="s">
        <v>10</v>
      </c>
      <c r="D4" s="1" t="s">
        <v>3</v>
      </c>
      <c r="E4" s="1">
        <v>50.71</v>
      </c>
      <c r="F4" s="1">
        <v>49.35</v>
      </c>
      <c r="G4" s="1">
        <v>144.03</v>
      </c>
      <c r="H4" s="1">
        <v>14.4</v>
      </c>
    </row>
    <row r="5" spans="3:9" x14ac:dyDescent="0.2">
      <c r="C5" s="1" t="s">
        <v>10</v>
      </c>
      <c r="D5" s="1" t="s">
        <v>4</v>
      </c>
      <c r="E5" s="1">
        <v>65.3</v>
      </c>
      <c r="F5" s="3">
        <v>64</v>
      </c>
      <c r="G5" s="1">
        <v>111.85</v>
      </c>
      <c r="H5" s="1">
        <v>11.18</v>
      </c>
    </row>
    <row r="6" spans="3:9" x14ac:dyDescent="0.2">
      <c r="C6" s="1" t="s">
        <v>10</v>
      </c>
      <c r="D6" s="1" t="s">
        <v>5</v>
      </c>
      <c r="E6" s="1">
        <v>120.32</v>
      </c>
      <c r="F6" s="1">
        <v>119.34</v>
      </c>
      <c r="G6" s="1">
        <v>60.7</v>
      </c>
      <c r="H6" s="1">
        <v>6.07</v>
      </c>
    </row>
    <row r="7" spans="3:9" x14ac:dyDescent="0.2">
      <c r="C7" s="1" t="s">
        <v>10</v>
      </c>
      <c r="D7" s="1" t="s">
        <v>6</v>
      </c>
      <c r="E7" s="1">
        <v>161.41</v>
      </c>
      <c r="F7" s="1"/>
      <c r="G7" s="1">
        <v>45.25</v>
      </c>
      <c r="H7" s="1">
        <v>4.5199999999999996</v>
      </c>
    </row>
    <row r="12" spans="3:9" x14ac:dyDescent="0.2">
      <c r="C12" s="2" t="s">
        <v>11</v>
      </c>
      <c r="D12" s="2" t="s">
        <v>9</v>
      </c>
      <c r="E12" s="2" t="s">
        <v>13</v>
      </c>
      <c r="F12" s="2" t="s">
        <v>14</v>
      </c>
      <c r="G12" s="2" t="s">
        <v>15</v>
      </c>
      <c r="H12" s="2" t="s">
        <v>16</v>
      </c>
    </row>
    <row r="13" spans="3:9" x14ac:dyDescent="0.2">
      <c r="C13" s="1" t="s">
        <v>10</v>
      </c>
      <c r="D13" s="1" t="s">
        <v>3</v>
      </c>
      <c r="E13" s="1">
        <v>1</v>
      </c>
      <c r="F13" s="1">
        <v>7304.2</v>
      </c>
      <c r="G13" s="1">
        <v>0</v>
      </c>
      <c r="H13" s="1"/>
      <c r="I13" s="1">
        <v>7304.2</v>
      </c>
    </row>
    <row r="14" spans="3:9" x14ac:dyDescent="0.2">
      <c r="C14" s="1" t="s">
        <v>10</v>
      </c>
      <c r="D14" s="1" t="s">
        <v>3</v>
      </c>
      <c r="E14" s="1">
        <v>5</v>
      </c>
      <c r="F14" s="1">
        <v>54.17</v>
      </c>
      <c r="G14" s="1">
        <v>52.63</v>
      </c>
      <c r="H14" s="1">
        <f>F14-G14</f>
        <v>1.5399999999999991</v>
      </c>
      <c r="I14" s="1">
        <v>7304.2</v>
      </c>
    </row>
    <row r="15" spans="3:9" x14ac:dyDescent="0.2">
      <c r="C15" s="1" t="s">
        <v>10</v>
      </c>
      <c r="D15" s="1" t="s">
        <v>3</v>
      </c>
      <c r="E15" s="1">
        <v>10</v>
      </c>
      <c r="F15" s="1">
        <v>25.06</v>
      </c>
      <c r="G15" s="1">
        <v>23.21</v>
      </c>
      <c r="H15" s="1">
        <f>F15-G15</f>
        <v>1.8499999999999979</v>
      </c>
      <c r="I15" s="1">
        <v>7304.2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B627-6D8A-E443-9D52-488686DD0DF7}">
  <dimension ref="C10:K23"/>
  <sheetViews>
    <sheetView workbookViewId="0">
      <selection activeCell="C12" sqref="C12:J12"/>
    </sheetView>
  </sheetViews>
  <sheetFormatPr baseColWidth="10" defaultRowHeight="16" x14ac:dyDescent="0.2"/>
  <cols>
    <col min="3" max="3" width="14" bestFit="1" customWidth="1"/>
    <col min="4" max="4" width="15.6640625" bestFit="1" customWidth="1"/>
    <col min="5" max="5" width="6" bestFit="1" customWidth="1"/>
    <col min="6" max="6" width="15.83203125" bestFit="1" customWidth="1"/>
    <col min="7" max="7" width="18.83203125" bestFit="1" customWidth="1"/>
    <col min="8" max="8" width="12.5" bestFit="1" customWidth="1"/>
    <col min="9" max="10" width="12.5" customWidth="1"/>
  </cols>
  <sheetData>
    <row r="10" spans="3:11" x14ac:dyDescent="0.2">
      <c r="C10" t="s">
        <v>17</v>
      </c>
    </row>
    <row r="12" spans="3:11" x14ac:dyDescent="0.2">
      <c r="C12" s="2" t="s">
        <v>11</v>
      </c>
      <c r="D12" s="2" t="s">
        <v>9</v>
      </c>
      <c r="E12" s="2" t="s">
        <v>13</v>
      </c>
      <c r="F12" s="2" t="s">
        <v>19</v>
      </c>
      <c r="G12" s="2" t="s">
        <v>20</v>
      </c>
      <c r="H12" s="2" t="s">
        <v>21</v>
      </c>
      <c r="I12" s="2" t="s">
        <v>1</v>
      </c>
      <c r="J12" s="2" t="s">
        <v>2</v>
      </c>
    </row>
    <row r="13" spans="3:11" x14ac:dyDescent="0.2">
      <c r="C13" s="1" t="s">
        <v>10</v>
      </c>
      <c r="D13" s="1" t="s">
        <v>3</v>
      </c>
      <c r="E13" s="1">
        <v>1</v>
      </c>
      <c r="F13" s="1">
        <v>7304.2</v>
      </c>
      <c r="G13" s="1">
        <v>0</v>
      </c>
      <c r="H13" s="1"/>
      <c r="I13" s="1"/>
      <c r="J13" s="1"/>
      <c r="K13" s="1">
        <v>7304.2</v>
      </c>
    </row>
    <row r="14" spans="3:11" x14ac:dyDescent="0.2">
      <c r="C14" s="1" t="s">
        <v>10</v>
      </c>
      <c r="D14" s="1" t="s">
        <v>3</v>
      </c>
      <c r="E14" s="1">
        <v>5</v>
      </c>
      <c r="F14" s="1">
        <v>54.17</v>
      </c>
      <c r="G14" s="1">
        <v>52.63</v>
      </c>
      <c r="H14" s="1">
        <f>F14-G14</f>
        <v>1.5399999999999991</v>
      </c>
      <c r="I14" s="7">
        <f t="shared" ref="I14:I15" si="0">K14/F14</f>
        <v>134.83847147867823</v>
      </c>
      <c r="J14" s="7">
        <f t="shared" ref="J14:J15" si="1">I14/E14</f>
        <v>26.967694295735647</v>
      </c>
      <c r="K14" s="1">
        <v>7304.2</v>
      </c>
    </row>
    <row r="15" spans="3:11" x14ac:dyDescent="0.2">
      <c r="C15" s="1" t="s">
        <v>10</v>
      </c>
      <c r="D15" s="1" t="s">
        <v>3</v>
      </c>
      <c r="E15" s="1">
        <v>10</v>
      </c>
      <c r="F15" s="1">
        <v>25.06</v>
      </c>
      <c r="G15" s="1">
        <v>23.21</v>
      </c>
      <c r="H15" s="1">
        <f>F15-G15</f>
        <v>1.8499999999999979</v>
      </c>
      <c r="I15" s="7">
        <f t="shared" si="0"/>
        <v>291.46847565841978</v>
      </c>
      <c r="J15" s="7">
        <f t="shared" si="1"/>
        <v>29.146847565841977</v>
      </c>
      <c r="K15" s="1">
        <v>7304.2</v>
      </c>
    </row>
    <row r="18" spans="3:10" x14ac:dyDescent="0.2">
      <c r="C18" t="s">
        <v>18</v>
      </c>
    </row>
    <row r="20" spans="3:10" x14ac:dyDescent="0.2">
      <c r="C20" s="2" t="s">
        <v>11</v>
      </c>
      <c r="D20" s="2" t="s">
        <v>9</v>
      </c>
      <c r="E20" s="2" t="s">
        <v>13</v>
      </c>
      <c r="F20" s="2" t="s">
        <v>14</v>
      </c>
      <c r="G20" s="2" t="s">
        <v>15</v>
      </c>
      <c r="H20" s="2" t="s">
        <v>16</v>
      </c>
      <c r="I20" s="5"/>
      <c r="J20" s="5"/>
    </row>
    <row r="21" spans="3:10" x14ac:dyDescent="0.2">
      <c r="C21" s="1" t="s">
        <v>10</v>
      </c>
      <c r="D21" s="1" t="s">
        <v>3</v>
      </c>
      <c r="E21" s="1">
        <v>1</v>
      </c>
      <c r="F21" s="1"/>
      <c r="G21" s="1">
        <v>0</v>
      </c>
      <c r="H21" s="1"/>
      <c r="I21" s="6"/>
      <c r="J21" s="6"/>
    </row>
    <row r="22" spans="3:10" x14ac:dyDescent="0.2">
      <c r="C22" s="1" t="s">
        <v>10</v>
      </c>
      <c r="D22" s="1" t="s">
        <v>3</v>
      </c>
      <c r="E22" s="1">
        <v>5</v>
      </c>
      <c r="F22" s="1">
        <v>54.17</v>
      </c>
      <c r="G22" s="1">
        <v>52.63</v>
      </c>
      <c r="H22" s="1">
        <f>F22-G22</f>
        <v>1.5399999999999991</v>
      </c>
      <c r="I22" s="6"/>
      <c r="J22" s="6"/>
    </row>
    <row r="23" spans="3:10" x14ac:dyDescent="0.2">
      <c r="C23" s="1" t="s">
        <v>10</v>
      </c>
      <c r="D23" s="1" t="s">
        <v>3</v>
      </c>
      <c r="E23" s="1">
        <v>10</v>
      </c>
      <c r="F23" s="1">
        <v>276.35000000000002</v>
      </c>
      <c r="G23" s="1">
        <v>32</v>
      </c>
      <c r="H23" s="1">
        <f>F23-G23</f>
        <v>244.35000000000002</v>
      </c>
      <c r="I23" s="6"/>
      <c r="J23" s="6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34B5-4C7D-5B40-825F-DECE28CF01DA}">
  <dimension ref="C12:K15"/>
  <sheetViews>
    <sheetView tabSelected="1" workbookViewId="0">
      <selection activeCell="J1" sqref="J1:J1048576"/>
    </sheetView>
  </sheetViews>
  <sheetFormatPr baseColWidth="10" defaultRowHeight="16" x14ac:dyDescent="0.2"/>
  <cols>
    <col min="3" max="3" width="7.83203125" bestFit="1" customWidth="1"/>
    <col min="4" max="4" width="15.6640625" bestFit="1" customWidth="1"/>
    <col min="5" max="5" width="6" bestFit="1" customWidth="1"/>
    <col min="6" max="6" width="15.83203125" bestFit="1" customWidth="1"/>
    <col min="7" max="7" width="18.83203125" bestFit="1" customWidth="1"/>
    <col min="8" max="8" width="12.5" bestFit="1" customWidth="1"/>
    <col min="9" max="9" width="11" bestFit="1" customWidth="1"/>
  </cols>
  <sheetData>
    <row r="12" spans="3:11" x14ac:dyDescent="0.2">
      <c r="C12" s="2" t="s">
        <v>11</v>
      </c>
      <c r="D12" s="2" t="s">
        <v>9</v>
      </c>
      <c r="E12" s="2" t="s">
        <v>13</v>
      </c>
      <c r="F12" s="2" t="s">
        <v>19</v>
      </c>
      <c r="G12" s="2" t="s">
        <v>20</v>
      </c>
      <c r="H12" s="2" t="s">
        <v>21</v>
      </c>
      <c r="I12" s="2" t="s">
        <v>1</v>
      </c>
      <c r="J12" s="2" t="s">
        <v>2</v>
      </c>
    </row>
    <row r="13" spans="3:11" x14ac:dyDescent="0.2">
      <c r="C13" s="1" t="s">
        <v>10</v>
      </c>
      <c r="D13" s="1" t="s">
        <v>4</v>
      </c>
      <c r="E13" s="1">
        <v>1</v>
      </c>
      <c r="F13" s="1">
        <v>7304.2</v>
      </c>
      <c r="G13" s="1">
        <v>0</v>
      </c>
      <c r="H13" s="1"/>
      <c r="I13" s="1"/>
      <c r="J13" s="1"/>
      <c r="K13" s="1">
        <v>7304.2</v>
      </c>
    </row>
    <row r="14" spans="3:11" x14ac:dyDescent="0.2">
      <c r="C14" s="1" t="s">
        <v>10</v>
      </c>
      <c r="D14" s="1" t="s">
        <v>4</v>
      </c>
      <c r="E14" s="1">
        <v>5</v>
      </c>
      <c r="F14" s="1">
        <v>92.45</v>
      </c>
      <c r="G14" s="1">
        <v>85.21</v>
      </c>
      <c r="H14" s="1">
        <f>F14-G14</f>
        <v>7.2400000000000091</v>
      </c>
      <c r="I14" s="1"/>
      <c r="J14" s="1"/>
      <c r="K14" s="1">
        <v>7304.2</v>
      </c>
    </row>
    <row r="15" spans="3:11" x14ac:dyDescent="0.2">
      <c r="C15" s="1" t="s">
        <v>10</v>
      </c>
      <c r="D15" s="1" t="s">
        <v>4</v>
      </c>
      <c r="E15" s="1">
        <v>10</v>
      </c>
      <c r="F15" s="1">
        <v>85.47</v>
      </c>
      <c r="G15" s="1">
        <v>83.98</v>
      </c>
      <c r="H15" s="1">
        <f>F15-G15</f>
        <v>1.4899999999999949</v>
      </c>
      <c r="I15" s="1"/>
      <c r="J15" s="1"/>
      <c r="K15" s="1">
        <v>7304.2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E10E-4559-E440-8A4C-5AB0D2C3AC52}">
  <dimension ref="C12:I15"/>
  <sheetViews>
    <sheetView workbookViewId="0">
      <selection activeCell="H20" sqref="H20"/>
    </sheetView>
  </sheetViews>
  <sheetFormatPr baseColWidth="10" defaultRowHeight="16" x14ac:dyDescent="0.2"/>
  <cols>
    <col min="3" max="3" width="14" bestFit="1" customWidth="1"/>
    <col min="4" max="4" width="15.6640625" bestFit="1" customWidth="1"/>
    <col min="5" max="5" width="11.5" bestFit="1" customWidth="1"/>
    <col min="6" max="6" width="22.1640625" bestFit="1" customWidth="1"/>
    <col min="7" max="7" width="11.6640625" bestFit="1" customWidth="1"/>
  </cols>
  <sheetData>
    <row r="12" spans="3:9" x14ac:dyDescent="0.2">
      <c r="C12" s="2" t="s">
        <v>11</v>
      </c>
      <c r="D12" s="2" t="s">
        <v>9</v>
      </c>
      <c r="E12" s="2" t="s">
        <v>13</v>
      </c>
      <c r="F12" s="2" t="s">
        <v>14</v>
      </c>
      <c r="G12" s="2" t="s">
        <v>15</v>
      </c>
      <c r="H12" s="2" t="s">
        <v>16</v>
      </c>
    </row>
    <row r="13" spans="3:9" x14ac:dyDescent="0.2">
      <c r="C13" s="1" t="s">
        <v>10</v>
      </c>
      <c r="D13" s="1" t="s">
        <v>5</v>
      </c>
      <c r="E13" s="1">
        <v>1</v>
      </c>
      <c r="F13" s="1">
        <v>7304.2</v>
      </c>
      <c r="G13" s="1">
        <v>0</v>
      </c>
      <c r="H13" s="1"/>
      <c r="I13" s="1">
        <v>7304.2</v>
      </c>
    </row>
    <row r="14" spans="3:9" x14ac:dyDescent="0.2">
      <c r="C14" s="1" t="s">
        <v>10</v>
      </c>
      <c r="D14" s="1" t="s">
        <v>5</v>
      </c>
      <c r="E14" s="1">
        <v>5</v>
      </c>
      <c r="F14" s="1">
        <v>55.08</v>
      </c>
      <c r="G14" s="1">
        <v>50.7</v>
      </c>
      <c r="H14" s="1">
        <f>F14-G14</f>
        <v>4.3799999999999955</v>
      </c>
      <c r="I14" s="1">
        <v>7304.2</v>
      </c>
    </row>
    <row r="15" spans="3:9" x14ac:dyDescent="0.2">
      <c r="C15" s="1" t="s">
        <v>10</v>
      </c>
      <c r="D15" s="1" t="s">
        <v>5</v>
      </c>
      <c r="E15" s="1">
        <v>10</v>
      </c>
      <c r="F15" s="1">
        <v>128.19999999999999</v>
      </c>
      <c r="G15" s="1">
        <v>119.26</v>
      </c>
      <c r="H15" s="1">
        <f>F15-G15</f>
        <v>8.9399999999999835</v>
      </c>
      <c r="I15" s="1">
        <v>7304.2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todos</vt:lpstr>
      <vt:lpstr>Threads</vt:lpstr>
      <vt:lpstr>Multiprocessing</vt:lpstr>
      <vt:lpstr>MPI4PY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Betancurt</dc:creator>
  <cp:lastModifiedBy>Felipe Betancurt</cp:lastModifiedBy>
  <dcterms:created xsi:type="dcterms:W3CDTF">2024-11-30T15:41:28Z</dcterms:created>
  <dcterms:modified xsi:type="dcterms:W3CDTF">2024-12-01T21:35:21Z</dcterms:modified>
</cp:coreProperties>
</file>