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febeta/Documents/Mirror/juanfebeta/Academia/Posgrados/01_UCaldas_MIC/20_IA2/C3/Proyecto/MIC_Proyecto_HPC_FFD/"/>
    </mc:Choice>
  </mc:AlternateContent>
  <xr:revisionPtr revIDLastSave="0" documentId="13_ncr:1_{4E8F9A29-2124-7F4B-A62D-DE3D817F960E}" xr6:coauthVersionLast="47" xr6:coauthVersionMax="47" xr10:uidLastSave="{00000000-0000-0000-0000-000000000000}"/>
  <bookViews>
    <workbookView xWindow="-20" yWindow="760" windowWidth="30240" windowHeight="18880" activeTab="1" xr2:uid="{209B078E-05E5-B945-A995-A96FC5B7550D}"/>
  </bookViews>
  <sheets>
    <sheet name="todos" sheetId="2" r:id="rId1"/>
    <sheet name="Threads" sheetId="1" r:id="rId2"/>
    <sheet name="Multiprocessing" sheetId="3" r:id="rId3"/>
    <sheet name="MPI4PY" sheetId="4" r:id="rId4"/>
    <sheet name="Sheet5" sheetId="5" r:id="rId5"/>
  </sheets>
  <definedNames>
    <definedName name="_xlchart.v1.0" hidden="1">Threads!$E$13:$E$15</definedName>
    <definedName name="_xlchart.v1.1" hidden="1">Threads!$F$12</definedName>
    <definedName name="_xlchart.v1.10" hidden="1">Threads!$E$13:$E$15</definedName>
    <definedName name="_xlchart.v1.11" hidden="1">Threads!$F$12</definedName>
    <definedName name="_xlchart.v1.12" hidden="1">Threads!$F$13:$F$15</definedName>
    <definedName name="_xlchart.v1.13" hidden="1">Threads!$K$12</definedName>
    <definedName name="_xlchart.v1.14" hidden="1">Threads!$K$13:$K$15</definedName>
    <definedName name="_xlchart.v1.2" hidden="1">Threads!$F$13:$F$15</definedName>
    <definedName name="_xlchart.v1.3" hidden="1">Threads!$K$12</definedName>
    <definedName name="_xlchart.v1.4" hidden="1">Threads!$K$13:$K$15</definedName>
    <definedName name="_xlchart.v1.5" hidden="1">Threads!$E$13:$E$15</definedName>
    <definedName name="_xlchart.v1.6" hidden="1">Threads!$F$12</definedName>
    <definedName name="_xlchart.v1.7" hidden="1">Threads!$F$13:$F$15</definedName>
    <definedName name="_xlchart.v1.8" hidden="1">Threads!$K$12</definedName>
    <definedName name="_xlchart.v1.9" hidden="1">Threads!$K$13:$K$15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5" l="1"/>
  <c r="J20" i="5"/>
  <c r="K20" i="5" s="1"/>
  <c r="J19" i="5"/>
  <c r="H10" i="5"/>
  <c r="I10" i="5"/>
  <c r="J10" i="5" s="1"/>
  <c r="I21" i="3"/>
  <c r="J21" i="3" s="1"/>
  <c r="I23" i="4"/>
  <c r="J23" i="4" s="1"/>
  <c r="H23" i="4"/>
  <c r="I22" i="4"/>
  <c r="J22" i="4" s="1"/>
  <c r="H22" i="4"/>
  <c r="I22" i="3"/>
  <c r="J22" i="3" s="1"/>
  <c r="H22" i="3"/>
  <c r="I23" i="1"/>
  <c r="J23" i="1" s="1"/>
  <c r="I22" i="1"/>
  <c r="J22" i="1" s="1"/>
  <c r="I15" i="4"/>
  <c r="J15" i="4" s="1"/>
  <c r="I14" i="4"/>
  <c r="J14" i="4" s="1"/>
  <c r="I15" i="3"/>
  <c r="J15" i="3" s="1"/>
  <c r="I14" i="3"/>
  <c r="J14" i="3" s="1"/>
  <c r="J14" i="1"/>
  <c r="J15" i="1"/>
  <c r="I14" i="1"/>
  <c r="I15" i="1"/>
  <c r="H23" i="1"/>
  <c r="H22" i="1"/>
  <c r="H15" i="4"/>
  <c r="H14" i="4"/>
  <c r="H14" i="3"/>
  <c r="H15" i="3"/>
  <c r="H15" i="2"/>
  <c r="H14" i="2"/>
  <c r="H14" i="1"/>
  <c r="H15" i="1"/>
  <c r="H21" i="3" l="1"/>
</calcChain>
</file>

<file path=xl/sharedStrings.xml><?xml version="1.0" encoding="utf-8"?>
<sst xmlns="http://schemas.openxmlformats.org/spreadsheetml/2006/main" count="142" uniqueCount="26">
  <si>
    <t>Secuencial</t>
  </si>
  <si>
    <t>Aceleracion</t>
  </si>
  <si>
    <t>Eficiencia</t>
  </si>
  <si>
    <t>Threads</t>
  </si>
  <si>
    <t>Multiprocessing</t>
  </si>
  <si>
    <t>MPI4PY</t>
  </si>
  <si>
    <t>PYCUDA</t>
  </si>
  <si>
    <t>Tiempo Total</t>
  </si>
  <si>
    <t>Tiempo Fraccion Paralela</t>
  </si>
  <si>
    <t>Paquete / Libreria</t>
  </si>
  <si>
    <t>Paralelo</t>
  </si>
  <si>
    <t>Método</t>
  </si>
  <si>
    <t>-</t>
  </si>
  <si>
    <t>#Proc</t>
  </si>
  <si>
    <t>ejec total</t>
  </si>
  <si>
    <t>ejec paralela</t>
  </si>
  <si>
    <t>t carga</t>
  </si>
  <si>
    <t>Calculo DotPlot</t>
  </si>
  <si>
    <t>Calculo Diagonal</t>
  </si>
  <si>
    <t>Tiempo Ejec. Total</t>
  </si>
  <si>
    <t>Tiempo Ejec. Paralela</t>
  </si>
  <si>
    <t>Tiempo Carga</t>
  </si>
  <si>
    <t>T.Secuencial</t>
  </si>
  <si>
    <t>acel</t>
  </si>
  <si>
    <t>efci</t>
  </si>
  <si>
    <t>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</si>
</sst>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quotePrefix="1" applyBorder="1"/>
    <xf numFmtId="0" fontId="0" fillId="0" borderId="0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Escalabilidad Fuerte: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todos!$I$12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todos!$E$13:$E$15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todos!$I$13:$I$15</c:f>
              <c:numCache>
                <c:formatCode>General</c:formatCode>
                <c:ptCount val="3"/>
                <c:pt idx="0">
                  <c:v>7304.2</c:v>
                </c:pt>
                <c:pt idx="1">
                  <c:v>7304.2</c:v>
                </c:pt>
                <c:pt idx="2">
                  <c:v>7304.2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8-F74D-A620-51D70AFB7B7A}"/>
            </c:ext>
          </c:extLst>
        </c:ser>
        <c:ser>
          <c:idx val="1"/>
          <c:order val="1"/>
          <c:tx>
            <c:strRef>
              <c:f>todos!$F$12</c:f>
              <c:strCache>
                <c:ptCount val="1"/>
                <c:pt idx="0">
                  <c:v>ejec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todos!$E$13:$E$15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todos!$F$13:$F$15</c:f>
              <c:numCache>
                <c:formatCode>General</c:formatCode>
                <c:ptCount val="3"/>
                <c:pt idx="0">
                  <c:v>7304.2</c:v>
                </c:pt>
                <c:pt idx="1">
                  <c:v>54.17</c:v>
                </c:pt>
                <c:pt idx="2">
                  <c:v>25.06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8-F74D-A620-51D70AFB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428016"/>
        <c:axId val="2123429728"/>
      </c:barChart>
      <c:lineChart>
        <c:grouping val="standard"/>
        <c:varyColors val="0"/>
        <c:ser>
          <c:idx val="2"/>
          <c:order val="2"/>
          <c:tx>
            <c:strRef>
              <c:f>todos!$F$12</c:f>
              <c:strCache>
                <c:ptCount val="1"/>
                <c:pt idx="0">
                  <c:v>ejec 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todos!$E$13:$E$15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todos!$F$13:$F$15</c:f>
              <c:numCache>
                <c:formatCode>General</c:formatCode>
                <c:ptCount val="3"/>
                <c:pt idx="0">
                  <c:v>7304.2</c:v>
                </c:pt>
                <c:pt idx="1">
                  <c:v>54.17</c:v>
                </c:pt>
                <c:pt idx="2">
                  <c:v>25.06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08-F74D-A620-51D70AFB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428016"/>
        <c:axId val="2123429728"/>
      </c:lineChart>
      <c:catAx>
        <c:axId val="212342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9728"/>
        <c:crosses val="autoZero"/>
        <c:auto val="1"/>
        <c:lblAlgn val="ctr"/>
        <c:lblOffset val="100"/>
        <c:noMultiLvlLbl val="0"/>
      </c:catAx>
      <c:valAx>
        <c:axId val="2123429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T.Ejecucion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Escalabilidad Fuerte: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Threads!$K$12</c:f>
              <c:strCache>
                <c:ptCount val="1"/>
                <c:pt idx="0">
                  <c:v>T.Secuencial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Threads!$E$13:$E$15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Threads!$K$13:$K$15</c:f>
              <c:numCache>
                <c:formatCode>General</c:formatCode>
                <c:ptCount val="3"/>
                <c:pt idx="0">
                  <c:v>7304.2</c:v>
                </c:pt>
                <c:pt idx="1">
                  <c:v>7304.2</c:v>
                </c:pt>
                <c:pt idx="2">
                  <c:v>7304.2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F-9E4C-B8E6-8DC24A2AEB85}"/>
            </c:ext>
          </c:extLst>
        </c:ser>
        <c:ser>
          <c:idx val="1"/>
          <c:order val="1"/>
          <c:tx>
            <c:strRef>
              <c:f>Threads!$F$12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Threads!$E$13:$E$15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Threads!$F$13:$F$15</c:f>
              <c:numCache>
                <c:formatCode>General</c:formatCode>
                <c:ptCount val="3"/>
                <c:pt idx="0">
                  <c:v>7304.2</c:v>
                </c:pt>
                <c:pt idx="1">
                  <c:v>54.17</c:v>
                </c:pt>
                <c:pt idx="2">
                  <c:v>25.06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F-9E4C-B8E6-8DC24A2A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428016"/>
        <c:axId val="2123429728"/>
      </c:barChart>
      <c:lineChart>
        <c:grouping val="standard"/>
        <c:varyColors val="0"/>
        <c:ser>
          <c:idx val="2"/>
          <c:order val="2"/>
          <c:tx>
            <c:strRef>
              <c:f>Threads!$F$12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Threads!$E$13:$E$15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Threads!$F$13:$F$15</c:f>
              <c:numCache>
                <c:formatCode>General</c:formatCode>
                <c:ptCount val="3"/>
                <c:pt idx="0">
                  <c:v>7304.2</c:v>
                </c:pt>
                <c:pt idx="1">
                  <c:v>54.17</c:v>
                </c:pt>
                <c:pt idx="2">
                  <c:v>25.06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9F-9E4C-B8E6-8DC24A2A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428016"/>
        <c:axId val="2123429728"/>
      </c:lineChart>
      <c:catAx>
        <c:axId val="212342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9728"/>
        <c:crosses val="autoZero"/>
        <c:auto val="1"/>
        <c:lblAlgn val="ctr"/>
        <c:lblOffset val="100"/>
        <c:noMultiLvlLbl val="0"/>
      </c:catAx>
      <c:valAx>
        <c:axId val="2123429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T.Ejecucion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Escalabilidad Fuerte: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Threads!$K$12</c:f>
              <c:strCache>
                <c:ptCount val="1"/>
                <c:pt idx="0">
                  <c:v>T.Secuencial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Threads!$E$21:$F$23</c:f>
              <c:multiLvlStrCache>
                <c:ptCount val="3"/>
                <c:lvl>
                  <c:pt idx="0">
                    <c:v>388.29</c:v>
                  </c:pt>
                  <c:pt idx="1">
                    <c:v>54.17</c:v>
                  </c:pt>
                  <c:pt idx="2">
                    <c:v>276.35</c:v>
                  </c:pt>
                </c:lvl>
                <c:lvl>
                  <c:pt idx="0">
                    <c:v>1</c:v>
                  </c:pt>
                  <c:pt idx="1">
                    <c:v>5</c:v>
                  </c:pt>
                  <c:pt idx="2">
                    <c:v>10</c:v>
                  </c:pt>
                </c:lvl>
              </c:multiLvlStrCache>
            </c:multiLvlStrRef>
          </c:cat>
          <c:val>
            <c:numRef>
              <c:f>Threads!$K$21:$K$23</c:f>
              <c:numCache>
                <c:formatCode>0.00</c:formatCode>
                <c:ptCount val="3"/>
                <c:pt idx="0" formatCode="General">
                  <c:v>388.29</c:v>
                </c:pt>
                <c:pt idx="1">
                  <c:v>388.29</c:v>
                </c:pt>
                <c:pt idx="2">
                  <c:v>388.29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8-CC48-A8FE-9FCFC662EBD2}"/>
            </c:ext>
          </c:extLst>
        </c:ser>
        <c:ser>
          <c:idx val="1"/>
          <c:order val="1"/>
          <c:tx>
            <c:strRef>
              <c:f>Threads!$F$12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Threads!$E$21:$F$23</c:f>
              <c:multiLvlStrCache>
                <c:ptCount val="3"/>
                <c:lvl>
                  <c:pt idx="0">
                    <c:v>388.29</c:v>
                  </c:pt>
                  <c:pt idx="1">
                    <c:v>54.17</c:v>
                  </c:pt>
                  <c:pt idx="2">
                    <c:v>276.35</c:v>
                  </c:pt>
                </c:lvl>
                <c:lvl>
                  <c:pt idx="0">
                    <c:v>1</c:v>
                  </c:pt>
                  <c:pt idx="1">
                    <c:v>5</c:v>
                  </c:pt>
                  <c:pt idx="2">
                    <c:v>10</c:v>
                  </c:pt>
                </c:lvl>
              </c:multiLvlStrCache>
            </c:multiLvlStrRef>
          </c:cat>
          <c:val>
            <c:numRef>
              <c:f>Threads!$F$21:$F$23</c:f>
              <c:numCache>
                <c:formatCode>General</c:formatCode>
                <c:ptCount val="3"/>
                <c:pt idx="0">
                  <c:v>388.29</c:v>
                </c:pt>
                <c:pt idx="1">
                  <c:v>54.17</c:v>
                </c:pt>
                <c:pt idx="2">
                  <c:v>276.35000000000002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8-CC48-A8FE-9FCFC662E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428016"/>
        <c:axId val="2123429728"/>
      </c:barChart>
      <c:lineChart>
        <c:grouping val="standard"/>
        <c:varyColors val="0"/>
        <c:ser>
          <c:idx val="2"/>
          <c:order val="2"/>
          <c:tx>
            <c:strRef>
              <c:f>Threads!$F$20</c:f>
              <c:strCache>
                <c:ptCount val="1"/>
                <c:pt idx="0">
                  <c:v>Tiempo Ejec. 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Threads!$E$21:$E$23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Threads!$F$21:$F$23</c:f>
              <c:numCache>
                <c:formatCode>General</c:formatCode>
                <c:ptCount val="3"/>
                <c:pt idx="0">
                  <c:v>388.29</c:v>
                </c:pt>
                <c:pt idx="1">
                  <c:v>54.17</c:v>
                </c:pt>
                <c:pt idx="2">
                  <c:v>276.35000000000002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E8-CC48-A8FE-9FCFC662E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428016"/>
        <c:axId val="2123429728"/>
      </c:lineChart>
      <c:catAx>
        <c:axId val="212342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9728"/>
        <c:crosses val="autoZero"/>
        <c:auto val="1"/>
        <c:lblAlgn val="ctr"/>
        <c:lblOffset val="100"/>
        <c:noMultiLvlLbl val="0"/>
      </c:catAx>
      <c:valAx>
        <c:axId val="2123429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T.Ejecucion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Escalabilidad Fuerte: Multiprocessing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Multiprocessing!$K$12</c:f>
              <c:strCache>
                <c:ptCount val="1"/>
                <c:pt idx="0">
                  <c:v>T.Secuencial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Multiprocessing!$E$13:$E$15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Multiprocessing!$K$13:$K$15</c:f>
              <c:numCache>
                <c:formatCode>General</c:formatCode>
                <c:ptCount val="3"/>
                <c:pt idx="0">
                  <c:v>7304.2</c:v>
                </c:pt>
                <c:pt idx="1">
                  <c:v>7304.2</c:v>
                </c:pt>
                <c:pt idx="2">
                  <c:v>7304.2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F-D740-8A96-41915B38007E}"/>
            </c:ext>
          </c:extLst>
        </c:ser>
        <c:ser>
          <c:idx val="1"/>
          <c:order val="1"/>
          <c:tx>
            <c:strRef>
              <c:f>Multiprocessing!$F$12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Multiprocessing!$E$13:$E$15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Multiprocessing!$F$13:$F$15</c:f>
              <c:numCache>
                <c:formatCode>General</c:formatCode>
                <c:ptCount val="3"/>
                <c:pt idx="0">
                  <c:v>7304.2</c:v>
                </c:pt>
                <c:pt idx="1">
                  <c:v>92.45</c:v>
                </c:pt>
                <c:pt idx="2">
                  <c:v>85.47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F-D740-8A96-41915B380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428016"/>
        <c:axId val="2123429728"/>
      </c:barChart>
      <c:lineChart>
        <c:grouping val="standard"/>
        <c:varyColors val="0"/>
        <c:ser>
          <c:idx val="2"/>
          <c:order val="2"/>
          <c:tx>
            <c:strRef>
              <c:f>Multiprocessing!$F$12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Multiprocessing!$E$13:$E$15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Multiprocessing!$F$13:$F$15</c:f>
              <c:numCache>
                <c:formatCode>General</c:formatCode>
                <c:ptCount val="3"/>
                <c:pt idx="0">
                  <c:v>7304.2</c:v>
                </c:pt>
                <c:pt idx="1">
                  <c:v>92.45</c:v>
                </c:pt>
                <c:pt idx="2">
                  <c:v>85.47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F-D740-8A96-41915B380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428016"/>
        <c:axId val="2123429728"/>
      </c:lineChart>
      <c:catAx>
        <c:axId val="212342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9728"/>
        <c:crosses val="autoZero"/>
        <c:auto val="1"/>
        <c:lblAlgn val="ctr"/>
        <c:lblOffset val="100"/>
        <c:noMultiLvlLbl val="0"/>
      </c:catAx>
      <c:valAx>
        <c:axId val="2123429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T.Ejecucion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Escalabilidad Fuerte: Multiprocessing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Multiprocessing!$K$12</c:f>
              <c:strCache>
                <c:ptCount val="1"/>
                <c:pt idx="0">
                  <c:v>T.Secuencial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Multiprocessing!$E$20:$E$22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Multiprocessing!$K$20:$K$22</c:f>
              <c:numCache>
                <c:formatCode>0.00</c:formatCode>
                <c:ptCount val="3"/>
                <c:pt idx="0" formatCode="General">
                  <c:v>388.29</c:v>
                </c:pt>
                <c:pt idx="1">
                  <c:v>388.29</c:v>
                </c:pt>
                <c:pt idx="2">
                  <c:v>388.29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6-0D4D-92E7-ACE464B8F371}"/>
            </c:ext>
          </c:extLst>
        </c:ser>
        <c:ser>
          <c:idx val="1"/>
          <c:order val="1"/>
          <c:tx>
            <c:strRef>
              <c:f>Multiprocessing!$F$12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Multiprocessing!$E$20:$E$22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Multiprocessing!$F$20:$F$22</c:f>
              <c:numCache>
                <c:formatCode>General</c:formatCode>
                <c:ptCount val="3"/>
                <c:pt idx="0">
                  <c:v>388.29</c:v>
                </c:pt>
                <c:pt idx="1">
                  <c:v>307.64999999999998</c:v>
                </c:pt>
                <c:pt idx="2">
                  <c:v>290.87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36-0D4D-92E7-ACE464B8F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428016"/>
        <c:axId val="2123429728"/>
      </c:barChart>
      <c:lineChart>
        <c:grouping val="standard"/>
        <c:varyColors val="0"/>
        <c:ser>
          <c:idx val="2"/>
          <c:order val="2"/>
          <c:tx>
            <c:strRef>
              <c:f>Multiprocessing!$F$12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Multiprocessing!$E$20:$E$22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Multiprocessing!$F$20:$F$22</c:f>
              <c:numCache>
                <c:formatCode>General</c:formatCode>
                <c:ptCount val="3"/>
                <c:pt idx="0">
                  <c:v>388.29</c:v>
                </c:pt>
                <c:pt idx="1">
                  <c:v>307.64999999999998</c:v>
                </c:pt>
                <c:pt idx="2">
                  <c:v>290.87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36-0D4D-92E7-ACE464B8F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428016"/>
        <c:axId val="2123429728"/>
      </c:lineChart>
      <c:catAx>
        <c:axId val="212342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9728"/>
        <c:crosses val="autoZero"/>
        <c:auto val="1"/>
        <c:lblAlgn val="ctr"/>
        <c:lblOffset val="100"/>
        <c:noMultiLvlLbl val="0"/>
      </c:catAx>
      <c:valAx>
        <c:axId val="2123429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T.Ejecucion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Escalabilidad Fuerte: MPI4PY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MPI4PY!$K$12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MPI4PY!$E$13:$E$15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MPI4PY!$K$13:$K$15</c:f>
              <c:numCache>
                <c:formatCode>General</c:formatCode>
                <c:ptCount val="3"/>
                <c:pt idx="0">
                  <c:v>7304.2</c:v>
                </c:pt>
                <c:pt idx="1">
                  <c:v>7304.2</c:v>
                </c:pt>
                <c:pt idx="2">
                  <c:v>7304.2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B-6740-A368-AD632CC21228}"/>
            </c:ext>
          </c:extLst>
        </c:ser>
        <c:ser>
          <c:idx val="1"/>
          <c:order val="1"/>
          <c:tx>
            <c:strRef>
              <c:f>MPI4PY!$F$12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MPI4PY!$E$13:$E$15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MPI4PY!$F$13:$F$15</c:f>
              <c:numCache>
                <c:formatCode>General</c:formatCode>
                <c:ptCount val="3"/>
                <c:pt idx="0">
                  <c:v>7304.2</c:v>
                </c:pt>
                <c:pt idx="1">
                  <c:v>55.08</c:v>
                </c:pt>
                <c:pt idx="2">
                  <c:v>128.19999999999999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B-6740-A368-AD632CC21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428016"/>
        <c:axId val="2123429728"/>
      </c:barChart>
      <c:lineChart>
        <c:grouping val="standard"/>
        <c:varyColors val="0"/>
        <c:ser>
          <c:idx val="2"/>
          <c:order val="2"/>
          <c:tx>
            <c:strRef>
              <c:f>MPI4PY!$F$12</c:f>
              <c:strCache>
                <c:ptCount val="1"/>
                <c:pt idx="0">
                  <c:v>Tiempo Ejec. 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MPI4PY!$E$13:$E$15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MPI4PY!$F$13:$F$15</c:f>
              <c:numCache>
                <c:formatCode>General</c:formatCode>
                <c:ptCount val="3"/>
                <c:pt idx="0">
                  <c:v>7304.2</c:v>
                </c:pt>
                <c:pt idx="1">
                  <c:v>55.08</c:v>
                </c:pt>
                <c:pt idx="2">
                  <c:v>128.19999999999999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B-6740-A368-AD632CC21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428016"/>
        <c:axId val="2123429728"/>
      </c:lineChart>
      <c:catAx>
        <c:axId val="212342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9728"/>
        <c:crosses val="autoZero"/>
        <c:auto val="1"/>
        <c:lblAlgn val="ctr"/>
        <c:lblOffset val="100"/>
        <c:noMultiLvlLbl val="0"/>
      </c:catAx>
      <c:valAx>
        <c:axId val="2123429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T.Ejecucion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212342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400049</xdr:colOff>
      <xdr:row>3</xdr:row>
      <xdr:rowOff>139700</xdr:rowOff>
    </xdr:from>
    <xdr:to>
      <xdr:col>17</xdr:col>
      <xdr:colOff>168074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F4EB0-17F3-3D43-8966-FF803D0C0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450849</xdr:colOff>
      <xdr:row>0</xdr:row>
      <xdr:rowOff>190500</xdr:rowOff>
    </xdr:from>
    <xdr:to>
      <xdr:col>19</xdr:col>
      <xdr:colOff>218874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5E3D6-EE17-30D8-B72C-F4D12A0D3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800100</xdr:colOff>
      <xdr:row>1</xdr:row>
      <xdr:rowOff>50800</xdr:rowOff>
    </xdr:from>
    <xdr:ext cx="4118820" cy="129791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F53E7C-E090-9835-E68D-DF7DFC088493}"/>
            </a:ext>
          </a:extLst>
        </xdr:cNvPr>
        <xdr:cNvSpPr txBox="1"/>
      </xdr:nvSpPr>
      <xdr:spPr>
        <a:xfrm>
          <a:off x="1625600" y="254000"/>
          <a:ext cx="4118820" cy="1297919"/>
        </a:xfrm>
        <a:prstGeom prst="rect">
          <a:avLst/>
        </a:prstGeom>
        <a:solidFill>
          <a:schemeClr val="bg1"/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kern="1200"/>
        </a:p>
        <a:p>
          <a:r>
            <a:rPr lang="en-US" sz="1100" kern="1200"/>
            <a:t>1. Tiempos de ejecución totales y parciales (porción paralelizable).</a:t>
          </a:r>
        </a:p>
        <a:p>
          <a:r>
            <a:rPr lang="en-US" sz="1100" kern="1200"/>
            <a:t>2. Tiempo de carga de los datos y de generación de la imagen.</a:t>
          </a:r>
        </a:p>
        <a:p>
          <a:r>
            <a:rPr lang="en-US" sz="1100" kern="1200"/>
            <a:t>3. Tiempo muerto (tiempo no empleado en la ejecución del problema).</a:t>
          </a:r>
        </a:p>
        <a:p>
          <a:r>
            <a:rPr lang="en-US" sz="1100" kern="1200"/>
            <a:t>4. Aceleración y eficiencia.</a:t>
          </a:r>
        </a:p>
        <a:p>
          <a:r>
            <a:rPr lang="en-US" sz="1100" kern="1200"/>
            <a:t>5. Escalabilidad.</a:t>
          </a:r>
        </a:p>
        <a:p>
          <a:endParaRPr lang="en-US" sz="1100" kern="1200"/>
        </a:p>
      </xdr:txBody>
    </xdr:sp>
    <xdr:clientData/>
  </xdr:oneCellAnchor>
  <xdr:twoCellAnchor>
    <xdr:from>
      <xdr:col>11</xdr:col>
      <xdr:colOff>558800</xdr:colOff>
      <xdr:row>21</xdr:row>
      <xdr:rowOff>114300</xdr:rowOff>
    </xdr:from>
    <xdr:to>
      <xdr:col>19</xdr:col>
      <xdr:colOff>326825</xdr:colOff>
      <xdr:row>41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4189C5-9793-1548-827E-A10EEB6E3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628649</xdr:colOff>
      <xdr:row>1</xdr:row>
      <xdr:rowOff>152400</xdr:rowOff>
    </xdr:from>
    <xdr:to>
      <xdr:col>19</xdr:col>
      <xdr:colOff>396674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D186F3-F783-204E-B297-44C2E961F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635000</xdr:colOff>
      <xdr:row>22</xdr:row>
      <xdr:rowOff>165100</xdr:rowOff>
    </xdr:from>
    <xdr:to>
      <xdr:col>19</xdr:col>
      <xdr:colOff>403025</xdr:colOff>
      <xdr:row>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F013D8-BA07-9047-B7D0-FBF23315A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400049</xdr:colOff>
      <xdr:row>3</xdr:row>
      <xdr:rowOff>139700</xdr:rowOff>
    </xdr:from>
    <xdr:to>
      <xdr:col>19</xdr:col>
      <xdr:colOff>168074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C03FB6-0E01-3447-B4DC-DABA9D623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A2A3-F7C5-244A-8098-F7929B96283B}">
  <dimension ref="C2:I15"/>
  <sheetViews>
    <sheetView workbookViewId="0">
      <selection activeCell="O3" sqref="O3"/>
    </sheetView>
  </sheetViews>
  <sheetFormatPr baseColWidth="10" defaultRowHeight="16" x14ac:dyDescent="0.2"/>
  <cols>
    <col min="3" max="3" width="14" bestFit="1" customWidth="1"/>
    <col min="4" max="4" width="15.6640625" bestFit="1" customWidth="1"/>
    <col min="5" max="5" width="11.5" bestFit="1" customWidth="1"/>
    <col min="6" max="6" width="22.1640625" bestFit="1" customWidth="1"/>
    <col min="7" max="7" width="11.6640625" bestFit="1" customWidth="1"/>
  </cols>
  <sheetData>
    <row r="2" spans="3:9" x14ac:dyDescent="0.2">
      <c r="C2" s="2" t="s">
        <v>11</v>
      </c>
      <c r="D2" s="2" t="s">
        <v>9</v>
      </c>
      <c r="E2" s="2" t="s">
        <v>7</v>
      </c>
      <c r="F2" s="2" t="s">
        <v>8</v>
      </c>
      <c r="G2" s="2" t="s">
        <v>1</v>
      </c>
      <c r="H2" s="2" t="s">
        <v>2</v>
      </c>
    </row>
    <row r="3" spans="3:9" x14ac:dyDescent="0.2">
      <c r="C3" s="1" t="s">
        <v>0</v>
      </c>
      <c r="D3" s="4" t="s">
        <v>12</v>
      </c>
      <c r="E3" s="1">
        <v>7304.2</v>
      </c>
      <c r="F3" s="4" t="s">
        <v>12</v>
      </c>
      <c r="G3" s="4" t="s">
        <v>12</v>
      </c>
      <c r="H3" s="4" t="s">
        <v>12</v>
      </c>
    </row>
    <row r="4" spans="3:9" x14ac:dyDescent="0.2">
      <c r="C4" s="1" t="s">
        <v>10</v>
      </c>
      <c r="D4" s="1" t="s">
        <v>3</v>
      </c>
      <c r="E4" s="1">
        <v>50.71</v>
      </c>
      <c r="F4" s="1">
        <v>49.35</v>
      </c>
      <c r="G4" s="1">
        <v>144.03</v>
      </c>
      <c r="H4" s="1">
        <v>14.4</v>
      </c>
    </row>
    <row r="5" spans="3:9" x14ac:dyDescent="0.2">
      <c r="C5" s="1" t="s">
        <v>10</v>
      </c>
      <c r="D5" s="1" t="s">
        <v>4</v>
      </c>
      <c r="E5" s="1">
        <v>65.3</v>
      </c>
      <c r="F5" s="3">
        <v>64</v>
      </c>
      <c r="G5" s="1">
        <v>111.85</v>
      </c>
      <c r="H5" s="1">
        <v>11.18</v>
      </c>
    </row>
    <row r="6" spans="3:9" x14ac:dyDescent="0.2">
      <c r="C6" s="1" t="s">
        <v>10</v>
      </c>
      <c r="D6" s="1" t="s">
        <v>5</v>
      </c>
      <c r="E6" s="1">
        <v>120.32</v>
      </c>
      <c r="F6" s="1">
        <v>119.34</v>
      </c>
      <c r="G6" s="1">
        <v>60.7</v>
      </c>
      <c r="H6" s="1">
        <v>6.07</v>
      </c>
    </row>
    <row r="7" spans="3:9" x14ac:dyDescent="0.2">
      <c r="C7" s="1" t="s">
        <v>10</v>
      </c>
      <c r="D7" s="1" t="s">
        <v>6</v>
      </c>
      <c r="E7" s="1">
        <v>161.41</v>
      </c>
      <c r="F7" s="1"/>
      <c r="G7" s="1">
        <v>45.25</v>
      </c>
      <c r="H7" s="1">
        <v>4.5199999999999996</v>
      </c>
    </row>
    <row r="12" spans="3:9" x14ac:dyDescent="0.2">
      <c r="C12" s="2" t="s">
        <v>11</v>
      </c>
      <c r="D12" s="2" t="s">
        <v>9</v>
      </c>
      <c r="E12" s="2" t="s">
        <v>13</v>
      </c>
      <c r="F12" s="2" t="s">
        <v>14</v>
      </c>
      <c r="G12" s="2" t="s">
        <v>15</v>
      </c>
      <c r="H12" s="2" t="s">
        <v>16</v>
      </c>
    </row>
    <row r="13" spans="3:9" x14ac:dyDescent="0.2">
      <c r="C13" s="1" t="s">
        <v>10</v>
      </c>
      <c r="D13" s="1" t="s">
        <v>3</v>
      </c>
      <c r="E13" s="1">
        <v>1</v>
      </c>
      <c r="F13" s="1">
        <v>7304.2</v>
      </c>
      <c r="G13" s="1">
        <v>0</v>
      </c>
      <c r="H13" s="1"/>
      <c r="I13" s="1">
        <v>7304.2</v>
      </c>
    </row>
    <row r="14" spans="3:9" x14ac:dyDescent="0.2">
      <c r="C14" s="1" t="s">
        <v>10</v>
      </c>
      <c r="D14" s="1" t="s">
        <v>3</v>
      </c>
      <c r="E14" s="1">
        <v>5</v>
      </c>
      <c r="F14" s="1">
        <v>54.17</v>
      </c>
      <c r="G14" s="1">
        <v>52.63</v>
      </c>
      <c r="H14" s="1">
        <f>F14-G14</f>
        <v>1.5399999999999991</v>
      </c>
      <c r="I14" s="1">
        <v>7304.2</v>
      </c>
    </row>
    <row r="15" spans="3:9" x14ac:dyDescent="0.2">
      <c r="C15" s="1" t="s">
        <v>10</v>
      </c>
      <c r="D15" s="1" t="s">
        <v>3</v>
      </c>
      <c r="E15" s="1">
        <v>10</v>
      </c>
      <c r="F15" s="1">
        <v>25.06</v>
      </c>
      <c r="G15" s="1">
        <v>23.21</v>
      </c>
      <c r="H15" s="1">
        <f>F15-G15</f>
        <v>1.8499999999999979</v>
      </c>
      <c r="I15" s="1">
        <v>7304.2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B627-6D8A-E443-9D52-488686DD0DF7}">
  <dimension ref="C10:K23"/>
  <sheetViews>
    <sheetView tabSelected="1" workbookViewId="0">
      <selection activeCell="C20" sqref="C20:K23"/>
    </sheetView>
  </sheetViews>
  <sheetFormatPr baseColWidth="10" defaultRowHeight="16" x14ac:dyDescent="0.2"/>
  <cols>
    <col min="3" max="3" width="14" bestFit="1" customWidth="1"/>
    <col min="4" max="4" width="15.6640625" bestFit="1" customWidth="1"/>
    <col min="5" max="5" width="6" bestFit="1" customWidth="1"/>
    <col min="6" max="6" width="15.83203125" bestFit="1" customWidth="1"/>
    <col min="7" max="7" width="18.83203125" bestFit="1" customWidth="1"/>
    <col min="8" max="8" width="12.5" bestFit="1" customWidth="1"/>
    <col min="9" max="10" width="12.5" customWidth="1"/>
  </cols>
  <sheetData>
    <row r="10" spans="3:11" x14ac:dyDescent="0.2">
      <c r="C10" t="s">
        <v>17</v>
      </c>
    </row>
    <row r="12" spans="3:11" x14ac:dyDescent="0.2">
      <c r="C12" s="2" t="s">
        <v>11</v>
      </c>
      <c r="D12" s="2" t="s">
        <v>9</v>
      </c>
      <c r="E12" s="2" t="s">
        <v>13</v>
      </c>
      <c r="F12" s="2" t="s">
        <v>19</v>
      </c>
      <c r="G12" s="2" t="s">
        <v>20</v>
      </c>
      <c r="H12" s="2" t="s">
        <v>21</v>
      </c>
      <c r="I12" s="2" t="s">
        <v>1</v>
      </c>
      <c r="J12" s="2" t="s">
        <v>2</v>
      </c>
      <c r="K12" s="2" t="s">
        <v>22</v>
      </c>
    </row>
    <row r="13" spans="3:11" x14ac:dyDescent="0.2">
      <c r="C13" s="1" t="s">
        <v>10</v>
      </c>
      <c r="D13" s="1" t="s">
        <v>3</v>
      </c>
      <c r="E13" s="1">
        <v>1</v>
      </c>
      <c r="F13" s="1">
        <v>7304.2</v>
      </c>
      <c r="G13" s="1">
        <v>0</v>
      </c>
      <c r="H13" s="1"/>
      <c r="I13" s="1"/>
      <c r="J13" s="1"/>
      <c r="K13" s="1">
        <v>7304.2</v>
      </c>
    </row>
    <row r="14" spans="3:11" x14ac:dyDescent="0.2">
      <c r="C14" s="1" t="s">
        <v>10</v>
      </c>
      <c r="D14" s="1" t="s">
        <v>3</v>
      </c>
      <c r="E14" s="1">
        <v>5</v>
      </c>
      <c r="F14" s="1">
        <v>54.17</v>
      </c>
      <c r="G14" s="1">
        <v>52.63</v>
      </c>
      <c r="H14" s="1">
        <f>F14-G14</f>
        <v>1.5399999999999991</v>
      </c>
      <c r="I14" s="6">
        <f t="shared" ref="I14:I15" si="0">K14/F14</f>
        <v>134.83847147867823</v>
      </c>
      <c r="J14" s="6">
        <f t="shared" ref="J14:J15" si="1">I14/E14</f>
        <v>26.967694295735647</v>
      </c>
      <c r="K14" s="1">
        <v>7304.2</v>
      </c>
    </row>
    <row r="15" spans="3:11" x14ac:dyDescent="0.2">
      <c r="C15" s="1" t="s">
        <v>10</v>
      </c>
      <c r="D15" s="1" t="s">
        <v>3</v>
      </c>
      <c r="E15" s="1">
        <v>10</v>
      </c>
      <c r="F15" s="1">
        <v>25.06</v>
      </c>
      <c r="G15" s="1">
        <v>23.21</v>
      </c>
      <c r="H15" s="1">
        <f>F15-G15</f>
        <v>1.8499999999999979</v>
      </c>
      <c r="I15" s="6">
        <f t="shared" si="0"/>
        <v>291.46847565841978</v>
      </c>
      <c r="J15" s="6">
        <f t="shared" si="1"/>
        <v>29.146847565841977</v>
      </c>
      <c r="K15" s="1">
        <v>7304.2</v>
      </c>
    </row>
    <row r="18" spans="3:11" x14ac:dyDescent="0.2">
      <c r="C18" t="s">
        <v>18</v>
      </c>
    </row>
    <row r="19" spans="3:11" x14ac:dyDescent="0.2">
      <c r="C19" s="7"/>
    </row>
    <row r="20" spans="3:11" x14ac:dyDescent="0.2">
      <c r="C20" s="2" t="s">
        <v>11</v>
      </c>
      <c r="D20" s="2" t="s">
        <v>9</v>
      </c>
      <c r="E20" s="2" t="s">
        <v>13</v>
      </c>
      <c r="F20" s="2" t="s">
        <v>19</v>
      </c>
      <c r="G20" s="2" t="s">
        <v>20</v>
      </c>
      <c r="H20" s="2" t="s">
        <v>21</v>
      </c>
      <c r="I20" s="2" t="s">
        <v>1</v>
      </c>
      <c r="J20" s="2" t="s">
        <v>2</v>
      </c>
      <c r="K20" s="2" t="s">
        <v>22</v>
      </c>
    </row>
    <row r="21" spans="3:11" x14ac:dyDescent="0.2">
      <c r="C21" s="1" t="s">
        <v>10</v>
      </c>
      <c r="D21" s="1" t="s">
        <v>3</v>
      </c>
      <c r="E21" s="1">
        <v>1</v>
      </c>
      <c r="F21">
        <v>388.29</v>
      </c>
      <c r="G21" s="1">
        <v>0</v>
      </c>
      <c r="H21" s="1"/>
      <c r="I21" s="1"/>
      <c r="J21" s="1"/>
      <c r="K21" s="1">
        <v>388.29</v>
      </c>
    </row>
    <row r="22" spans="3:11" x14ac:dyDescent="0.2">
      <c r="C22" s="1" t="s">
        <v>10</v>
      </c>
      <c r="D22" s="1" t="s">
        <v>3</v>
      </c>
      <c r="E22" s="1">
        <v>5</v>
      </c>
      <c r="F22" s="1">
        <v>54.17</v>
      </c>
      <c r="G22" s="1">
        <v>52.63</v>
      </c>
      <c r="H22" s="1">
        <f>F22-G22</f>
        <v>1.5399999999999991</v>
      </c>
      <c r="I22" s="6">
        <f t="shared" ref="I22:I23" si="2">K22/F22</f>
        <v>7.1679896621746355</v>
      </c>
      <c r="J22" s="6">
        <f t="shared" ref="J22:J23" si="3">I22/E22</f>
        <v>1.4335979324349271</v>
      </c>
      <c r="K22" s="6">
        <v>388.29</v>
      </c>
    </row>
    <row r="23" spans="3:11" x14ac:dyDescent="0.2">
      <c r="C23" s="1" t="s">
        <v>10</v>
      </c>
      <c r="D23" s="1" t="s">
        <v>3</v>
      </c>
      <c r="E23" s="1">
        <v>10</v>
      </c>
      <c r="F23" s="1">
        <v>276.35000000000002</v>
      </c>
      <c r="G23" s="1">
        <v>32</v>
      </c>
      <c r="H23" s="1">
        <f>F23-G23</f>
        <v>244.35000000000002</v>
      </c>
      <c r="I23" s="6">
        <f t="shared" si="2"/>
        <v>1.4050660394427357</v>
      </c>
      <c r="J23" s="6">
        <f t="shared" si="3"/>
        <v>0.14050660394427356</v>
      </c>
      <c r="K23" s="6">
        <v>388.29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34B5-4C7D-5B40-825F-DECE28CF01DA}">
  <dimension ref="C10:K26"/>
  <sheetViews>
    <sheetView workbookViewId="0">
      <selection activeCell="C17" sqref="C17:K22"/>
    </sheetView>
  </sheetViews>
  <sheetFormatPr baseColWidth="10" defaultRowHeight="16" x14ac:dyDescent="0.2"/>
  <cols>
    <col min="3" max="3" width="7.83203125" bestFit="1" customWidth="1"/>
    <col min="4" max="4" width="15.6640625" bestFit="1" customWidth="1"/>
    <col min="5" max="5" width="6" bestFit="1" customWidth="1"/>
    <col min="6" max="6" width="15.83203125" bestFit="1" customWidth="1"/>
    <col min="7" max="7" width="18.83203125" bestFit="1" customWidth="1"/>
    <col min="8" max="8" width="12.5" bestFit="1" customWidth="1"/>
    <col min="9" max="9" width="11" bestFit="1" customWidth="1"/>
  </cols>
  <sheetData>
    <row r="10" spans="3:11" x14ac:dyDescent="0.2">
      <c r="C10" t="s">
        <v>17</v>
      </c>
    </row>
    <row r="12" spans="3:11" x14ac:dyDescent="0.2">
      <c r="C12" s="2" t="s">
        <v>11</v>
      </c>
      <c r="D12" s="2" t="s">
        <v>9</v>
      </c>
      <c r="E12" s="2" t="s">
        <v>13</v>
      </c>
      <c r="F12" s="2" t="s">
        <v>19</v>
      </c>
      <c r="G12" s="2" t="s">
        <v>20</v>
      </c>
      <c r="H12" s="2" t="s">
        <v>21</v>
      </c>
      <c r="I12" s="2" t="s">
        <v>1</v>
      </c>
      <c r="J12" s="2" t="s">
        <v>2</v>
      </c>
      <c r="K12" s="2" t="s">
        <v>22</v>
      </c>
    </row>
    <row r="13" spans="3:11" x14ac:dyDescent="0.2">
      <c r="C13" s="1" t="s">
        <v>10</v>
      </c>
      <c r="D13" s="1" t="s">
        <v>4</v>
      </c>
      <c r="E13" s="1">
        <v>1</v>
      </c>
      <c r="F13" s="1">
        <v>7304.2</v>
      </c>
      <c r="G13" s="1">
        <v>0</v>
      </c>
      <c r="H13" s="1"/>
      <c r="I13" s="1"/>
      <c r="J13" s="1"/>
      <c r="K13" s="1">
        <v>7304.2</v>
      </c>
    </row>
    <row r="14" spans="3:11" x14ac:dyDescent="0.2">
      <c r="C14" s="1" t="s">
        <v>10</v>
      </c>
      <c r="D14" s="1" t="s">
        <v>4</v>
      </c>
      <c r="E14" s="1">
        <v>5</v>
      </c>
      <c r="F14" s="1">
        <v>92.45</v>
      </c>
      <c r="G14" s="1">
        <v>85.21</v>
      </c>
      <c r="H14" s="1">
        <f>F14-G14</f>
        <v>7.2400000000000091</v>
      </c>
      <c r="I14" s="6">
        <f t="shared" ref="I14:I15" si="0">K14/F14</f>
        <v>79.00703082747431</v>
      </c>
      <c r="J14" s="6">
        <f t="shared" ref="J14:J15" si="1">I14/E14</f>
        <v>15.801406165494862</v>
      </c>
      <c r="K14" s="1">
        <v>7304.2</v>
      </c>
    </row>
    <row r="15" spans="3:11" x14ac:dyDescent="0.2">
      <c r="C15" s="1" t="s">
        <v>10</v>
      </c>
      <c r="D15" s="1" t="s">
        <v>4</v>
      </c>
      <c r="E15" s="1">
        <v>10</v>
      </c>
      <c r="F15" s="1">
        <v>85.47</v>
      </c>
      <c r="G15" s="1">
        <v>83.98</v>
      </c>
      <c r="H15" s="1">
        <f>F15-G15</f>
        <v>1.4899999999999949</v>
      </c>
      <c r="I15" s="6">
        <f t="shared" si="0"/>
        <v>85.459225459225465</v>
      </c>
      <c r="J15" s="6">
        <f t="shared" si="1"/>
        <v>8.5459225459225472</v>
      </c>
      <c r="K15" s="1">
        <v>7304.2</v>
      </c>
    </row>
    <row r="17" spans="3:11" x14ac:dyDescent="0.2">
      <c r="C17" t="s">
        <v>18</v>
      </c>
    </row>
    <row r="18" spans="3:11" x14ac:dyDescent="0.2">
      <c r="C18" s="5"/>
      <c r="D18" s="8"/>
    </row>
    <row r="19" spans="3:11" x14ac:dyDescent="0.2">
      <c r="C19" s="2" t="s">
        <v>11</v>
      </c>
      <c r="D19" s="2" t="s">
        <v>9</v>
      </c>
      <c r="E19" s="2" t="s">
        <v>13</v>
      </c>
      <c r="F19" s="2" t="s">
        <v>19</v>
      </c>
      <c r="G19" s="2" t="s">
        <v>20</v>
      </c>
      <c r="H19" s="2" t="s">
        <v>21</v>
      </c>
      <c r="I19" s="2" t="s">
        <v>1</v>
      </c>
      <c r="J19" s="2" t="s">
        <v>2</v>
      </c>
      <c r="K19" s="2" t="s">
        <v>22</v>
      </c>
    </row>
    <row r="20" spans="3:11" x14ac:dyDescent="0.2">
      <c r="C20" s="1" t="s">
        <v>10</v>
      </c>
      <c r="D20" s="1" t="s">
        <v>4</v>
      </c>
      <c r="E20" s="1">
        <v>1</v>
      </c>
      <c r="F20">
        <v>388.29</v>
      </c>
      <c r="G20" s="1">
        <v>0</v>
      </c>
      <c r="H20" s="1"/>
      <c r="I20" s="1"/>
      <c r="J20" s="1"/>
      <c r="K20" s="1">
        <v>388.29</v>
      </c>
    </row>
    <row r="21" spans="3:11" x14ac:dyDescent="0.2">
      <c r="C21" s="1" t="s">
        <v>10</v>
      </c>
      <c r="D21" s="1" t="s">
        <v>4</v>
      </c>
      <c r="E21" s="1">
        <v>5</v>
      </c>
      <c r="F21" s="1">
        <v>307.64999999999998</v>
      </c>
      <c r="G21" s="1">
        <v>122.74</v>
      </c>
      <c r="H21" s="1">
        <f>F21-G21</f>
        <v>184.90999999999997</v>
      </c>
      <c r="I21" s="6">
        <f t="shared" ref="I21:I22" si="2">K21/F21</f>
        <v>1.2621160409556316</v>
      </c>
      <c r="J21" s="6">
        <f t="shared" ref="J21:J22" si="3">I21/E21</f>
        <v>0.25242320819112629</v>
      </c>
      <c r="K21" s="6">
        <v>388.29</v>
      </c>
    </row>
    <row r="22" spans="3:11" x14ac:dyDescent="0.2">
      <c r="C22" s="1" t="s">
        <v>10</v>
      </c>
      <c r="D22" s="1" t="s">
        <v>4</v>
      </c>
      <c r="E22" s="1">
        <v>10</v>
      </c>
      <c r="F22" s="1">
        <v>290.87</v>
      </c>
      <c r="G22" s="1">
        <v>98.54</v>
      </c>
      <c r="H22" s="1">
        <f>F22-G22</f>
        <v>192.32999999999998</v>
      </c>
      <c r="I22" s="6">
        <f t="shared" si="2"/>
        <v>1.3349262557156119</v>
      </c>
      <c r="J22" s="6">
        <f t="shared" si="3"/>
        <v>0.13349262557156119</v>
      </c>
      <c r="K22" s="6">
        <v>388.29</v>
      </c>
    </row>
    <row r="26" spans="3:11" x14ac:dyDescent="0.2">
      <c r="F26" s="9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E10E-4559-E440-8A4C-5AB0D2C3AC52}">
  <dimension ref="C10:K23"/>
  <sheetViews>
    <sheetView workbookViewId="0">
      <selection activeCell="H15" sqref="H15"/>
    </sheetView>
  </sheetViews>
  <sheetFormatPr baseColWidth="10" defaultRowHeight="16" x14ac:dyDescent="0.2"/>
  <cols>
    <col min="3" max="3" width="14" bestFit="1" customWidth="1"/>
    <col min="4" max="4" width="15.6640625" bestFit="1" customWidth="1"/>
    <col min="5" max="5" width="11.5" bestFit="1" customWidth="1"/>
    <col min="6" max="6" width="22.1640625" bestFit="1" customWidth="1"/>
    <col min="7" max="7" width="11.6640625" bestFit="1" customWidth="1"/>
  </cols>
  <sheetData>
    <row r="10" spans="3:11" x14ac:dyDescent="0.2">
      <c r="C10" t="s">
        <v>17</v>
      </c>
    </row>
    <row r="12" spans="3:11" x14ac:dyDescent="0.2">
      <c r="C12" s="2" t="s">
        <v>11</v>
      </c>
      <c r="D12" s="2" t="s">
        <v>9</v>
      </c>
      <c r="E12" s="2" t="s">
        <v>13</v>
      </c>
      <c r="F12" s="2" t="s">
        <v>19</v>
      </c>
      <c r="G12" s="2" t="s">
        <v>20</v>
      </c>
      <c r="H12" s="2" t="s">
        <v>21</v>
      </c>
      <c r="I12" s="2" t="s">
        <v>1</v>
      </c>
      <c r="J12" s="2" t="s">
        <v>2</v>
      </c>
    </row>
    <row r="13" spans="3:11" x14ac:dyDescent="0.2">
      <c r="C13" s="1" t="s">
        <v>10</v>
      </c>
      <c r="D13" s="1" t="s">
        <v>5</v>
      </c>
      <c r="E13" s="1">
        <v>1</v>
      </c>
      <c r="F13" s="1">
        <v>7304.2</v>
      </c>
      <c r="G13" s="1">
        <v>0</v>
      </c>
      <c r="H13" s="1"/>
      <c r="I13" s="1"/>
      <c r="J13" s="1"/>
      <c r="K13" s="1">
        <v>7304.2</v>
      </c>
    </row>
    <row r="14" spans="3:11" x14ac:dyDescent="0.2">
      <c r="C14" s="1" t="s">
        <v>10</v>
      </c>
      <c r="D14" s="1" t="s">
        <v>5</v>
      </c>
      <c r="E14" s="1">
        <v>5</v>
      </c>
      <c r="F14" s="1">
        <v>55.08</v>
      </c>
      <c r="G14" s="1">
        <v>50.7</v>
      </c>
      <c r="H14" s="1">
        <f>F14-G14</f>
        <v>4.3799999999999955</v>
      </c>
      <c r="I14" s="6">
        <f t="shared" ref="I14:I15" si="0">K14/F14</f>
        <v>132.61074800290487</v>
      </c>
      <c r="J14" s="6">
        <f t="shared" ref="J14:J15" si="1">I14/E14</f>
        <v>26.522149600580974</v>
      </c>
      <c r="K14" s="1">
        <v>7304.2</v>
      </c>
    </row>
    <row r="15" spans="3:11" x14ac:dyDescent="0.2">
      <c r="C15" s="1" t="s">
        <v>10</v>
      </c>
      <c r="D15" s="1" t="s">
        <v>5</v>
      </c>
      <c r="E15" s="1">
        <v>10</v>
      </c>
      <c r="F15" s="1">
        <v>128.19999999999999</v>
      </c>
      <c r="G15" s="1">
        <v>119.26</v>
      </c>
      <c r="H15" s="1">
        <f>F15-G15</f>
        <v>8.9399999999999835</v>
      </c>
      <c r="I15" s="6">
        <f t="shared" si="0"/>
        <v>56.975039001560063</v>
      </c>
      <c r="J15" s="6">
        <f t="shared" si="1"/>
        <v>5.6975039001560059</v>
      </c>
      <c r="K15" s="1">
        <v>7304.2</v>
      </c>
    </row>
    <row r="18" spans="3:11" x14ac:dyDescent="0.2">
      <c r="C18" t="s">
        <v>18</v>
      </c>
    </row>
    <row r="19" spans="3:11" x14ac:dyDescent="0.2">
      <c r="C19" s="7"/>
    </row>
    <row r="20" spans="3:11" x14ac:dyDescent="0.2">
      <c r="C20" s="2" t="s">
        <v>11</v>
      </c>
      <c r="D20" s="2" t="s">
        <v>9</v>
      </c>
      <c r="E20" s="2" t="s">
        <v>13</v>
      </c>
      <c r="F20" s="2" t="s">
        <v>19</v>
      </c>
      <c r="G20" s="2" t="s">
        <v>20</v>
      </c>
      <c r="H20" s="2" t="s">
        <v>21</v>
      </c>
      <c r="I20" s="2" t="s">
        <v>1</v>
      </c>
      <c r="J20" s="2" t="s">
        <v>2</v>
      </c>
      <c r="K20" s="2" t="s">
        <v>22</v>
      </c>
    </row>
    <row r="21" spans="3:11" x14ac:dyDescent="0.2">
      <c r="C21" s="1" t="s">
        <v>10</v>
      </c>
      <c r="D21" s="1" t="s">
        <v>5</v>
      </c>
      <c r="E21" s="1">
        <v>1</v>
      </c>
      <c r="F21">
        <v>388.29</v>
      </c>
      <c r="G21" s="1">
        <v>0</v>
      </c>
      <c r="H21" s="1"/>
      <c r="I21" s="1"/>
      <c r="J21" s="1"/>
      <c r="K21" s="1">
        <v>388.29</v>
      </c>
    </row>
    <row r="22" spans="3:11" x14ac:dyDescent="0.2">
      <c r="C22" s="1" t="s">
        <v>10</v>
      </c>
      <c r="D22" s="1" t="s">
        <v>5</v>
      </c>
      <c r="E22" s="1">
        <v>5</v>
      </c>
      <c r="F22" s="1"/>
      <c r="G22" s="1"/>
      <c r="H22" s="1">
        <f>F22-G22</f>
        <v>0</v>
      </c>
      <c r="I22" s="6" t="e">
        <f t="shared" ref="I22:I23" si="2">K22/F22</f>
        <v>#DIV/0!</v>
      </c>
      <c r="J22" s="6" t="e">
        <f t="shared" ref="J22:J23" si="3">I22/E22</f>
        <v>#DIV/0!</v>
      </c>
      <c r="K22" s="6">
        <v>388.29</v>
      </c>
    </row>
    <row r="23" spans="3:11" x14ac:dyDescent="0.2">
      <c r="C23" s="1" t="s">
        <v>10</v>
      </c>
      <c r="D23" s="1" t="s">
        <v>5</v>
      </c>
      <c r="E23" s="1">
        <v>10</v>
      </c>
      <c r="F23" s="1"/>
      <c r="G23" s="1"/>
      <c r="H23" s="1">
        <f>F23-G23</f>
        <v>0</v>
      </c>
      <c r="I23" s="6" t="e">
        <f t="shared" si="2"/>
        <v>#DIV/0!</v>
      </c>
      <c r="J23" s="6" t="e">
        <f t="shared" si="3"/>
        <v>#DIV/0!</v>
      </c>
      <c r="K23" s="6">
        <v>388.29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9FC1-5382-6246-A069-01A82AD97578}">
  <dimension ref="C6:K20"/>
  <sheetViews>
    <sheetView workbookViewId="0">
      <selection activeCell="J10" sqref="J10"/>
    </sheetView>
  </sheetViews>
  <sheetFormatPr baseColWidth="10" defaultRowHeight="16" x14ac:dyDescent="0.2"/>
  <cols>
    <col min="3" max="3" width="14" bestFit="1" customWidth="1"/>
    <col min="4" max="4" width="15.6640625" bestFit="1" customWidth="1"/>
    <col min="5" max="5" width="21.6640625" customWidth="1"/>
    <col min="6" max="6" width="15.83203125" bestFit="1" customWidth="1"/>
    <col min="7" max="7" width="18.83203125" bestFit="1" customWidth="1"/>
    <col min="8" max="8" width="12.5" bestFit="1" customWidth="1"/>
    <col min="9" max="9" width="11" bestFit="1" customWidth="1"/>
    <col min="10" max="10" width="9.33203125" bestFit="1" customWidth="1"/>
    <col min="11" max="11" width="7.1640625" bestFit="1" customWidth="1"/>
  </cols>
  <sheetData>
    <row r="6" spans="3:11" x14ac:dyDescent="0.2">
      <c r="C6" t="s">
        <v>17</v>
      </c>
    </row>
    <row r="8" spans="3:11" x14ac:dyDescent="0.2">
      <c r="C8" s="2" t="s">
        <v>11</v>
      </c>
      <c r="D8" s="2" t="s">
        <v>9</v>
      </c>
      <c r="E8" s="2" t="s">
        <v>13</v>
      </c>
      <c r="F8" s="2" t="s">
        <v>19</v>
      </c>
      <c r="G8" s="2" t="s">
        <v>20</v>
      </c>
      <c r="H8" s="2" t="s">
        <v>21</v>
      </c>
      <c r="I8" s="2" t="s">
        <v>1</v>
      </c>
      <c r="J8" s="2" t="s">
        <v>2</v>
      </c>
    </row>
    <row r="9" spans="3:11" x14ac:dyDescent="0.2">
      <c r="C9" s="1" t="s">
        <v>10</v>
      </c>
      <c r="D9" s="1" t="s">
        <v>6</v>
      </c>
      <c r="E9" s="1">
        <v>1</v>
      </c>
      <c r="F9" s="1">
        <v>7304.2</v>
      </c>
      <c r="G9" s="1">
        <v>0</v>
      </c>
      <c r="H9" s="1"/>
      <c r="I9" s="1"/>
      <c r="J9" s="1"/>
      <c r="K9" s="1">
        <v>7304.2</v>
      </c>
    </row>
    <row r="10" spans="3:11" x14ac:dyDescent="0.2">
      <c r="C10" s="1" t="s">
        <v>10</v>
      </c>
      <c r="D10" s="1" t="s">
        <v>6</v>
      </c>
      <c r="E10" s="1">
        <v>2560</v>
      </c>
      <c r="F10" s="1">
        <v>161.41</v>
      </c>
      <c r="G10" s="1">
        <v>0.82</v>
      </c>
      <c r="H10" s="1">
        <f>F10-G10</f>
        <v>160.59</v>
      </c>
      <c r="I10" s="6">
        <f t="shared" ref="I10" si="0">K10/F10</f>
        <v>45.252462672696858</v>
      </c>
      <c r="J10" s="6">
        <f t="shared" ref="J10" si="1">I10/E10</f>
        <v>1.7676743231522209E-2</v>
      </c>
      <c r="K10" s="1">
        <v>7304.2</v>
      </c>
    </row>
    <row r="17" spans="8:11" x14ac:dyDescent="0.2">
      <c r="H17" t="s">
        <v>25</v>
      </c>
      <c r="J17" t="s">
        <v>23</v>
      </c>
      <c r="K17" t="s">
        <v>24</v>
      </c>
    </row>
    <row r="18" spans="8:11" x14ac:dyDescent="0.2">
      <c r="H18">
        <v>1</v>
      </c>
      <c r="I18">
        <v>100</v>
      </c>
    </row>
    <row r="19" spans="8:11" x14ac:dyDescent="0.2">
      <c r="H19">
        <v>2</v>
      </c>
      <c r="I19">
        <v>50</v>
      </c>
      <c r="J19">
        <f>I18/I19</f>
        <v>2</v>
      </c>
      <c r="K19">
        <f>J19/H19</f>
        <v>1</v>
      </c>
    </row>
    <row r="20" spans="8:11" x14ac:dyDescent="0.2">
      <c r="H20">
        <v>3</v>
      </c>
      <c r="I20">
        <v>40</v>
      </c>
      <c r="J20">
        <f>I18/I20</f>
        <v>2.5</v>
      </c>
      <c r="K20">
        <f>J20/H20</f>
        <v>0.83333333333333337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todos</vt:lpstr>
      <vt:lpstr>Threads</vt:lpstr>
      <vt:lpstr>Multiprocessing</vt:lpstr>
      <vt:lpstr>MPI4PY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Betancurt</dc:creator>
  <cp:lastModifiedBy>Felipe Betancurt</cp:lastModifiedBy>
  <dcterms:created xsi:type="dcterms:W3CDTF">2024-11-30T15:41:28Z</dcterms:created>
  <dcterms:modified xsi:type="dcterms:W3CDTF">2024-12-02T02:42:21Z</dcterms:modified>
</cp:coreProperties>
</file>