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92393edf3cb9366/Documents/Python/MiniSegway_Data_Collection/Analysis/"/>
    </mc:Choice>
  </mc:AlternateContent>
  <xr:revisionPtr revIDLastSave="7" documentId="8_{06D35347-0ECF-42DD-8FCD-7021A7C7B458}" xr6:coauthVersionLast="46" xr6:coauthVersionMax="46" xr10:uidLastSave="{1B74EBB4-D1B4-482C-9DB7-A30CCF42B2DB}"/>
  <bookViews>
    <workbookView xWindow="-120" yWindow="-120" windowWidth="29040" windowHeight="15840" xr2:uid="{D4E43C40-DC85-4CB0-BC8C-23D0440A42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4" i="1"/>
  <c r="I3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F3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3" i="1"/>
</calcChain>
</file>

<file path=xl/sharedStrings.xml><?xml version="1.0" encoding="utf-8"?>
<sst xmlns="http://schemas.openxmlformats.org/spreadsheetml/2006/main" count="8" uniqueCount="6">
  <si>
    <t>MS</t>
  </si>
  <si>
    <t>Speed</t>
  </si>
  <si>
    <t>50 Hz</t>
  </si>
  <si>
    <t>100 Hz</t>
  </si>
  <si>
    <t>Enc ticks</t>
  </si>
  <si>
    <t>Enc Ticks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</si>
</sst>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</a:t>
            </a:r>
            <a:r>
              <a:rPr lang="en-US" baseline="0"/>
              <a:t> Measurement</a:t>
            </a:r>
            <a:endParaRPr lang="en-US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6.2799344712783381E-2"/>
          <c:y val="0.10249394394419443"/>
          <c:w val="0.91293219891137767"/>
          <c:h val="0.83340031459069375"/>
        </c:manualLayout>
      </c:layout>
      <c:scatterChart>
        <c:scatterStyle val="lineMarker"/>
        <c:varyColors val="0"/>
        <c:ser>
          <c:idx val="1"/>
          <c:order val="0"/>
          <c:xVal>
            <c:numRef>
              <c:f>Sheet1!$B$3:$B$20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Sheet1!$C$3:$C$20</c:f>
              <c:numCache>
                <c:formatCode>General</c:formatCode>
                <c:ptCount val="18"/>
                <c:pt idx="0">
                  <c:v>1315.5419236907258</c:v>
                </c:pt>
                <c:pt idx="1">
                  <c:v>657.77096184536288</c:v>
                </c:pt>
                <c:pt idx="2">
                  <c:v>438.51397456357529</c:v>
                </c:pt>
                <c:pt idx="3">
                  <c:v>328.88548092268144</c:v>
                </c:pt>
                <c:pt idx="4">
                  <c:v>263.10838473814522</c:v>
                </c:pt>
                <c:pt idx="5">
                  <c:v>219.25698728178764</c:v>
                </c:pt>
                <c:pt idx="6">
                  <c:v>187.93456052724656</c:v>
                </c:pt>
                <c:pt idx="7">
                  <c:v>164.44274046134072</c:v>
                </c:pt>
                <c:pt idx="8">
                  <c:v>146.1713248545251</c:v>
                </c:pt>
                <c:pt idx="9">
                  <c:v>131.55419236907261</c:v>
                </c:pt>
                <c:pt idx="10">
                  <c:v>119.59472033552052</c:v>
                </c:pt>
                <c:pt idx="11">
                  <c:v>109.62849364089382</c:v>
                </c:pt>
                <c:pt idx="12">
                  <c:v>101.19553259159429</c:v>
                </c:pt>
                <c:pt idx="13">
                  <c:v>93.96728026362328</c:v>
                </c:pt>
                <c:pt idx="14">
                  <c:v>87.702794912715063</c:v>
                </c:pt>
                <c:pt idx="15">
                  <c:v>82.22137023067036</c:v>
                </c:pt>
                <c:pt idx="16">
                  <c:v>77.38481904063093</c:v>
                </c:pt>
                <c:pt idx="17">
                  <c:v>73.085662427262548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43-4741-A02C-822D29E1BC26}"/>
            </c:ext>
          </c:extLst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Sheet1!$B$3:$B$20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Sheet1!$C$3:$C$20</c:f>
              <c:numCache>
                <c:formatCode>General</c:formatCode>
                <c:ptCount val="18"/>
                <c:pt idx="0">
                  <c:v>1315.5419236907258</c:v>
                </c:pt>
                <c:pt idx="1">
                  <c:v>657.77096184536288</c:v>
                </c:pt>
                <c:pt idx="2">
                  <c:v>438.51397456357529</c:v>
                </c:pt>
                <c:pt idx="3">
                  <c:v>328.88548092268144</c:v>
                </c:pt>
                <c:pt idx="4">
                  <c:v>263.10838473814522</c:v>
                </c:pt>
                <c:pt idx="5">
                  <c:v>219.25698728178764</c:v>
                </c:pt>
                <c:pt idx="6">
                  <c:v>187.93456052724656</c:v>
                </c:pt>
                <c:pt idx="7">
                  <c:v>164.44274046134072</c:v>
                </c:pt>
                <c:pt idx="8">
                  <c:v>146.1713248545251</c:v>
                </c:pt>
                <c:pt idx="9">
                  <c:v>131.55419236907261</c:v>
                </c:pt>
                <c:pt idx="10">
                  <c:v>119.59472033552052</c:v>
                </c:pt>
                <c:pt idx="11">
                  <c:v>109.62849364089382</c:v>
                </c:pt>
                <c:pt idx="12">
                  <c:v>101.19553259159429</c:v>
                </c:pt>
                <c:pt idx="13">
                  <c:v>93.96728026362328</c:v>
                </c:pt>
                <c:pt idx="14">
                  <c:v>87.702794912715063</c:v>
                </c:pt>
                <c:pt idx="15">
                  <c:v>82.22137023067036</c:v>
                </c:pt>
                <c:pt idx="16">
                  <c:v>77.38481904063093</c:v>
                </c:pt>
                <c:pt idx="17">
                  <c:v>73.085662427262548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A43-4741-A02C-822D29E1BC26}"/>
            </c:ext>
          </c:extLst>
        </c:ser>
        <c:ser>
          <c:idx val="2"/>
          <c:order val="2"/>
          <c:xVal>
            <c:numRef>
              <c:f>Sheet1!$E$4:$E$21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Sheet1!$F$4:$F$21</c:f>
              <c:numCache>
                <c:formatCode>General</c:formatCode>
                <c:ptCount val="18"/>
                <c:pt idx="0">
                  <c:v>65.777096184536305</c:v>
                </c:pt>
                <c:pt idx="1">
                  <c:v>131.55419236907261</c:v>
                </c:pt>
                <c:pt idx="2">
                  <c:v>197.33128855360889</c:v>
                </c:pt>
                <c:pt idx="3">
                  <c:v>263.10838473814522</c:v>
                </c:pt>
                <c:pt idx="4">
                  <c:v>328.88548092268144</c:v>
                </c:pt>
                <c:pt idx="5">
                  <c:v>394.66257710721777</c:v>
                </c:pt>
                <c:pt idx="6">
                  <c:v>460.43967329175399</c:v>
                </c:pt>
                <c:pt idx="7">
                  <c:v>526.21676947629044</c:v>
                </c:pt>
                <c:pt idx="8">
                  <c:v>591.9938656608266</c:v>
                </c:pt>
                <c:pt idx="9">
                  <c:v>657.77096184536288</c:v>
                </c:pt>
                <c:pt idx="10">
                  <c:v>723.54805802989927</c:v>
                </c:pt>
                <c:pt idx="11">
                  <c:v>789.32515421443554</c:v>
                </c:pt>
                <c:pt idx="12">
                  <c:v>855.10225039897171</c:v>
                </c:pt>
                <c:pt idx="13">
                  <c:v>920.87934658350798</c:v>
                </c:pt>
                <c:pt idx="14">
                  <c:v>986.65644276804437</c:v>
                </c:pt>
                <c:pt idx="15">
                  <c:v>1052.4335389525809</c:v>
                </c:pt>
                <c:pt idx="16">
                  <c:v>1118.2106351371169</c:v>
                </c:pt>
                <c:pt idx="17">
                  <c:v>1183.9877313216532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43-4741-A02C-822D29E1BC26}"/>
            </c:ext>
          </c:extLst>
        </c:ser>
        <c:ser>
          <c:idx val="3"/>
          <c:order val="3"/>
          <c:xVal>
            <c:numRef>
              <c:f>Sheet1!$H$3:$H$21</c:f>
              <c:numCache>
                <c:formatCode>General</c:formatCode>
                <c:ptCount val="1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</c:numCache>
            </c:numRef>
          </c:xVal>
          <c:yVal>
            <c:numRef>
              <c:f>Sheet1!$I$3:$I$21</c:f>
              <c:numCache>
                <c:formatCode>General</c:formatCode>
                <c:ptCount val="19"/>
                <c:pt idx="0">
                  <c:v>0</c:v>
                </c:pt>
                <c:pt idx="1">
                  <c:v>131.55419236907261</c:v>
                </c:pt>
                <c:pt idx="2">
                  <c:v>263.10838473814522</c:v>
                </c:pt>
                <c:pt idx="3">
                  <c:v>394.66257710721777</c:v>
                </c:pt>
                <c:pt idx="4">
                  <c:v>526.21676947629044</c:v>
                </c:pt>
                <c:pt idx="5">
                  <c:v>657.77096184536288</c:v>
                </c:pt>
                <c:pt idx="6">
                  <c:v>789.32515421443554</c:v>
                </c:pt>
                <c:pt idx="7">
                  <c:v>920.87934658350798</c:v>
                </c:pt>
                <c:pt idx="8">
                  <c:v>1052.4335389525809</c:v>
                </c:pt>
                <c:pt idx="9">
                  <c:v>1183.9877313216532</c:v>
                </c:pt>
                <c:pt idx="10">
                  <c:v>1315.5419236907258</c:v>
                </c:pt>
                <c:pt idx="11">
                  <c:v>1447.0961160597985</c:v>
                </c:pt>
                <c:pt idx="12">
                  <c:v>1578.6503084288711</c:v>
                </c:pt>
                <c:pt idx="13">
                  <c:v>1710.2045007979434</c:v>
                </c:pt>
                <c:pt idx="14">
                  <c:v>1841.758693167016</c:v>
                </c:pt>
                <c:pt idx="15">
                  <c:v>1973.3128855360887</c:v>
                </c:pt>
                <c:pt idx="16">
                  <c:v>2104.8670779051618</c:v>
                </c:pt>
                <c:pt idx="17">
                  <c:v>2236.4212702742338</c:v>
                </c:pt>
                <c:pt idx="18">
                  <c:v>2367.9754626433064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43-4741-A02C-822D29E1B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6928847"/>
        <c:axId val="1566929263"/>
      </c:scatterChart>
      <c:valAx>
        <c:axId val="1566928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29263"/>
        <c:crosses val="autoZero"/>
        <c:crossBetween val="midCat"/>
      </c:valAx>
      <c:valAx>
        <c:axId val="156692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928847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495299</xdr:colOff>
      <xdr:row>0</xdr:row>
      <xdr:rowOff>166686</xdr:rowOff>
    </xdr:from>
    <xdr:to>
      <xdr:col>23</xdr:col>
      <xdr:colOff>276224</xdr:colOff>
      <xdr:row>24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5D5AFB-0BA1-41C5-9F5D-FFE7E87661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BF72B-12F2-4E9C-92BB-E9A2D2644424}">
  <dimension ref="B1:I43"/>
  <sheetViews>
    <sheetView tabSelected="1" workbookViewId="0">
      <selection activeCell="J9" sqref="J9"/>
    </sheetView>
  </sheetViews>
  <sheetFormatPr defaultRowHeight="15" x14ac:dyDescent="0.25"/>
  <sheetData>
    <row r="1" spans="2:9" x14ac:dyDescent="0.25">
      <c r="E1" t="s">
        <v>2</v>
      </c>
      <c r="H1" t="s">
        <v>3</v>
      </c>
    </row>
    <row r="2" spans="2:9" x14ac:dyDescent="0.25">
      <c r="B2" t="s">
        <v>0</v>
      </c>
      <c r="C2" t="s">
        <v>1</v>
      </c>
      <c r="E2" t="s">
        <v>4</v>
      </c>
      <c r="F2" t="s">
        <v>1</v>
      </c>
      <c r="H2" t="s">
        <v>5</v>
      </c>
      <c r="I2" t="s">
        <v>1</v>
      </c>
    </row>
    <row r="3" spans="2:9" x14ac:dyDescent="0.25">
      <c r="B3">
        <v>1</v>
      </c>
      <c r="C3">
        <f>(1000/B3)*2*PI()*50.25/240</f>
        <v>1315.5419236907258</v>
      </c>
      <c r="E3">
        <v>0</v>
      </c>
      <c r="F3">
        <f>E3/0.02*PI()*2*50.25/240</f>
        <v>0</v>
      </c>
      <c r="H3">
        <v>0</v>
      </c>
      <c r="I3">
        <f>H3/0.02*PI()*2*50.25/240</f>
        <v>0</v>
      </c>
    </row>
    <row r="4" spans="2:9" x14ac:dyDescent="0.25">
      <c r="B4">
        <v>2</v>
      </c>
      <c r="C4">
        <f t="shared" ref="C4:C43" si="0">(1000/B4)*2*PI()*50.25/240</f>
        <v>657.77096184536288</v>
      </c>
      <c r="E4">
        <v>1</v>
      </c>
      <c r="F4">
        <f>E4/0.02*PI()*2*50.25/240</f>
        <v>65.777096184536305</v>
      </c>
      <c r="H4">
        <v>1</v>
      </c>
      <c r="I4">
        <f>H4/0.01*PI()*2*50.25/240</f>
        <v>131.55419236907261</v>
      </c>
    </row>
    <row r="5" spans="2:9" x14ac:dyDescent="0.25">
      <c r="B5">
        <v>3</v>
      </c>
      <c r="C5">
        <f t="shared" si="0"/>
        <v>438.51397456357529</v>
      </c>
      <c r="E5">
        <v>2</v>
      </c>
      <c r="F5">
        <f t="shared" ref="F5:F21" si="1">E5/0.02*PI()*2*50.25/240</f>
        <v>131.55419236907261</v>
      </c>
      <c r="H5">
        <v>2</v>
      </c>
      <c r="I5">
        <f t="shared" ref="I5:I21" si="2">H5/0.01*PI()*2*50.25/240</f>
        <v>263.10838473814522</v>
      </c>
    </row>
    <row r="6" spans="2:9" x14ac:dyDescent="0.25">
      <c r="B6">
        <v>4</v>
      </c>
      <c r="C6">
        <f t="shared" si="0"/>
        <v>328.88548092268144</v>
      </c>
      <c r="E6">
        <v>3</v>
      </c>
      <c r="F6">
        <f t="shared" si="1"/>
        <v>197.33128855360889</v>
      </c>
      <c r="H6">
        <v>3</v>
      </c>
      <c r="I6">
        <f t="shared" si="2"/>
        <v>394.66257710721777</v>
      </c>
    </row>
    <row r="7" spans="2:9" x14ac:dyDescent="0.25">
      <c r="B7">
        <v>5</v>
      </c>
      <c r="C7">
        <f t="shared" si="0"/>
        <v>263.10838473814522</v>
      </c>
      <c r="E7">
        <v>4</v>
      </c>
      <c r="F7">
        <f t="shared" si="1"/>
        <v>263.10838473814522</v>
      </c>
      <c r="H7">
        <v>4</v>
      </c>
      <c r="I7">
        <f t="shared" si="2"/>
        <v>526.21676947629044</v>
      </c>
    </row>
    <row r="8" spans="2:9" x14ac:dyDescent="0.25">
      <c r="B8">
        <v>6</v>
      </c>
      <c r="C8">
        <f t="shared" si="0"/>
        <v>219.25698728178764</v>
      </c>
      <c r="E8">
        <v>5</v>
      </c>
      <c r="F8">
        <f t="shared" si="1"/>
        <v>328.88548092268144</v>
      </c>
      <c r="H8">
        <v>5</v>
      </c>
      <c r="I8">
        <f t="shared" si="2"/>
        <v>657.77096184536288</v>
      </c>
    </row>
    <row r="9" spans="2:9" x14ac:dyDescent="0.25">
      <c r="B9">
        <v>7</v>
      </c>
      <c r="C9">
        <f t="shared" si="0"/>
        <v>187.93456052724656</v>
      </c>
      <c r="E9">
        <v>6</v>
      </c>
      <c r="F9">
        <f t="shared" si="1"/>
        <v>394.66257710721777</v>
      </c>
      <c r="H9">
        <v>6</v>
      </c>
      <c r="I9">
        <f t="shared" si="2"/>
        <v>789.32515421443554</v>
      </c>
    </row>
    <row r="10" spans="2:9" x14ac:dyDescent="0.25">
      <c r="B10">
        <v>8</v>
      </c>
      <c r="C10">
        <f t="shared" si="0"/>
        <v>164.44274046134072</v>
      </c>
      <c r="E10">
        <v>7</v>
      </c>
      <c r="F10">
        <f t="shared" si="1"/>
        <v>460.43967329175399</v>
      </c>
      <c r="H10">
        <v>7</v>
      </c>
      <c r="I10">
        <f t="shared" si="2"/>
        <v>920.87934658350798</v>
      </c>
    </row>
    <row r="11" spans="2:9" x14ac:dyDescent="0.25">
      <c r="B11">
        <v>9</v>
      </c>
      <c r="C11">
        <f t="shared" si="0"/>
        <v>146.1713248545251</v>
      </c>
      <c r="E11">
        <v>8</v>
      </c>
      <c r="F11">
        <f t="shared" si="1"/>
        <v>526.21676947629044</v>
      </c>
      <c r="H11">
        <v>8</v>
      </c>
      <c r="I11">
        <f t="shared" si="2"/>
        <v>1052.4335389525809</v>
      </c>
    </row>
    <row r="12" spans="2:9" x14ac:dyDescent="0.25">
      <c r="B12">
        <v>10</v>
      </c>
      <c r="C12">
        <f t="shared" si="0"/>
        <v>131.55419236907261</v>
      </c>
      <c r="E12">
        <v>9</v>
      </c>
      <c r="F12">
        <f t="shared" si="1"/>
        <v>591.9938656608266</v>
      </c>
      <c r="H12">
        <v>9</v>
      </c>
      <c r="I12">
        <f t="shared" si="2"/>
        <v>1183.9877313216532</v>
      </c>
    </row>
    <row r="13" spans="2:9" x14ac:dyDescent="0.25">
      <c r="B13">
        <v>11</v>
      </c>
      <c r="C13">
        <f t="shared" si="0"/>
        <v>119.59472033552052</v>
      </c>
      <c r="E13">
        <v>10</v>
      </c>
      <c r="F13">
        <f t="shared" si="1"/>
        <v>657.77096184536288</v>
      </c>
      <c r="H13">
        <v>10</v>
      </c>
      <c r="I13">
        <f t="shared" si="2"/>
        <v>1315.5419236907258</v>
      </c>
    </row>
    <row r="14" spans="2:9" x14ac:dyDescent="0.25">
      <c r="B14">
        <v>12</v>
      </c>
      <c r="C14">
        <f t="shared" si="0"/>
        <v>109.62849364089382</v>
      </c>
      <c r="E14">
        <v>11</v>
      </c>
      <c r="F14">
        <f t="shared" si="1"/>
        <v>723.54805802989927</v>
      </c>
      <c r="H14">
        <v>11</v>
      </c>
      <c r="I14">
        <f t="shared" si="2"/>
        <v>1447.0961160597985</v>
      </c>
    </row>
    <row r="15" spans="2:9" x14ac:dyDescent="0.25">
      <c r="B15">
        <v>13</v>
      </c>
      <c r="C15">
        <f t="shared" si="0"/>
        <v>101.19553259159429</v>
      </c>
      <c r="E15">
        <v>12</v>
      </c>
      <c r="F15">
        <f t="shared" si="1"/>
        <v>789.32515421443554</v>
      </c>
      <c r="H15">
        <v>12</v>
      </c>
      <c r="I15">
        <f t="shared" si="2"/>
        <v>1578.6503084288711</v>
      </c>
    </row>
    <row r="16" spans="2:9" x14ac:dyDescent="0.25">
      <c r="B16">
        <v>14</v>
      </c>
      <c r="C16">
        <f t="shared" si="0"/>
        <v>93.96728026362328</v>
      </c>
      <c r="E16">
        <v>13</v>
      </c>
      <c r="F16">
        <f t="shared" si="1"/>
        <v>855.10225039897171</v>
      </c>
      <c r="H16">
        <v>13</v>
      </c>
      <c r="I16">
        <f t="shared" si="2"/>
        <v>1710.2045007979434</v>
      </c>
    </row>
    <row r="17" spans="2:9" x14ac:dyDescent="0.25">
      <c r="B17">
        <v>15</v>
      </c>
      <c r="C17">
        <f t="shared" si="0"/>
        <v>87.702794912715063</v>
      </c>
      <c r="E17">
        <v>14</v>
      </c>
      <c r="F17">
        <f t="shared" si="1"/>
        <v>920.87934658350798</v>
      </c>
      <c r="H17">
        <v>14</v>
      </c>
      <c r="I17">
        <f t="shared" si="2"/>
        <v>1841.758693167016</v>
      </c>
    </row>
    <row r="18" spans="2:9" x14ac:dyDescent="0.25">
      <c r="B18">
        <v>16</v>
      </c>
      <c r="C18">
        <f t="shared" si="0"/>
        <v>82.22137023067036</v>
      </c>
      <c r="E18">
        <v>15</v>
      </c>
      <c r="F18">
        <f t="shared" si="1"/>
        <v>986.65644276804437</v>
      </c>
      <c r="H18">
        <v>15</v>
      </c>
      <c r="I18">
        <f t="shared" si="2"/>
        <v>1973.3128855360887</v>
      </c>
    </row>
    <row r="19" spans="2:9" x14ac:dyDescent="0.25">
      <c r="B19">
        <v>17</v>
      </c>
      <c r="C19">
        <f t="shared" si="0"/>
        <v>77.38481904063093</v>
      </c>
      <c r="E19">
        <v>16</v>
      </c>
      <c r="F19">
        <f t="shared" si="1"/>
        <v>1052.4335389525809</v>
      </c>
      <c r="H19">
        <v>16</v>
      </c>
      <c r="I19">
        <f t="shared" si="2"/>
        <v>2104.8670779051618</v>
      </c>
    </row>
    <row r="20" spans="2:9" x14ac:dyDescent="0.25">
      <c r="B20">
        <v>18</v>
      </c>
      <c r="C20">
        <f t="shared" si="0"/>
        <v>73.085662427262548</v>
      </c>
      <c r="E20">
        <v>17</v>
      </c>
      <c r="F20">
        <f t="shared" si="1"/>
        <v>1118.2106351371169</v>
      </c>
      <c r="H20">
        <v>17</v>
      </c>
      <c r="I20">
        <f t="shared" si="2"/>
        <v>2236.4212702742338</v>
      </c>
    </row>
    <row r="21" spans="2:9" x14ac:dyDescent="0.25">
      <c r="B21">
        <v>19</v>
      </c>
      <c r="C21">
        <f t="shared" si="0"/>
        <v>69.239048615301357</v>
      </c>
      <c r="E21">
        <v>18</v>
      </c>
      <c r="F21">
        <f t="shared" si="1"/>
        <v>1183.9877313216532</v>
      </c>
      <c r="H21">
        <v>18</v>
      </c>
      <c r="I21">
        <f t="shared" si="2"/>
        <v>2367.9754626433064</v>
      </c>
    </row>
    <row r="22" spans="2:9" x14ac:dyDescent="0.25">
      <c r="B22">
        <v>20</v>
      </c>
      <c r="C22">
        <f t="shared" si="0"/>
        <v>65.777096184536305</v>
      </c>
    </row>
    <row r="23" spans="2:9" x14ac:dyDescent="0.25">
      <c r="B23">
        <v>21</v>
      </c>
      <c r="C23">
        <f t="shared" si="0"/>
        <v>62.644853509082189</v>
      </c>
    </row>
    <row r="24" spans="2:9" x14ac:dyDescent="0.25">
      <c r="B24">
        <v>22</v>
      </c>
      <c r="C24">
        <f t="shared" si="0"/>
        <v>59.79736016776026</v>
      </c>
    </row>
    <row r="25" spans="2:9" x14ac:dyDescent="0.25">
      <c r="B25">
        <v>23</v>
      </c>
      <c r="C25">
        <f t="shared" si="0"/>
        <v>57.197474943075036</v>
      </c>
    </row>
    <row r="26" spans="2:9" x14ac:dyDescent="0.25">
      <c r="B26">
        <v>24</v>
      </c>
      <c r="C26">
        <f t="shared" si="0"/>
        <v>54.814246820446911</v>
      </c>
    </row>
    <row r="27" spans="2:9" x14ac:dyDescent="0.25">
      <c r="B27">
        <v>25</v>
      </c>
      <c r="C27">
        <f t="shared" si="0"/>
        <v>52.621676947629034</v>
      </c>
    </row>
    <row r="28" spans="2:9" x14ac:dyDescent="0.25">
      <c r="B28">
        <v>26</v>
      </c>
      <c r="C28">
        <f t="shared" si="0"/>
        <v>50.597766295797143</v>
      </c>
    </row>
    <row r="29" spans="2:9" x14ac:dyDescent="0.25">
      <c r="B29">
        <v>27</v>
      </c>
      <c r="C29">
        <f t="shared" si="0"/>
        <v>48.723774951508368</v>
      </c>
    </row>
    <row r="30" spans="2:9" x14ac:dyDescent="0.25">
      <c r="B30">
        <v>28</v>
      </c>
      <c r="C30">
        <f t="shared" si="0"/>
        <v>46.98364013181164</v>
      </c>
    </row>
    <row r="31" spans="2:9" x14ac:dyDescent="0.25">
      <c r="B31">
        <v>29</v>
      </c>
      <c r="C31">
        <f t="shared" si="0"/>
        <v>45.363514610025035</v>
      </c>
    </row>
    <row r="32" spans="2:9" x14ac:dyDescent="0.25">
      <c r="B32">
        <v>30</v>
      </c>
      <c r="C32">
        <f t="shared" si="0"/>
        <v>43.851397456357532</v>
      </c>
    </row>
    <row r="33" spans="2:3" x14ac:dyDescent="0.25">
      <c r="B33">
        <v>31</v>
      </c>
      <c r="C33">
        <f t="shared" si="0"/>
        <v>42.436836248087928</v>
      </c>
    </row>
    <row r="34" spans="2:3" x14ac:dyDescent="0.25">
      <c r="B34">
        <v>32</v>
      </c>
      <c r="C34">
        <f t="shared" si="0"/>
        <v>41.11068511533518</v>
      </c>
    </row>
    <row r="35" spans="2:3" x14ac:dyDescent="0.25">
      <c r="B35">
        <v>33</v>
      </c>
      <c r="C35">
        <f t="shared" si="0"/>
        <v>39.864906778506842</v>
      </c>
    </row>
    <row r="36" spans="2:3" x14ac:dyDescent="0.25">
      <c r="B36">
        <v>34</v>
      </c>
      <c r="C36">
        <f t="shared" si="0"/>
        <v>38.692409520315465</v>
      </c>
    </row>
    <row r="37" spans="2:3" x14ac:dyDescent="0.25">
      <c r="B37">
        <v>35</v>
      </c>
      <c r="C37">
        <f t="shared" si="0"/>
        <v>37.586912105449308</v>
      </c>
    </row>
    <row r="38" spans="2:3" x14ac:dyDescent="0.25">
      <c r="B38">
        <v>36</v>
      </c>
      <c r="C38">
        <f t="shared" si="0"/>
        <v>36.542831213631274</v>
      </c>
    </row>
    <row r="39" spans="2:3" x14ac:dyDescent="0.25">
      <c r="B39">
        <v>37</v>
      </c>
      <c r="C39">
        <f t="shared" si="0"/>
        <v>35.555187126776374</v>
      </c>
    </row>
    <row r="40" spans="2:3" x14ac:dyDescent="0.25">
      <c r="B40">
        <v>38</v>
      </c>
      <c r="C40">
        <f t="shared" si="0"/>
        <v>34.619524307650678</v>
      </c>
    </row>
    <row r="41" spans="2:3" x14ac:dyDescent="0.25">
      <c r="B41">
        <v>39</v>
      </c>
      <c r="C41">
        <f t="shared" si="0"/>
        <v>33.7318441971981</v>
      </c>
    </row>
    <row r="42" spans="2:3" x14ac:dyDescent="0.25">
      <c r="B42">
        <v>40</v>
      </c>
      <c r="C42">
        <f t="shared" si="0"/>
        <v>32.888548092268152</v>
      </c>
    </row>
    <row r="43" spans="2:3" x14ac:dyDescent="0.25">
      <c r="B43">
        <v>41</v>
      </c>
      <c r="C43">
        <f t="shared" si="0"/>
        <v>32.086388382700633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Vallejo</dc:creator>
  <cp:lastModifiedBy>Juan Vallejo</cp:lastModifiedBy>
  <dcterms:created xsi:type="dcterms:W3CDTF">2021-01-18T20:06:31Z</dcterms:created>
  <dcterms:modified xsi:type="dcterms:W3CDTF">2021-01-19T13:28:55Z</dcterms:modified>
</cp:coreProperties>
</file>